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517" i="1" l="1"/>
  <c r="O517" i="1"/>
  <c r="N517" i="1"/>
  <c r="M517" i="1"/>
  <c r="L517" i="1"/>
  <c r="K517" i="1"/>
  <c r="P516" i="1"/>
  <c r="O516" i="1"/>
  <c r="N516" i="1"/>
  <c r="M516" i="1"/>
  <c r="L516" i="1"/>
  <c r="K516" i="1"/>
  <c r="P515" i="1"/>
  <c r="O515" i="1"/>
  <c r="N515" i="1"/>
  <c r="M515" i="1"/>
  <c r="L515" i="1"/>
  <c r="K515" i="1"/>
  <c r="P514" i="1"/>
  <c r="O514" i="1"/>
  <c r="N514" i="1"/>
  <c r="M514" i="1"/>
  <c r="L514" i="1"/>
  <c r="K514" i="1"/>
  <c r="P513" i="1"/>
  <c r="O513" i="1"/>
  <c r="N513" i="1"/>
  <c r="M513" i="1"/>
  <c r="L513" i="1"/>
  <c r="K513" i="1"/>
  <c r="P512" i="1"/>
  <c r="O512" i="1"/>
  <c r="N512" i="1"/>
  <c r="M512" i="1"/>
  <c r="L512" i="1"/>
  <c r="K512" i="1"/>
  <c r="P511" i="1"/>
  <c r="O511" i="1"/>
  <c r="N511" i="1"/>
  <c r="M511" i="1"/>
  <c r="L511" i="1"/>
  <c r="K511" i="1"/>
  <c r="P510" i="1"/>
  <c r="O510" i="1"/>
  <c r="N510" i="1"/>
  <c r="M510" i="1"/>
  <c r="L510" i="1"/>
  <c r="K510" i="1"/>
  <c r="P509" i="1"/>
  <c r="O509" i="1"/>
  <c r="N509" i="1"/>
  <c r="M509" i="1"/>
  <c r="L509" i="1"/>
  <c r="K509" i="1"/>
  <c r="P508" i="1"/>
  <c r="O508" i="1"/>
  <c r="N508" i="1"/>
  <c r="M508" i="1"/>
  <c r="L508" i="1"/>
  <c r="K508" i="1"/>
  <c r="P507" i="1"/>
  <c r="O507" i="1"/>
  <c r="N507" i="1"/>
  <c r="M507" i="1"/>
  <c r="L507" i="1"/>
  <c r="K507" i="1"/>
  <c r="P506" i="1"/>
  <c r="O506" i="1"/>
  <c r="N506" i="1"/>
  <c r="M506" i="1"/>
  <c r="L506" i="1"/>
  <c r="K506" i="1"/>
  <c r="P505" i="1"/>
  <c r="O505" i="1"/>
  <c r="N505" i="1"/>
  <c r="M505" i="1"/>
  <c r="L505" i="1"/>
  <c r="K505" i="1"/>
  <c r="P501" i="1"/>
  <c r="O501" i="1"/>
  <c r="N501" i="1"/>
  <c r="M501" i="1"/>
  <c r="L501" i="1"/>
  <c r="K501" i="1"/>
  <c r="P500" i="1"/>
  <c r="O500" i="1"/>
  <c r="N500" i="1"/>
  <c r="M500" i="1"/>
  <c r="L500" i="1"/>
  <c r="K500" i="1"/>
  <c r="P499" i="1"/>
  <c r="O499" i="1"/>
  <c r="N499" i="1"/>
  <c r="M499" i="1"/>
  <c r="L499" i="1"/>
  <c r="K499" i="1"/>
  <c r="P498" i="1"/>
  <c r="O498" i="1"/>
  <c r="N498" i="1"/>
  <c r="M498" i="1"/>
  <c r="L498" i="1"/>
  <c r="K498" i="1"/>
  <c r="P497" i="1"/>
  <c r="O497" i="1"/>
  <c r="N497" i="1"/>
  <c r="M497" i="1"/>
  <c r="L497" i="1"/>
  <c r="K497" i="1"/>
  <c r="P496" i="1"/>
  <c r="O496" i="1"/>
  <c r="N496" i="1"/>
  <c r="M496" i="1"/>
  <c r="L496" i="1"/>
  <c r="K496" i="1"/>
  <c r="P495" i="1"/>
  <c r="O495" i="1"/>
  <c r="N495" i="1"/>
  <c r="M495" i="1"/>
  <c r="L495" i="1"/>
  <c r="K495" i="1"/>
  <c r="P494" i="1"/>
  <c r="O494" i="1"/>
  <c r="N494" i="1"/>
  <c r="M494" i="1"/>
  <c r="L494" i="1"/>
  <c r="K494" i="1"/>
  <c r="P493" i="1"/>
  <c r="O493" i="1"/>
  <c r="N493" i="1"/>
  <c r="M493" i="1"/>
  <c r="L493" i="1"/>
  <c r="K493" i="1"/>
  <c r="P492" i="1"/>
  <c r="O492" i="1"/>
  <c r="N492" i="1"/>
  <c r="M492" i="1"/>
  <c r="L492" i="1"/>
  <c r="K492" i="1"/>
  <c r="P491" i="1"/>
  <c r="O491" i="1"/>
  <c r="N491" i="1"/>
  <c r="M491" i="1"/>
  <c r="L491" i="1"/>
  <c r="K491" i="1"/>
  <c r="P490" i="1"/>
  <c r="O490" i="1"/>
  <c r="N490" i="1"/>
  <c r="M490" i="1"/>
  <c r="L490" i="1"/>
  <c r="K490" i="1"/>
  <c r="P489" i="1"/>
  <c r="O489" i="1"/>
  <c r="N489" i="1"/>
  <c r="M489" i="1"/>
  <c r="L489" i="1"/>
  <c r="K489" i="1"/>
  <c r="P483" i="1"/>
  <c r="O483" i="1"/>
  <c r="N483" i="1"/>
  <c r="M483" i="1"/>
  <c r="L483" i="1"/>
  <c r="K483" i="1"/>
  <c r="P482" i="1"/>
  <c r="O482" i="1"/>
  <c r="N482" i="1"/>
  <c r="M482" i="1"/>
  <c r="L482" i="1"/>
  <c r="K482" i="1"/>
  <c r="P481" i="1"/>
  <c r="O481" i="1"/>
  <c r="N481" i="1"/>
  <c r="M481" i="1"/>
  <c r="L481" i="1"/>
  <c r="K481" i="1"/>
  <c r="P480" i="1"/>
  <c r="O480" i="1"/>
  <c r="N480" i="1"/>
  <c r="M480" i="1"/>
  <c r="L480" i="1"/>
  <c r="K480" i="1"/>
  <c r="P479" i="1"/>
  <c r="O479" i="1"/>
  <c r="N479" i="1"/>
  <c r="M479" i="1"/>
  <c r="L479" i="1"/>
  <c r="K479" i="1"/>
  <c r="P478" i="1"/>
  <c r="O478" i="1"/>
  <c r="N478" i="1"/>
  <c r="M478" i="1"/>
  <c r="L478" i="1"/>
  <c r="K478" i="1"/>
  <c r="P477" i="1"/>
  <c r="O477" i="1"/>
  <c r="N477" i="1"/>
  <c r="M477" i="1"/>
  <c r="L477" i="1"/>
  <c r="K477" i="1"/>
  <c r="P476" i="1"/>
  <c r="O476" i="1"/>
  <c r="N476" i="1"/>
  <c r="M476" i="1"/>
  <c r="L476" i="1"/>
  <c r="K476" i="1"/>
  <c r="P475" i="1"/>
  <c r="O475" i="1"/>
  <c r="N475" i="1"/>
  <c r="M475" i="1"/>
  <c r="L475" i="1"/>
  <c r="K475" i="1"/>
  <c r="P474" i="1"/>
  <c r="O474" i="1"/>
  <c r="N474" i="1"/>
  <c r="M474" i="1"/>
  <c r="L474" i="1"/>
  <c r="K474" i="1"/>
  <c r="P473" i="1"/>
  <c r="O473" i="1"/>
  <c r="N473" i="1"/>
  <c r="M473" i="1"/>
  <c r="L473" i="1"/>
  <c r="K473" i="1"/>
  <c r="P472" i="1"/>
  <c r="O472" i="1"/>
  <c r="N472" i="1"/>
  <c r="M472" i="1"/>
  <c r="L472" i="1"/>
  <c r="K472" i="1"/>
  <c r="P471" i="1"/>
  <c r="O471" i="1"/>
  <c r="N471" i="1"/>
  <c r="M471" i="1"/>
  <c r="L471" i="1"/>
  <c r="K471" i="1"/>
  <c r="P470" i="1"/>
  <c r="O470" i="1"/>
  <c r="N470" i="1"/>
  <c r="M470" i="1"/>
  <c r="L470" i="1"/>
  <c r="K470" i="1"/>
  <c r="P469" i="1"/>
  <c r="O469" i="1"/>
  <c r="N469" i="1"/>
  <c r="M469" i="1"/>
  <c r="L469" i="1"/>
  <c r="K469" i="1"/>
  <c r="P468" i="1"/>
  <c r="O468" i="1"/>
  <c r="N468" i="1"/>
  <c r="M468" i="1"/>
  <c r="L468" i="1"/>
  <c r="K468" i="1"/>
  <c r="P467" i="1"/>
  <c r="O467" i="1"/>
  <c r="N467" i="1"/>
  <c r="M467" i="1"/>
  <c r="L467" i="1"/>
  <c r="K467" i="1"/>
  <c r="P466" i="1"/>
  <c r="O466" i="1"/>
  <c r="N466" i="1"/>
  <c r="M466" i="1"/>
  <c r="L466" i="1"/>
  <c r="K466" i="1"/>
  <c r="P465" i="1"/>
  <c r="O465" i="1"/>
  <c r="N465" i="1"/>
  <c r="M465" i="1"/>
  <c r="L465" i="1"/>
  <c r="K465" i="1"/>
  <c r="P464" i="1"/>
  <c r="O464" i="1"/>
  <c r="N464" i="1"/>
  <c r="M464" i="1"/>
  <c r="L464" i="1"/>
  <c r="K464" i="1"/>
  <c r="P463" i="1"/>
  <c r="O463" i="1"/>
  <c r="N463" i="1"/>
  <c r="M463" i="1"/>
  <c r="L463" i="1"/>
  <c r="K463" i="1"/>
  <c r="P462" i="1"/>
  <c r="O462" i="1"/>
  <c r="N462" i="1"/>
  <c r="M462" i="1"/>
  <c r="L462" i="1"/>
  <c r="K462" i="1"/>
  <c r="P461" i="1"/>
  <c r="O461" i="1"/>
  <c r="N461" i="1"/>
  <c r="M461" i="1"/>
  <c r="L461" i="1"/>
  <c r="K461" i="1"/>
  <c r="P460" i="1"/>
  <c r="O460" i="1"/>
  <c r="N460" i="1"/>
  <c r="M460" i="1"/>
  <c r="L460" i="1"/>
  <c r="K460" i="1"/>
  <c r="P459" i="1"/>
  <c r="O459" i="1"/>
  <c r="N459" i="1"/>
  <c r="M459" i="1"/>
  <c r="L459" i="1"/>
  <c r="K459" i="1"/>
  <c r="P458" i="1"/>
  <c r="O458" i="1"/>
  <c r="N458" i="1"/>
  <c r="M458" i="1"/>
  <c r="L458" i="1"/>
  <c r="K458" i="1"/>
  <c r="P457" i="1"/>
  <c r="O457" i="1"/>
  <c r="N457" i="1"/>
  <c r="M457" i="1"/>
  <c r="L457" i="1"/>
  <c r="K457" i="1"/>
  <c r="P456" i="1"/>
  <c r="O456" i="1"/>
  <c r="N456" i="1"/>
  <c r="M456" i="1"/>
  <c r="L456" i="1"/>
  <c r="K456" i="1"/>
  <c r="P454" i="1"/>
  <c r="O454" i="1"/>
  <c r="N454" i="1"/>
  <c r="M454" i="1"/>
  <c r="L454" i="1"/>
  <c r="K454" i="1"/>
  <c r="P453" i="1"/>
  <c r="O453" i="1"/>
  <c r="N453" i="1"/>
  <c r="M453" i="1"/>
  <c r="L453" i="1"/>
  <c r="K453" i="1"/>
  <c r="P452" i="1"/>
  <c r="O452" i="1"/>
  <c r="N452" i="1"/>
  <c r="M452" i="1"/>
  <c r="L452" i="1"/>
  <c r="K452" i="1"/>
  <c r="P451" i="1"/>
  <c r="O451" i="1"/>
  <c r="N451" i="1"/>
  <c r="M451" i="1"/>
  <c r="L451" i="1"/>
  <c r="K451" i="1"/>
  <c r="P450" i="1"/>
  <c r="O450" i="1"/>
  <c r="N450" i="1"/>
  <c r="M450" i="1"/>
  <c r="L450" i="1"/>
  <c r="K450" i="1"/>
  <c r="P449" i="1"/>
  <c r="O449" i="1"/>
  <c r="N449" i="1"/>
  <c r="M449" i="1"/>
  <c r="L449" i="1"/>
  <c r="K449" i="1"/>
  <c r="P448" i="1"/>
  <c r="O448" i="1"/>
  <c r="N448" i="1"/>
  <c r="M448" i="1"/>
  <c r="L448" i="1"/>
  <c r="K448" i="1"/>
  <c r="P447" i="1"/>
  <c r="O447" i="1"/>
  <c r="N447" i="1"/>
  <c r="M447" i="1"/>
  <c r="L447" i="1"/>
  <c r="K447" i="1"/>
  <c r="P446" i="1"/>
  <c r="O446" i="1"/>
  <c r="N446" i="1"/>
  <c r="M446" i="1"/>
  <c r="L446" i="1"/>
  <c r="K446" i="1"/>
  <c r="P445" i="1"/>
  <c r="O445" i="1"/>
  <c r="N445" i="1"/>
  <c r="M445" i="1"/>
  <c r="L445" i="1"/>
  <c r="K445" i="1"/>
  <c r="P444" i="1"/>
  <c r="O444" i="1"/>
  <c r="N444" i="1"/>
  <c r="M444" i="1"/>
  <c r="L444" i="1"/>
  <c r="K444" i="1"/>
  <c r="P443" i="1"/>
  <c r="O443" i="1"/>
  <c r="N443" i="1"/>
  <c r="M443" i="1"/>
  <c r="L443" i="1"/>
  <c r="K443" i="1"/>
  <c r="P442" i="1"/>
  <c r="O442" i="1"/>
  <c r="N442" i="1"/>
  <c r="M442" i="1"/>
  <c r="L442" i="1"/>
  <c r="K442" i="1"/>
  <c r="P441" i="1"/>
  <c r="O441" i="1"/>
  <c r="N441" i="1"/>
  <c r="M441" i="1"/>
  <c r="L441" i="1"/>
  <c r="K441" i="1"/>
  <c r="P440" i="1"/>
  <c r="O440" i="1"/>
  <c r="N440" i="1"/>
  <c r="M440" i="1"/>
  <c r="L440" i="1"/>
  <c r="K440" i="1"/>
  <c r="P439" i="1"/>
  <c r="O439" i="1"/>
  <c r="N439" i="1"/>
  <c r="M439" i="1"/>
  <c r="L439" i="1"/>
  <c r="K439" i="1"/>
  <c r="P438" i="1"/>
  <c r="O438" i="1"/>
  <c r="N438" i="1"/>
  <c r="M438" i="1"/>
  <c r="L438" i="1"/>
  <c r="K438" i="1"/>
  <c r="P437" i="1"/>
  <c r="O437" i="1"/>
  <c r="N437" i="1"/>
  <c r="M437" i="1"/>
  <c r="L437" i="1"/>
  <c r="K437" i="1"/>
  <c r="P436" i="1"/>
  <c r="O436" i="1"/>
  <c r="N436" i="1"/>
  <c r="M436" i="1"/>
  <c r="L436" i="1"/>
  <c r="K436" i="1"/>
  <c r="P435" i="1"/>
  <c r="O435" i="1"/>
  <c r="N435" i="1"/>
  <c r="M435" i="1"/>
  <c r="L435" i="1"/>
  <c r="K435" i="1"/>
  <c r="P434" i="1"/>
  <c r="O434" i="1"/>
  <c r="N434" i="1"/>
  <c r="M434" i="1"/>
  <c r="L434" i="1"/>
  <c r="K434" i="1"/>
  <c r="P433" i="1"/>
  <c r="O433" i="1"/>
  <c r="N433" i="1"/>
  <c r="M433" i="1"/>
  <c r="L433" i="1"/>
  <c r="K433" i="1"/>
  <c r="P431" i="1"/>
  <c r="O431" i="1"/>
  <c r="N431" i="1"/>
  <c r="M431" i="1"/>
  <c r="L431" i="1"/>
  <c r="K431" i="1"/>
  <c r="P430" i="1"/>
  <c r="O430" i="1"/>
  <c r="N430" i="1"/>
  <c r="M430" i="1"/>
  <c r="L430" i="1"/>
  <c r="K430" i="1"/>
  <c r="P429" i="1"/>
  <c r="O429" i="1"/>
  <c r="N429" i="1"/>
  <c r="M429" i="1"/>
  <c r="L429" i="1"/>
  <c r="K429" i="1"/>
  <c r="P428" i="1"/>
  <c r="O428" i="1"/>
  <c r="N428" i="1"/>
  <c r="M428" i="1"/>
  <c r="L428" i="1"/>
  <c r="K428" i="1"/>
  <c r="P427" i="1"/>
  <c r="O427" i="1"/>
  <c r="N427" i="1"/>
  <c r="M427" i="1"/>
  <c r="L427" i="1"/>
  <c r="K427" i="1"/>
  <c r="P426" i="1"/>
  <c r="O426" i="1"/>
  <c r="N426" i="1"/>
  <c r="M426" i="1"/>
  <c r="L426" i="1"/>
  <c r="K426" i="1"/>
  <c r="P425" i="1"/>
  <c r="O425" i="1"/>
  <c r="N425" i="1"/>
  <c r="M425" i="1"/>
  <c r="L425" i="1"/>
  <c r="K425" i="1"/>
  <c r="P424" i="1"/>
  <c r="O424" i="1"/>
  <c r="N424" i="1"/>
  <c r="M424" i="1"/>
  <c r="L424" i="1"/>
  <c r="K424" i="1"/>
  <c r="P423" i="1"/>
  <c r="O423" i="1"/>
  <c r="N423" i="1"/>
  <c r="M423" i="1"/>
  <c r="L423" i="1"/>
  <c r="K423" i="1"/>
  <c r="P422" i="1"/>
  <c r="O422" i="1"/>
  <c r="N422" i="1"/>
  <c r="M422" i="1"/>
  <c r="L422" i="1"/>
  <c r="K422" i="1"/>
  <c r="P421" i="1"/>
  <c r="O421" i="1"/>
  <c r="N421" i="1"/>
  <c r="M421" i="1"/>
  <c r="L421" i="1"/>
  <c r="K421" i="1"/>
  <c r="P420" i="1"/>
  <c r="O420" i="1"/>
  <c r="N420" i="1"/>
  <c r="M420" i="1"/>
  <c r="L420" i="1"/>
  <c r="K420" i="1"/>
  <c r="P419" i="1"/>
  <c r="O419" i="1"/>
  <c r="N419" i="1"/>
  <c r="M419" i="1"/>
  <c r="L419" i="1"/>
  <c r="K419" i="1"/>
  <c r="P418" i="1"/>
  <c r="O418" i="1"/>
  <c r="N418" i="1"/>
  <c r="M418" i="1"/>
  <c r="L418" i="1"/>
  <c r="K418" i="1"/>
  <c r="P417" i="1"/>
  <c r="O417" i="1"/>
  <c r="N417" i="1"/>
  <c r="M417" i="1"/>
  <c r="L417" i="1"/>
  <c r="K417" i="1"/>
  <c r="P416" i="1"/>
  <c r="O416" i="1"/>
  <c r="N416" i="1"/>
  <c r="M416" i="1"/>
  <c r="L416" i="1"/>
  <c r="K416" i="1"/>
  <c r="P415" i="1"/>
  <c r="O415" i="1"/>
  <c r="N415" i="1"/>
  <c r="M415" i="1"/>
  <c r="L415" i="1"/>
  <c r="K415" i="1"/>
  <c r="P414" i="1"/>
  <c r="O414" i="1"/>
  <c r="N414" i="1"/>
  <c r="M414" i="1"/>
  <c r="L414" i="1"/>
  <c r="K414" i="1"/>
  <c r="P413" i="1"/>
  <c r="O413" i="1"/>
  <c r="N413" i="1"/>
  <c r="M413" i="1"/>
  <c r="L413" i="1"/>
  <c r="K413" i="1"/>
  <c r="P407" i="1"/>
  <c r="O407" i="1"/>
  <c r="N407" i="1"/>
  <c r="M407" i="1"/>
  <c r="L407" i="1"/>
  <c r="K407" i="1"/>
  <c r="P406" i="1"/>
  <c r="O406" i="1"/>
  <c r="N406" i="1"/>
  <c r="M406" i="1"/>
  <c r="L406" i="1"/>
  <c r="K406" i="1"/>
  <c r="P405" i="1"/>
  <c r="O405" i="1"/>
  <c r="N405" i="1"/>
  <c r="M405" i="1"/>
  <c r="L405" i="1"/>
  <c r="K405" i="1"/>
  <c r="P404" i="1"/>
  <c r="O404" i="1"/>
  <c r="N404" i="1"/>
  <c r="M404" i="1"/>
  <c r="L404" i="1"/>
  <c r="K404" i="1"/>
  <c r="P403" i="1"/>
  <c r="O403" i="1"/>
  <c r="N403" i="1"/>
  <c r="M403" i="1"/>
  <c r="L403" i="1"/>
  <c r="K403" i="1"/>
  <c r="P402" i="1"/>
  <c r="O402" i="1"/>
  <c r="N402" i="1"/>
  <c r="M402" i="1"/>
  <c r="L402" i="1"/>
  <c r="K402" i="1"/>
  <c r="P401" i="1"/>
  <c r="O401" i="1"/>
  <c r="N401" i="1"/>
  <c r="M401" i="1"/>
  <c r="L401" i="1"/>
  <c r="K401" i="1"/>
  <c r="P400" i="1"/>
  <c r="O400" i="1"/>
  <c r="N400" i="1"/>
  <c r="M400" i="1"/>
  <c r="L400" i="1"/>
  <c r="K400" i="1"/>
  <c r="P399" i="1"/>
  <c r="O399" i="1"/>
  <c r="N399" i="1"/>
  <c r="M399" i="1"/>
  <c r="L399" i="1"/>
  <c r="K399" i="1"/>
  <c r="P398" i="1"/>
  <c r="O398" i="1"/>
  <c r="N398" i="1"/>
  <c r="M398" i="1"/>
  <c r="L398" i="1"/>
  <c r="K398" i="1"/>
  <c r="P397" i="1"/>
  <c r="O397" i="1"/>
  <c r="N397" i="1"/>
  <c r="M397" i="1"/>
  <c r="L397" i="1"/>
  <c r="K397" i="1"/>
  <c r="P396" i="1"/>
  <c r="O396" i="1"/>
  <c r="N396" i="1"/>
  <c r="M396" i="1"/>
  <c r="L396" i="1"/>
  <c r="K396" i="1"/>
  <c r="P395" i="1"/>
  <c r="O395" i="1"/>
  <c r="N395" i="1"/>
  <c r="M395" i="1"/>
  <c r="L395" i="1"/>
  <c r="K395" i="1"/>
  <c r="P394" i="1"/>
  <c r="O394" i="1"/>
  <c r="N394" i="1"/>
  <c r="M394" i="1"/>
  <c r="L394" i="1"/>
  <c r="K394" i="1"/>
  <c r="P393" i="1"/>
  <c r="O393" i="1"/>
  <c r="N393" i="1"/>
  <c r="M393" i="1"/>
  <c r="L393" i="1"/>
  <c r="K393" i="1"/>
  <c r="P392" i="1"/>
  <c r="O392" i="1"/>
  <c r="N392" i="1"/>
  <c r="M392" i="1"/>
  <c r="L392" i="1"/>
  <c r="K392" i="1"/>
  <c r="P391" i="1"/>
  <c r="O391" i="1"/>
  <c r="N391" i="1"/>
  <c r="M391" i="1"/>
  <c r="L391" i="1"/>
  <c r="K391" i="1"/>
  <c r="P390" i="1"/>
  <c r="O390" i="1"/>
  <c r="N390" i="1"/>
  <c r="M390" i="1"/>
  <c r="L390" i="1"/>
  <c r="K390" i="1"/>
  <c r="P389" i="1"/>
  <c r="O389" i="1"/>
  <c r="N389" i="1"/>
  <c r="M389" i="1"/>
  <c r="L389" i="1"/>
  <c r="K389" i="1"/>
  <c r="P387" i="1"/>
  <c r="O387" i="1"/>
  <c r="N387" i="1"/>
  <c r="M387" i="1"/>
  <c r="L387" i="1"/>
  <c r="K387" i="1"/>
  <c r="P386" i="1"/>
  <c r="O386" i="1"/>
  <c r="N386" i="1"/>
  <c r="M386" i="1"/>
  <c r="L386" i="1"/>
  <c r="K386" i="1"/>
  <c r="P385" i="1"/>
  <c r="O385" i="1"/>
  <c r="N385" i="1"/>
  <c r="M385" i="1"/>
  <c r="L385" i="1"/>
  <c r="K385" i="1"/>
  <c r="P384" i="1"/>
  <c r="O384" i="1"/>
  <c r="N384" i="1"/>
  <c r="M384" i="1"/>
  <c r="L384" i="1"/>
  <c r="K384" i="1"/>
  <c r="P383" i="1"/>
  <c r="O383" i="1"/>
  <c r="N383" i="1"/>
  <c r="M383" i="1"/>
  <c r="L383" i="1"/>
  <c r="K383" i="1"/>
  <c r="P382" i="1"/>
  <c r="O382" i="1"/>
  <c r="N382" i="1"/>
  <c r="M382" i="1"/>
  <c r="L382" i="1"/>
  <c r="K382" i="1"/>
  <c r="P381" i="1"/>
  <c r="O381" i="1"/>
  <c r="N381" i="1"/>
  <c r="M381" i="1"/>
  <c r="L381" i="1"/>
  <c r="K381" i="1"/>
  <c r="P380" i="1"/>
  <c r="O380" i="1"/>
  <c r="N380" i="1"/>
  <c r="M380" i="1"/>
  <c r="L380" i="1"/>
  <c r="K380" i="1"/>
  <c r="P378" i="1"/>
  <c r="O378" i="1"/>
  <c r="N378" i="1"/>
  <c r="M378" i="1"/>
  <c r="L378" i="1"/>
  <c r="K378" i="1"/>
  <c r="P377" i="1"/>
  <c r="O377" i="1"/>
  <c r="N377" i="1"/>
  <c r="M377" i="1"/>
  <c r="L377" i="1"/>
  <c r="K377" i="1"/>
  <c r="P376" i="1"/>
  <c r="O376" i="1"/>
  <c r="N376" i="1"/>
  <c r="M376" i="1"/>
  <c r="L376" i="1"/>
  <c r="K376" i="1"/>
  <c r="P375" i="1"/>
  <c r="O375" i="1"/>
  <c r="N375" i="1"/>
  <c r="M375" i="1"/>
  <c r="L375" i="1"/>
  <c r="K375" i="1"/>
  <c r="P374" i="1"/>
  <c r="O374" i="1"/>
  <c r="N374" i="1"/>
  <c r="M374" i="1"/>
  <c r="L374" i="1"/>
  <c r="K374" i="1"/>
  <c r="P373" i="1"/>
  <c r="O373" i="1"/>
  <c r="N373" i="1"/>
  <c r="M373" i="1"/>
  <c r="L373" i="1"/>
  <c r="K373" i="1"/>
  <c r="P372" i="1"/>
  <c r="O372" i="1"/>
  <c r="N372" i="1"/>
  <c r="M372" i="1"/>
  <c r="L372" i="1"/>
  <c r="K372" i="1"/>
  <c r="P371" i="1"/>
  <c r="O371" i="1"/>
  <c r="N371" i="1"/>
  <c r="M371" i="1"/>
  <c r="L371" i="1"/>
  <c r="K371" i="1"/>
  <c r="P369" i="1"/>
  <c r="O369" i="1"/>
  <c r="N369" i="1"/>
  <c r="M369" i="1"/>
  <c r="L369" i="1"/>
  <c r="K369" i="1"/>
  <c r="P368" i="1"/>
  <c r="O368" i="1"/>
  <c r="N368" i="1"/>
  <c r="M368" i="1"/>
  <c r="L368" i="1"/>
  <c r="K368" i="1"/>
  <c r="P367" i="1"/>
  <c r="O367" i="1"/>
  <c r="N367" i="1"/>
  <c r="M367" i="1"/>
  <c r="L367" i="1"/>
  <c r="K367" i="1"/>
  <c r="P366" i="1"/>
  <c r="O366" i="1"/>
  <c r="N366" i="1"/>
  <c r="M366" i="1"/>
  <c r="L366" i="1"/>
  <c r="K366" i="1"/>
  <c r="P365" i="1"/>
  <c r="O365" i="1"/>
  <c r="N365" i="1"/>
  <c r="M365" i="1"/>
  <c r="L365" i="1"/>
  <c r="K365" i="1"/>
  <c r="P364" i="1"/>
  <c r="O364" i="1"/>
  <c r="N364" i="1"/>
  <c r="M364" i="1"/>
  <c r="L364" i="1"/>
  <c r="K364" i="1"/>
  <c r="P363" i="1"/>
  <c r="O363" i="1"/>
  <c r="N363" i="1"/>
  <c r="M363" i="1"/>
  <c r="L363" i="1"/>
  <c r="K363" i="1"/>
  <c r="P362" i="1"/>
  <c r="O362" i="1"/>
  <c r="N362" i="1"/>
  <c r="M362" i="1"/>
  <c r="L362" i="1"/>
  <c r="K362" i="1"/>
  <c r="P361" i="1"/>
  <c r="O361" i="1"/>
  <c r="N361" i="1"/>
  <c r="M361" i="1"/>
  <c r="L361" i="1"/>
  <c r="K361" i="1"/>
  <c r="P360" i="1"/>
  <c r="O360" i="1"/>
  <c r="N360" i="1"/>
  <c r="M360" i="1"/>
  <c r="L360" i="1"/>
  <c r="K360" i="1"/>
  <c r="P359" i="1"/>
  <c r="O359" i="1"/>
  <c r="N359" i="1"/>
  <c r="M359" i="1"/>
  <c r="L359" i="1"/>
  <c r="K359" i="1"/>
  <c r="P358" i="1"/>
  <c r="O358" i="1"/>
  <c r="N358" i="1"/>
  <c r="M358" i="1"/>
  <c r="L358" i="1"/>
  <c r="K358" i="1"/>
  <c r="P357" i="1"/>
  <c r="O357" i="1"/>
  <c r="N357" i="1"/>
  <c r="M357" i="1"/>
  <c r="L357" i="1"/>
  <c r="K357" i="1"/>
  <c r="P356" i="1"/>
  <c r="O356" i="1"/>
  <c r="N356" i="1"/>
  <c r="M356" i="1"/>
  <c r="L356" i="1"/>
  <c r="K356" i="1"/>
  <c r="P355" i="1"/>
  <c r="O355" i="1"/>
  <c r="N355" i="1"/>
  <c r="M355" i="1"/>
  <c r="L355" i="1"/>
  <c r="K355" i="1"/>
  <c r="P354" i="1"/>
  <c r="O354" i="1"/>
  <c r="N354" i="1"/>
  <c r="M354" i="1"/>
  <c r="L354" i="1"/>
  <c r="K354" i="1"/>
  <c r="P353" i="1"/>
  <c r="O353" i="1"/>
  <c r="N353" i="1"/>
  <c r="M353" i="1"/>
  <c r="L353" i="1"/>
  <c r="K353" i="1"/>
  <c r="P352" i="1"/>
  <c r="O352" i="1"/>
  <c r="N352" i="1"/>
  <c r="M352" i="1"/>
  <c r="L352" i="1"/>
  <c r="K352" i="1"/>
  <c r="P351" i="1"/>
  <c r="O351" i="1"/>
  <c r="N351" i="1"/>
  <c r="M351" i="1"/>
  <c r="L351" i="1"/>
  <c r="K351" i="1"/>
  <c r="P350" i="1"/>
  <c r="O350" i="1"/>
  <c r="N350" i="1"/>
  <c r="M350" i="1"/>
  <c r="L350" i="1"/>
  <c r="K350" i="1"/>
  <c r="P349" i="1"/>
  <c r="O349" i="1"/>
  <c r="N349" i="1"/>
  <c r="M349" i="1"/>
  <c r="L349" i="1"/>
  <c r="K349" i="1"/>
  <c r="P348" i="1"/>
  <c r="O348" i="1"/>
  <c r="N348" i="1"/>
  <c r="M348" i="1"/>
  <c r="L348" i="1"/>
  <c r="K348" i="1"/>
  <c r="P347" i="1"/>
  <c r="O347" i="1"/>
  <c r="N347" i="1"/>
  <c r="M347" i="1"/>
  <c r="L347" i="1"/>
  <c r="K347" i="1"/>
  <c r="P346" i="1"/>
  <c r="O346" i="1"/>
  <c r="N346" i="1"/>
  <c r="M346" i="1"/>
  <c r="L346" i="1"/>
  <c r="K346" i="1"/>
  <c r="P345" i="1"/>
  <c r="O345" i="1"/>
  <c r="N345" i="1"/>
  <c r="M345" i="1"/>
  <c r="L345" i="1"/>
  <c r="K345" i="1"/>
  <c r="P344" i="1"/>
  <c r="O344" i="1"/>
  <c r="N344" i="1"/>
  <c r="M344" i="1"/>
  <c r="L344" i="1"/>
  <c r="K344" i="1"/>
  <c r="P343" i="1"/>
  <c r="O343" i="1"/>
  <c r="N343" i="1"/>
  <c r="M343" i="1"/>
  <c r="L343" i="1"/>
  <c r="K343" i="1"/>
  <c r="P342" i="1"/>
  <c r="O342" i="1"/>
  <c r="N342" i="1"/>
  <c r="M342" i="1"/>
  <c r="L342" i="1"/>
  <c r="K342" i="1"/>
  <c r="P341" i="1"/>
  <c r="O341" i="1"/>
  <c r="N341" i="1"/>
  <c r="M341" i="1"/>
  <c r="L341" i="1"/>
  <c r="K341" i="1"/>
  <c r="P340" i="1"/>
  <c r="O340" i="1"/>
  <c r="N340" i="1"/>
  <c r="M340" i="1"/>
  <c r="L340" i="1"/>
  <c r="K340" i="1"/>
  <c r="P339" i="1"/>
  <c r="O339" i="1"/>
  <c r="N339" i="1"/>
  <c r="M339" i="1"/>
  <c r="L339" i="1"/>
  <c r="K339" i="1"/>
  <c r="P338" i="1"/>
  <c r="O338" i="1"/>
  <c r="N338" i="1"/>
  <c r="M338" i="1"/>
  <c r="L338" i="1"/>
  <c r="K338" i="1"/>
  <c r="P337" i="1"/>
  <c r="O337" i="1"/>
  <c r="N337" i="1"/>
  <c r="M337" i="1"/>
  <c r="L337" i="1"/>
  <c r="K337" i="1"/>
  <c r="P336" i="1"/>
  <c r="O336" i="1"/>
  <c r="N336" i="1"/>
  <c r="M336" i="1"/>
  <c r="L336" i="1"/>
  <c r="K336" i="1"/>
  <c r="P334" i="1"/>
  <c r="O334" i="1"/>
  <c r="N334" i="1"/>
  <c r="M334" i="1"/>
  <c r="L334" i="1"/>
  <c r="K334" i="1"/>
  <c r="P333" i="1"/>
  <c r="O333" i="1"/>
  <c r="N333" i="1"/>
  <c r="M333" i="1"/>
  <c r="L333" i="1"/>
  <c r="K333" i="1"/>
  <c r="P332" i="1"/>
  <c r="O332" i="1"/>
  <c r="N332" i="1"/>
  <c r="M332" i="1"/>
  <c r="L332" i="1"/>
  <c r="K332" i="1"/>
  <c r="P331" i="1"/>
  <c r="O331" i="1"/>
  <c r="N331" i="1"/>
  <c r="M331" i="1"/>
  <c r="L331" i="1"/>
  <c r="K331" i="1"/>
  <c r="P330" i="1"/>
  <c r="O330" i="1"/>
  <c r="N330" i="1"/>
  <c r="M330" i="1"/>
  <c r="L330" i="1"/>
  <c r="K330" i="1"/>
  <c r="P329" i="1"/>
  <c r="O329" i="1"/>
  <c r="N329" i="1"/>
  <c r="M329" i="1"/>
  <c r="L329" i="1"/>
  <c r="K329" i="1"/>
  <c r="P328" i="1"/>
  <c r="O328" i="1"/>
  <c r="N328" i="1"/>
  <c r="M328" i="1"/>
  <c r="L328" i="1"/>
  <c r="K328" i="1"/>
  <c r="P327" i="1"/>
  <c r="O327" i="1"/>
  <c r="N327" i="1"/>
  <c r="M327" i="1"/>
  <c r="L327" i="1"/>
  <c r="K327" i="1"/>
  <c r="P326" i="1"/>
  <c r="O326" i="1"/>
  <c r="N326" i="1"/>
  <c r="M326" i="1"/>
  <c r="L326" i="1"/>
  <c r="K326" i="1"/>
  <c r="P325" i="1"/>
  <c r="O325" i="1"/>
  <c r="N325" i="1"/>
  <c r="M325" i="1"/>
  <c r="L325" i="1"/>
  <c r="K325" i="1"/>
  <c r="P324" i="1"/>
  <c r="O324" i="1"/>
  <c r="N324" i="1"/>
  <c r="M324" i="1"/>
  <c r="L324" i="1"/>
  <c r="K324" i="1"/>
  <c r="P323" i="1"/>
  <c r="O323" i="1"/>
  <c r="N323" i="1"/>
  <c r="M323" i="1"/>
  <c r="L323" i="1"/>
  <c r="K323" i="1"/>
  <c r="P322" i="1"/>
  <c r="O322" i="1"/>
  <c r="N322" i="1"/>
  <c r="M322" i="1"/>
  <c r="L322" i="1"/>
  <c r="K322" i="1"/>
  <c r="P321" i="1"/>
  <c r="O321" i="1"/>
  <c r="N321" i="1"/>
  <c r="M321" i="1"/>
  <c r="L321" i="1"/>
  <c r="K321" i="1"/>
  <c r="P320" i="1"/>
  <c r="O320" i="1"/>
  <c r="N320" i="1"/>
  <c r="M320" i="1"/>
  <c r="L320" i="1"/>
  <c r="K320" i="1"/>
  <c r="P319" i="1"/>
  <c r="O319" i="1"/>
  <c r="N319" i="1"/>
  <c r="M319" i="1"/>
  <c r="L319" i="1"/>
  <c r="K319" i="1"/>
  <c r="P318" i="1"/>
  <c r="O318" i="1"/>
  <c r="N318" i="1"/>
  <c r="M318" i="1"/>
  <c r="L318" i="1"/>
  <c r="K318" i="1"/>
  <c r="P317" i="1"/>
  <c r="O317" i="1"/>
  <c r="N317" i="1"/>
  <c r="M317" i="1"/>
  <c r="L317" i="1"/>
  <c r="K317" i="1"/>
  <c r="P316" i="1"/>
  <c r="O316" i="1"/>
  <c r="N316" i="1"/>
  <c r="M316" i="1"/>
  <c r="L316" i="1"/>
  <c r="K316" i="1"/>
  <c r="P315" i="1"/>
  <c r="O315" i="1"/>
  <c r="N315" i="1"/>
  <c r="M315" i="1"/>
  <c r="L315" i="1"/>
  <c r="K315" i="1"/>
  <c r="P314" i="1"/>
  <c r="O314" i="1"/>
  <c r="N314" i="1"/>
  <c r="M314" i="1"/>
  <c r="L314" i="1"/>
  <c r="K314" i="1"/>
  <c r="P313" i="1"/>
  <c r="O313" i="1"/>
  <c r="N313" i="1"/>
  <c r="M313" i="1"/>
  <c r="L313" i="1"/>
  <c r="K313" i="1"/>
  <c r="P312" i="1"/>
  <c r="O312" i="1"/>
  <c r="N312" i="1"/>
  <c r="M312" i="1"/>
  <c r="L312" i="1"/>
  <c r="K312" i="1"/>
  <c r="P311" i="1"/>
  <c r="O311" i="1"/>
  <c r="N311" i="1"/>
  <c r="M311" i="1"/>
  <c r="L311" i="1"/>
  <c r="K311" i="1"/>
  <c r="P310" i="1"/>
  <c r="O310" i="1"/>
  <c r="N310" i="1"/>
  <c r="M310" i="1"/>
  <c r="L310" i="1"/>
  <c r="K310" i="1"/>
  <c r="P309" i="1"/>
  <c r="O309" i="1"/>
  <c r="N309" i="1"/>
  <c r="M309" i="1"/>
  <c r="L309" i="1"/>
  <c r="K309" i="1"/>
  <c r="P308" i="1"/>
  <c r="O308" i="1"/>
  <c r="N308" i="1"/>
  <c r="M308" i="1"/>
  <c r="L308" i="1"/>
  <c r="K308" i="1"/>
  <c r="P307" i="1"/>
  <c r="O307" i="1"/>
  <c r="N307" i="1"/>
  <c r="M307" i="1"/>
  <c r="L307" i="1"/>
  <c r="K307" i="1"/>
  <c r="P306" i="1"/>
  <c r="O306" i="1"/>
  <c r="N306" i="1"/>
  <c r="M306" i="1"/>
  <c r="L306" i="1"/>
  <c r="K306" i="1"/>
  <c r="P305" i="1"/>
  <c r="O305" i="1"/>
  <c r="N305" i="1"/>
  <c r="M305" i="1"/>
  <c r="L305" i="1"/>
  <c r="K305" i="1"/>
  <c r="P304" i="1"/>
  <c r="O304" i="1"/>
  <c r="N304" i="1"/>
  <c r="M304" i="1"/>
  <c r="L304" i="1"/>
  <c r="K304" i="1"/>
  <c r="P303" i="1"/>
  <c r="O303" i="1"/>
  <c r="N303" i="1"/>
  <c r="M303" i="1"/>
  <c r="L303" i="1"/>
  <c r="K303" i="1"/>
  <c r="P302" i="1"/>
  <c r="O302" i="1"/>
  <c r="N302" i="1"/>
  <c r="M302" i="1"/>
  <c r="L302" i="1"/>
  <c r="K302" i="1"/>
  <c r="P301" i="1"/>
  <c r="O301" i="1"/>
  <c r="N301" i="1"/>
  <c r="M301" i="1"/>
  <c r="L301" i="1"/>
  <c r="K301" i="1"/>
  <c r="P300" i="1"/>
  <c r="O300" i="1"/>
  <c r="N300" i="1"/>
  <c r="M300" i="1"/>
  <c r="L300" i="1"/>
  <c r="K300" i="1"/>
  <c r="P299" i="1"/>
  <c r="O299" i="1"/>
  <c r="N299" i="1"/>
  <c r="M299" i="1"/>
  <c r="L299" i="1"/>
  <c r="K299" i="1"/>
  <c r="P298" i="1"/>
  <c r="O298" i="1"/>
  <c r="N298" i="1"/>
  <c r="M298" i="1"/>
  <c r="L298" i="1"/>
  <c r="K298" i="1"/>
  <c r="P297" i="1"/>
  <c r="O297" i="1"/>
  <c r="N297" i="1"/>
  <c r="M297" i="1"/>
  <c r="L297" i="1"/>
  <c r="K297" i="1"/>
  <c r="P295" i="1"/>
  <c r="O295" i="1"/>
  <c r="N295" i="1"/>
  <c r="M295" i="1"/>
  <c r="L295" i="1"/>
  <c r="K295" i="1"/>
  <c r="P294" i="1"/>
  <c r="O294" i="1"/>
  <c r="N294" i="1"/>
  <c r="M294" i="1"/>
  <c r="L294" i="1"/>
  <c r="K294" i="1"/>
  <c r="P293" i="1"/>
  <c r="O293" i="1"/>
  <c r="N293" i="1"/>
  <c r="M293" i="1"/>
  <c r="L293" i="1"/>
  <c r="K293" i="1"/>
  <c r="P292" i="1"/>
  <c r="O292" i="1"/>
  <c r="N292" i="1"/>
  <c r="M292" i="1"/>
  <c r="L292" i="1"/>
  <c r="K292" i="1"/>
  <c r="P291" i="1"/>
  <c r="O291" i="1"/>
  <c r="N291" i="1"/>
  <c r="M291" i="1"/>
  <c r="L291" i="1"/>
  <c r="K291" i="1"/>
  <c r="P290" i="1"/>
  <c r="O290" i="1"/>
  <c r="N290" i="1"/>
  <c r="M290" i="1"/>
  <c r="L290" i="1"/>
  <c r="K290" i="1"/>
  <c r="P289" i="1"/>
  <c r="O289" i="1"/>
  <c r="N289" i="1"/>
  <c r="M289" i="1"/>
  <c r="L289" i="1"/>
  <c r="K289" i="1"/>
  <c r="P288" i="1"/>
  <c r="O288" i="1"/>
  <c r="N288" i="1"/>
  <c r="M288" i="1"/>
  <c r="L288" i="1"/>
  <c r="K288" i="1"/>
  <c r="P287" i="1"/>
  <c r="O287" i="1"/>
  <c r="N287" i="1"/>
  <c r="M287" i="1"/>
  <c r="L287" i="1"/>
  <c r="K287" i="1"/>
  <c r="P286" i="1"/>
  <c r="O286" i="1"/>
  <c r="N286" i="1"/>
  <c r="M286" i="1"/>
  <c r="L286" i="1"/>
  <c r="K286" i="1"/>
  <c r="P285" i="1"/>
  <c r="O285" i="1"/>
  <c r="N285" i="1"/>
  <c r="M285" i="1"/>
  <c r="L285" i="1"/>
  <c r="K285" i="1"/>
  <c r="P284" i="1"/>
  <c r="O284" i="1"/>
  <c r="N284" i="1"/>
  <c r="M284" i="1"/>
  <c r="L284" i="1"/>
  <c r="K284" i="1"/>
  <c r="P283" i="1"/>
  <c r="O283" i="1"/>
  <c r="N283" i="1"/>
  <c r="M283" i="1"/>
  <c r="L283" i="1"/>
  <c r="K283" i="1"/>
  <c r="P282" i="1"/>
  <c r="O282" i="1"/>
  <c r="N282" i="1"/>
  <c r="M282" i="1"/>
  <c r="L282" i="1"/>
  <c r="K282" i="1"/>
  <c r="P281" i="1"/>
  <c r="O281" i="1"/>
  <c r="N281" i="1"/>
  <c r="M281" i="1"/>
  <c r="L281" i="1"/>
  <c r="K281" i="1"/>
  <c r="P280" i="1"/>
  <c r="O280" i="1"/>
  <c r="N280" i="1"/>
  <c r="M280" i="1"/>
  <c r="L280" i="1"/>
  <c r="K280" i="1"/>
  <c r="P279" i="1"/>
  <c r="O279" i="1"/>
  <c r="N279" i="1"/>
  <c r="M279" i="1"/>
  <c r="L279" i="1"/>
  <c r="K279" i="1"/>
  <c r="P278" i="1"/>
  <c r="O278" i="1"/>
  <c r="N278" i="1"/>
  <c r="M278" i="1"/>
  <c r="L278" i="1"/>
  <c r="K278" i="1"/>
  <c r="P277" i="1"/>
  <c r="O277" i="1"/>
  <c r="N277" i="1"/>
  <c r="M277" i="1"/>
  <c r="L277" i="1"/>
  <c r="K277" i="1"/>
  <c r="P276" i="1"/>
  <c r="O276" i="1"/>
  <c r="N276" i="1"/>
  <c r="M276" i="1"/>
  <c r="L276" i="1"/>
  <c r="K276" i="1"/>
  <c r="P275" i="1"/>
  <c r="O275" i="1"/>
  <c r="N275" i="1"/>
  <c r="M275" i="1"/>
  <c r="L275" i="1"/>
  <c r="K275" i="1"/>
  <c r="P274" i="1"/>
  <c r="O274" i="1"/>
  <c r="N274" i="1"/>
  <c r="M274" i="1"/>
  <c r="L274" i="1"/>
  <c r="K274" i="1"/>
  <c r="P273" i="1"/>
  <c r="O273" i="1"/>
  <c r="N273" i="1"/>
  <c r="M273" i="1"/>
  <c r="L273" i="1"/>
  <c r="K273" i="1"/>
  <c r="P272" i="1"/>
  <c r="O272" i="1"/>
  <c r="N272" i="1"/>
  <c r="M272" i="1"/>
  <c r="L272" i="1"/>
  <c r="K272" i="1"/>
  <c r="P271" i="1"/>
  <c r="O271" i="1"/>
  <c r="N271" i="1"/>
  <c r="M271" i="1"/>
  <c r="L271" i="1"/>
  <c r="K271" i="1"/>
  <c r="P270" i="1"/>
  <c r="O270" i="1"/>
  <c r="N270" i="1"/>
  <c r="M270" i="1"/>
  <c r="L270" i="1"/>
  <c r="K270" i="1"/>
  <c r="P269" i="1"/>
  <c r="O269" i="1"/>
  <c r="N269" i="1"/>
  <c r="M269" i="1"/>
  <c r="L269" i="1"/>
  <c r="K269" i="1"/>
  <c r="P268" i="1"/>
  <c r="O268" i="1"/>
  <c r="N268" i="1"/>
  <c r="M268" i="1"/>
  <c r="L268" i="1"/>
  <c r="K268" i="1"/>
  <c r="P267" i="1"/>
  <c r="O267" i="1"/>
  <c r="N267" i="1"/>
  <c r="M267" i="1"/>
  <c r="L267" i="1"/>
  <c r="K267" i="1"/>
  <c r="P266" i="1"/>
  <c r="O266" i="1"/>
  <c r="N266" i="1"/>
  <c r="M266" i="1"/>
  <c r="L266" i="1"/>
  <c r="K266" i="1"/>
  <c r="P265" i="1"/>
  <c r="O265" i="1"/>
  <c r="N265" i="1"/>
  <c r="M265" i="1"/>
  <c r="L265" i="1"/>
  <c r="K265" i="1"/>
  <c r="P264" i="1"/>
  <c r="O264" i="1"/>
  <c r="N264" i="1"/>
  <c r="M264" i="1"/>
  <c r="L264" i="1"/>
  <c r="K264" i="1"/>
  <c r="P263" i="1"/>
  <c r="O263" i="1"/>
  <c r="N263" i="1"/>
  <c r="M263" i="1"/>
  <c r="L263" i="1"/>
  <c r="K263" i="1"/>
  <c r="P262" i="1"/>
  <c r="O262" i="1"/>
  <c r="N262" i="1"/>
  <c r="M262" i="1"/>
  <c r="L262" i="1"/>
  <c r="K262" i="1"/>
  <c r="P261" i="1"/>
  <c r="O261" i="1"/>
  <c r="N261" i="1"/>
  <c r="M261" i="1"/>
  <c r="L261" i="1"/>
  <c r="K261" i="1"/>
  <c r="P260" i="1"/>
  <c r="O260" i="1"/>
  <c r="N260" i="1"/>
  <c r="M260" i="1"/>
  <c r="L260" i="1"/>
  <c r="K260" i="1"/>
  <c r="P259" i="1"/>
  <c r="O259" i="1"/>
  <c r="N259" i="1"/>
  <c r="M259" i="1"/>
  <c r="L259" i="1"/>
  <c r="K259" i="1"/>
  <c r="P258" i="1"/>
  <c r="O258" i="1"/>
  <c r="N258" i="1"/>
  <c r="M258" i="1"/>
  <c r="L258" i="1"/>
  <c r="K258" i="1"/>
  <c r="P257" i="1"/>
  <c r="O257" i="1"/>
  <c r="N257" i="1"/>
  <c r="M257" i="1"/>
  <c r="L257" i="1"/>
  <c r="K257" i="1"/>
  <c r="P256" i="1"/>
  <c r="O256" i="1"/>
  <c r="N256" i="1"/>
  <c r="M256" i="1"/>
  <c r="L256" i="1"/>
  <c r="K256" i="1"/>
  <c r="P255" i="1"/>
  <c r="O255" i="1"/>
  <c r="N255" i="1"/>
  <c r="M255" i="1"/>
  <c r="L255" i="1"/>
  <c r="K255" i="1"/>
  <c r="P254" i="1"/>
  <c r="O254" i="1"/>
  <c r="N254" i="1"/>
  <c r="M254" i="1"/>
  <c r="L254" i="1"/>
  <c r="K254" i="1"/>
  <c r="P253" i="1"/>
  <c r="O253" i="1"/>
  <c r="N253" i="1"/>
  <c r="M253" i="1"/>
  <c r="L253" i="1"/>
  <c r="K253" i="1"/>
  <c r="P252" i="1"/>
  <c r="O252" i="1"/>
  <c r="N252" i="1"/>
  <c r="M252" i="1"/>
  <c r="L252" i="1"/>
  <c r="K252" i="1"/>
  <c r="P251" i="1"/>
  <c r="O251" i="1"/>
  <c r="N251" i="1"/>
  <c r="M251" i="1"/>
  <c r="L251" i="1"/>
  <c r="K251" i="1"/>
  <c r="P250" i="1"/>
  <c r="O250" i="1"/>
  <c r="N250" i="1"/>
  <c r="M250" i="1"/>
  <c r="L250" i="1"/>
  <c r="K250" i="1"/>
  <c r="P249" i="1"/>
  <c r="O249" i="1"/>
  <c r="N249" i="1"/>
  <c r="M249" i="1"/>
  <c r="L249" i="1"/>
  <c r="K249" i="1"/>
  <c r="P248" i="1"/>
  <c r="O248" i="1"/>
  <c r="N248" i="1"/>
  <c r="M248" i="1"/>
  <c r="L248" i="1"/>
  <c r="K248" i="1"/>
  <c r="P247" i="1"/>
  <c r="O247" i="1"/>
  <c r="N247" i="1"/>
  <c r="M247" i="1"/>
  <c r="L247" i="1"/>
  <c r="K247" i="1"/>
  <c r="P246" i="1"/>
  <c r="O246" i="1"/>
  <c r="N246" i="1"/>
  <c r="M246" i="1"/>
  <c r="L246" i="1"/>
  <c r="K246" i="1"/>
  <c r="P244" i="1"/>
  <c r="O244" i="1"/>
  <c r="N244" i="1"/>
  <c r="M244" i="1"/>
  <c r="L244" i="1"/>
  <c r="K244" i="1"/>
  <c r="P243" i="1"/>
  <c r="O243" i="1"/>
  <c r="N243" i="1"/>
  <c r="M243" i="1"/>
  <c r="L243" i="1"/>
  <c r="K243" i="1"/>
  <c r="P242" i="1"/>
  <c r="O242" i="1"/>
  <c r="N242" i="1"/>
  <c r="M242" i="1"/>
  <c r="L242" i="1"/>
  <c r="K242" i="1"/>
  <c r="P241" i="1"/>
  <c r="O241" i="1"/>
  <c r="N241" i="1"/>
  <c r="M241" i="1"/>
  <c r="L241" i="1"/>
  <c r="K241" i="1"/>
  <c r="P240" i="1"/>
  <c r="O240" i="1"/>
  <c r="N240" i="1"/>
  <c r="M240" i="1"/>
  <c r="L240" i="1"/>
  <c r="K240" i="1"/>
  <c r="P239" i="1"/>
  <c r="O239" i="1"/>
  <c r="N239" i="1"/>
  <c r="M239" i="1"/>
  <c r="L239" i="1"/>
  <c r="K239" i="1"/>
  <c r="P238" i="1"/>
  <c r="O238" i="1"/>
  <c r="N238" i="1"/>
  <c r="M238" i="1"/>
  <c r="L238" i="1"/>
  <c r="K238" i="1"/>
  <c r="P237" i="1"/>
  <c r="O237" i="1"/>
  <c r="N237" i="1"/>
  <c r="M237" i="1"/>
  <c r="L237" i="1"/>
  <c r="K237" i="1"/>
  <c r="P236" i="1"/>
  <c r="O236" i="1"/>
  <c r="N236" i="1"/>
  <c r="M236" i="1"/>
  <c r="L236" i="1"/>
  <c r="K236" i="1"/>
  <c r="P235" i="1"/>
  <c r="O235" i="1"/>
  <c r="N235" i="1"/>
  <c r="M235" i="1"/>
  <c r="L235" i="1"/>
  <c r="K235" i="1"/>
  <c r="P233" i="1"/>
  <c r="O233" i="1"/>
  <c r="N233" i="1"/>
  <c r="M233" i="1"/>
  <c r="L233" i="1"/>
  <c r="K233" i="1"/>
  <c r="P232" i="1"/>
  <c r="O232" i="1"/>
  <c r="N232" i="1"/>
  <c r="M232" i="1"/>
  <c r="L232" i="1"/>
  <c r="K232" i="1"/>
  <c r="P231" i="1"/>
  <c r="O231" i="1"/>
  <c r="N231" i="1"/>
  <c r="M231" i="1"/>
  <c r="L231" i="1"/>
  <c r="K231" i="1"/>
  <c r="P230" i="1"/>
  <c r="O230" i="1"/>
  <c r="N230" i="1"/>
  <c r="M230" i="1"/>
  <c r="L230" i="1"/>
  <c r="K230" i="1"/>
  <c r="P229" i="1"/>
  <c r="O229" i="1"/>
  <c r="N229" i="1"/>
  <c r="M229" i="1"/>
  <c r="L229" i="1"/>
  <c r="K229" i="1"/>
  <c r="P228" i="1"/>
  <c r="O228" i="1"/>
  <c r="N228" i="1"/>
  <c r="M228" i="1"/>
  <c r="L228" i="1"/>
  <c r="K228" i="1"/>
  <c r="P227" i="1"/>
  <c r="O227" i="1"/>
  <c r="N227" i="1"/>
  <c r="M227" i="1"/>
  <c r="L227" i="1"/>
  <c r="K227" i="1"/>
  <c r="P226" i="1"/>
  <c r="O226" i="1"/>
  <c r="N226" i="1"/>
  <c r="M226" i="1"/>
  <c r="L226" i="1"/>
  <c r="K226" i="1"/>
  <c r="P225" i="1"/>
  <c r="O225" i="1"/>
  <c r="N225" i="1"/>
  <c r="M225" i="1"/>
  <c r="L225" i="1"/>
  <c r="K225" i="1"/>
  <c r="P224" i="1"/>
  <c r="O224" i="1"/>
  <c r="N224" i="1"/>
  <c r="M224" i="1"/>
  <c r="L224" i="1"/>
  <c r="K224" i="1"/>
  <c r="P222" i="1"/>
  <c r="O222" i="1"/>
  <c r="N222" i="1"/>
  <c r="M222" i="1"/>
  <c r="L222" i="1"/>
  <c r="K222" i="1"/>
  <c r="P221" i="1"/>
  <c r="O221" i="1"/>
  <c r="N221" i="1"/>
  <c r="M221" i="1"/>
  <c r="L221" i="1"/>
  <c r="K221" i="1"/>
  <c r="P220" i="1"/>
  <c r="O220" i="1"/>
  <c r="N220" i="1"/>
  <c r="M220" i="1"/>
  <c r="L220" i="1"/>
  <c r="K220" i="1"/>
  <c r="P219" i="1"/>
  <c r="O219" i="1"/>
  <c r="N219" i="1"/>
  <c r="M219" i="1"/>
  <c r="L219" i="1"/>
  <c r="K219" i="1"/>
  <c r="P218" i="1"/>
  <c r="O218" i="1"/>
  <c r="N218" i="1"/>
  <c r="M218" i="1"/>
  <c r="L218" i="1"/>
  <c r="K218" i="1"/>
  <c r="P217" i="1"/>
  <c r="O217" i="1"/>
  <c r="N217" i="1"/>
  <c r="M217" i="1"/>
  <c r="L217" i="1"/>
  <c r="K217" i="1"/>
  <c r="P216" i="1"/>
  <c r="O216" i="1"/>
  <c r="N216" i="1"/>
  <c r="M216" i="1"/>
  <c r="L216" i="1"/>
  <c r="K216" i="1"/>
  <c r="P215" i="1"/>
  <c r="O215" i="1"/>
  <c r="N215" i="1"/>
  <c r="M215" i="1"/>
  <c r="L215" i="1"/>
  <c r="K215" i="1"/>
  <c r="P214" i="1"/>
  <c r="O214" i="1"/>
  <c r="N214" i="1"/>
  <c r="M214" i="1"/>
  <c r="L214" i="1"/>
  <c r="K214" i="1"/>
  <c r="P213" i="1"/>
  <c r="O213" i="1"/>
  <c r="N213" i="1"/>
  <c r="M213" i="1"/>
  <c r="L213" i="1"/>
  <c r="K213" i="1"/>
  <c r="P212" i="1"/>
  <c r="O212" i="1"/>
  <c r="N212" i="1"/>
  <c r="M212" i="1"/>
  <c r="L212" i="1"/>
  <c r="K212" i="1"/>
  <c r="P211" i="1"/>
  <c r="O211" i="1"/>
  <c r="N211" i="1"/>
  <c r="M211" i="1"/>
  <c r="L211" i="1"/>
  <c r="K211" i="1"/>
  <c r="P210" i="1"/>
  <c r="O210" i="1"/>
  <c r="N210" i="1"/>
  <c r="M210" i="1"/>
  <c r="L210" i="1"/>
  <c r="K210" i="1"/>
  <c r="P209" i="1"/>
  <c r="O209" i="1"/>
  <c r="N209" i="1"/>
  <c r="M209" i="1"/>
  <c r="L209" i="1"/>
  <c r="K209" i="1"/>
  <c r="P208" i="1"/>
  <c r="O208" i="1"/>
  <c r="N208" i="1"/>
  <c r="M208" i="1"/>
  <c r="L208" i="1"/>
  <c r="K208" i="1"/>
  <c r="P207" i="1"/>
  <c r="O207" i="1"/>
  <c r="N207" i="1"/>
  <c r="M207" i="1"/>
  <c r="L207" i="1"/>
  <c r="K207" i="1"/>
  <c r="P206" i="1"/>
  <c r="O206" i="1"/>
  <c r="N206" i="1"/>
  <c r="M206" i="1"/>
  <c r="L206" i="1"/>
  <c r="K206" i="1"/>
  <c r="P205" i="1"/>
  <c r="O205" i="1"/>
  <c r="N205" i="1"/>
  <c r="M205" i="1"/>
  <c r="L205" i="1"/>
  <c r="K205" i="1"/>
  <c r="P204" i="1"/>
  <c r="O204" i="1"/>
  <c r="N204" i="1"/>
  <c r="M204" i="1"/>
  <c r="L204" i="1"/>
  <c r="K204" i="1"/>
  <c r="P203" i="1"/>
  <c r="O203" i="1"/>
  <c r="N203" i="1"/>
  <c r="M203" i="1"/>
  <c r="L203" i="1"/>
  <c r="K203" i="1"/>
  <c r="P202" i="1"/>
  <c r="O202" i="1"/>
  <c r="N202" i="1"/>
  <c r="M202" i="1"/>
  <c r="L202" i="1"/>
  <c r="K202" i="1"/>
  <c r="P201" i="1"/>
  <c r="O201" i="1"/>
  <c r="N201" i="1"/>
  <c r="M201" i="1"/>
  <c r="L201" i="1"/>
  <c r="K201" i="1"/>
  <c r="P200" i="1"/>
  <c r="O200" i="1"/>
  <c r="N200" i="1"/>
  <c r="M200" i="1"/>
  <c r="L200" i="1"/>
  <c r="K200" i="1"/>
  <c r="P199" i="1"/>
  <c r="O199" i="1"/>
  <c r="N199" i="1"/>
  <c r="M199" i="1"/>
  <c r="L199" i="1"/>
  <c r="K199" i="1"/>
  <c r="P198" i="1"/>
  <c r="O198" i="1"/>
  <c r="N198" i="1"/>
  <c r="M198" i="1"/>
  <c r="L198" i="1"/>
  <c r="K198" i="1"/>
  <c r="P197" i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<sst xmlns="http://schemas.openxmlformats.org/spreadsheetml/2006/main" count="1000" uniqueCount="151">
  <si>
    <t>Спеціальний фонд (разом)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</si>
  <si>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</si>
  <si>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</si>
  <si>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</si>
  <si>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</si>
  <si>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</si>
  <si>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</si>
  <si>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</si>
  <si>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</si>
  <si>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</si>
  <si>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</si>
  <si>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</si>
  <si>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</si>
  <si>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</si>
  <si>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</si>
  <si>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</si>
  <si>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</si>
  <si>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Старобільський р-н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</si>
  <si>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</si>
  <si>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</si>
  <si>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</si>
  <si>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Поточні видатки</t>
  </si>
  <si>
    <t>2200</t>
  </si>
  <si>
    <t>Використання товарів і послуг</t>
  </si>
  <si>
    <t>2210</t>
  </si>
  <si>
    <t>Предмети, матеріали, обладнання та інвентар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</si>
  <si>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</si>
  <si>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</si>
  <si>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</si>
  <si>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</si>
  <si>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</si>
  <si>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</si>
  <si>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1010</t>
  </si>
  <si>
    <t>Надання дошкільної освіти</t>
  </si>
  <si>
    <t>2230</t>
  </si>
  <si>
    <t>Продукти харчування</t>
  </si>
  <si>
    <t>2270</t>
  </si>
  <si>
    <t>Оплата комунальних послуг та енергоносіїв</t>
  </si>
  <si>
    <t>2275</t>
  </si>
  <si>
    <t>Оплата інших енергоносіїв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</si>
  <si>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</si>
  <si>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</si>
  <si>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2240</t>
  </si>
  <si>
    <t>Оплата послуг (крім комунальних)</t>
  </si>
  <si>
    <t>3130</t>
  </si>
  <si>
    <t>Капітальний ремонт</t>
  </si>
  <si>
    <t>3132</t>
  </si>
  <si>
    <t>Капітальний ремонт інших об`єктів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</si>
  <si>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</si>
  <si>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</si>
  <si>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</si>
  <si>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</si>
  <si>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</si>
  <si>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</si>
  <si>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</si>
  <si>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</si>
  <si>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</si>
  <si>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</si>
  <si>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</si>
  <si>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</si>
  <si>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2250</t>
  </si>
  <si>
    <t>Видатки на відрядження</t>
  </si>
  <si>
    <t>2274</t>
  </si>
  <si>
    <t>Оплата природного газу</t>
  </si>
  <si>
    <t>2800</t>
  </si>
  <si>
    <t>Інші поточні видатки</t>
  </si>
  <si>
    <t>1161</t>
  </si>
  <si>
    <t>Забезпечення діяльності інших закладів у сфері освіти</t>
  </si>
  <si>
    <t>2010</t>
  </si>
  <si>
    <t>Багатопрофільна стаціонарна медична допомога населенню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</si>
  <si>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</si>
  <si>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</si>
  <si>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</si>
  <si>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</si>
  <si>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</si>
  <si>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</si>
  <si>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</si>
  <si>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</si>
  <si>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Первинна медична допомога населенню, що надається центрами первинної медичної (медико-санітарної) допомоги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</si>
  <si>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</si>
  <si>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</si>
  <si>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Утримання клубів для підлітків за місцем проживання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</si>
  <si>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</si>
  <si>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</si>
  <si>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</si>
  <si>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</si>
  <si>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7370</t>
  </si>
  <si>
    <t>Реалізація інших заходів щодо соціально-економічного розвитку територій</t>
  </si>
  <si>
    <t>7670</t>
  </si>
  <si>
    <t>Внески до статутного капіталу суб`єктів господарювання</t>
  </si>
  <si>
    <t>Всього по бюджету</t>
  </si>
  <si>
    <t>м.Старобільськ</t>
  </si>
  <si>
    <t>4081</t>
  </si>
  <si>
    <t>Забезпечення діяльності інших закладів в галузі культури і мистецтва</t>
  </si>
  <si>
    <t>2273</t>
  </si>
  <si>
    <t>Оплата електроенергії</t>
  </si>
  <si>
    <t>3120</t>
  </si>
  <si>
    <t>Капітальне будівництво (придбання)</t>
  </si>
  <si>
    <t>3122</t>
  </si>
  <si>
    <t>Капітальне будівництво (придбання) інших об`єктів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</si>
  <si>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</si>
  <si>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</si>
  <si>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</si>
  <si>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</si>
  <si>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</si>
  <si>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</si>
  <si>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</si>
  <si>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</si>
  <si>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7350</t>
  </si>
  <si>
    <t>Розроблення схем планування та забудови територій (містобудівної документації)</t>
  </si>
  <si>
    <t>3140</t>
  </si>
  <si>
    <t>Реконструкція та реставрація</t>
  </si>
  <si>
    <t>3142</t>
  </si>
  <si>
    <t>Реконструкція та реставрація інших об`єктів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</si>
  <si>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</si>
  <si>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</si>
  <si>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7650</t>
  </si>
  <si>
    <t>Проведення експертної грошової оцінки земельної ділянки чи права на неї</t>
  </si>
  <si>
    <t>8312</t>
  </si>
  <si>
    <t>Утилізація відходів</t>
  </si>
  <si>
    <t>с.Байдівка</t>
  </si>
  <si>
    <t>с.Верхня Покровка</t>
  </si>
  <si>
    <t>с.Веселе</t>
  </si>
  <si>
    <t>6013</t>
  </si>
  <si>
    <t>Забезпечення діяльності водопровідно-каналізаційного господарства</t>
  </si>
  <si>
    <t>с.Калмиківка</t>
  </si>
  <si>
    <t>7310</t>
  </si>
  <si>
    <t>Будівництво об`єктів житлово-комунального господарства</t>
  </si>
  <si>
    <t>9770</t>
  </si>
  <si>
    <t>Інші субвенції з місцевого бюджету</t>
  </si>
  <si>
    <t>3220</t>
  </si>
  <si>
    <t>Капітальні трансферти органам державного управління інших рівнів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</si>
  <si>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</si>
  <si>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</si>
  <si>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</si>
  <si>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</si>
  <si>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</si>
  <si>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</si>
  <si>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</si>
  <si>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</si>
  <si>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</si>
  <si>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</si>
  <si>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3121</t>
  </si>
  <si>
    <t>Капітальне будівництво (придбання) житла</t>
  </si>
  <si>
    <t>с.Садки</t>
  </si>
  <si>
    <t>с.Світле</t>
  </si>
  <si>
    <t>с.Титарівка</t>
  </si>
  <si>
    <t>с.Хворостянівка</t>
  </si>
  <si>
    <t>с.Шпотине</t>
  </si>
  <si>
    <t>с.Шульгинка</t>
  </si>
  <si>
    <t>Аналіз фінансування установ на 30.03.2018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</si>
</sst>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17"/>
  <sheetViews>
    <sheetView tabSelected="1" workbookViewId="0">
      <selection activeCell="C8" sqref="C8"/>
    </sheetView>
  </sheetViews>
  <sheetFormatPr defaultRowHeight="12.75" x14ac:dyDescent="0.2"/>
  <cols>
    <col min="1" max="1" width="16.7109375" customWidth="1"/>
    <col min="2" max="2" width="30.7109375" customWidth="1"/>
    <col min="3" max="3" width="10.42578125" bestFit="1" customWidth="1"/>
    <col min="4" max="4" width="11.42578125" bestFit="1" customWidth="1"/>
    <col min="5" max="5" width="10.42578125" bestFit="1" customWidth="1"/>
    <col min="6" max="6" width="9.42578125" bestFit="1" customWidth="1"/>
    <col min="7" max="7" width="9.28515625" bestFit="1" customWidth="1"/>
    <col min="8" max="8" width="10.42578125" bestFit="1" customWidth="1"/>
    <col min="9" max="10" width="9.28515625" bestFit="1" customWidth="1"/>
    <col min="11" max="12" width="10.42578125" bestFit="1" customWidth="1"/>
    <col min="13" max="13" width="9.28515625" bestFit="1" customWidth="1"/>
    <col min="14" max="15" width="10.42578125" bestFit="1" customWidth="1"/>
    <col min="16" max="16" width="9.28515625" bestFit="1" customWidth="1"/>
  </cols>
  <sheetData>
    <row r="2" spans="1:16" ht="18.75" x14ac:dyDescent="0.3">
      <c r="A2" s="11" t="s">
        <v>150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x14ac:dyDescent="0.2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8.75" customHeight="1" x14ac:dyDescent="0.2"/>
    <row r="5" spans="1:16" ht="89.25" x14ac:dyDescent="0.2">
      <c r="A5" s="13" t="s">
        <v>1</v>
      </c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</row>
    <row r="6" spans="1:16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</row>
    <row r="7" spans="1:16" x14ac:dyDescent="0.2">
      <c r="A7" s="9">
        <v>12316200000</v>
      </c>
      <c r="B7" s="9" t="s">
        <v>17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82.5" customHeight="1" x14ac:dyDescent="0.2">
      <c r="A8" s="3" t="s">
        <v>18</v>
      </c>
      <c r="B8" s="7" t="s">
        <v>19</v>
      </c>
      <c r="C8" s="5">
        <v>5560</v>
      </c>
      <c r="D8" s="5">
        <v>18110</v>
      </c>
      <c r="E8" s="5">
        <v>4527.5</v>
      </c>
      <c r="F8" s="5">
        <v>0</v>
      </c>
      <c r="G8" s="5">
        <v>0</v>
      </c>
      <c r="H8" s="5">
        <v>12550</v>
      </c>
      <c r="I8" s="5">
        <v>0</v>
      </c>
      <c r="J8" s="5">
        <v>0</v>
      </c>
      <c r="K8" s="5">
        <f t="shared" ref="K8:K39" si="0">E8-F8</f>
        <v>4527.5</v>
      </c>
      <c r="L8" s="5">
        <f t="shared" ref="L8:L39" si="1">D8-F8</f>
        <v>18110</v>
      </c>
      <c r="M8" s="5">
        <f t="shared" ref="M8:M39" si="2">IF(E8=0,0,(F8/E8)*100)</f>
        <v>0</v>
      </c>
      <c r="N8" s="5">
        <f t="shared" ref="N8:N39" si="3">D8-H8</f>
        <v>5560</v>
      </c>
      <c r="O8" s="5">
        <f t="shared" ref="O8:O39" si="4">E8-H8</f>
        <v>-8022.5</v>
      </c>
      <c r="P8" s="5">
        <f t="shared" ref="P8:P39" si="5">IF(E8=0,0,(H8/E8)*100)</f>
        <v>277.19491993373828</v>
      </c>
    </row>
    <row r="9" spans="1:16" x14ac:dyDescent="0.2">
      <c r="A9" s="6" t="s">
        <v>20</v>
      </c>
      <c r="B9" s="8" t="s">
        <v>21</v>
      </c>
      <c r="C9" s="2">
        <v>5560</v>
      </c>
      <c r="D9" s="2">
        <v>5560</v>
      </c>
      <c r="E9" s="2">
        <v>1390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f t="shared" si="0"/>
        <v>1390</v>
      </c>
      <c r="L9" s="2">
        <f t="shared" si="1"/>
        <v>5560</v>
      </c>
      <c r="M9" s="2">
        <f t="shared" si="2"/>
        <v>0</v>
      </c>
      <c r="N9" s="2">
        <f t="shared" si="3"/>
        <v>5560</v>
      </c>
      <c r="O9" s="2">
        <f t="shared" si="4"/>
        <v>1390</v>
      </c>
      <c r="P9" s="2">
        <f t="shared" si="5"/>
        <v>0</v>
      </c>
    </row>
    <row r="10" spans="1:16" x14ac:dyDescent="0.2">
      <c r="A10" s="6" t="s">
        <v>22</v>
      </c>
      <c r="B10" s="8" t="s">
        <v>23</v>
      </c>
      <c r="C10" s="2">
        <v>5560</v>
      </c>
      <c r="D10" s="2">
        <v>5560</v>
      </c>
      <c r="E10" s="2">
        <v>1390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f t="shared" si="0"/>
        <v>1390</v>
      </c>
      <c r="L10" s="2">
        <f t="shared" si="1"/>
        <v>5560</v>
      </c>
      <c r="M10" s="2">
        <f t="shared" si="2"/>
        <v>0</v>
      </c>
      <c r="N10" s="2">
        <f t="shared" si="3"/>
        <v>5560</v>
      </c>
      <c r="O10" s="2">
        <f t="shared" si="4"/>
        <v>1390</v>
      </c>
      <c r="P10" s="2">
        <f t="shared" si="5"/>
        <v>0</v>
      </c>
    </row>
    <row r="11" spans="1:16" ht="25.5" x14ac:dyDescent="0.2">
      <c r="A11" s="6" t="s">
        <v>24</v>
      </c>
      <c r="B11" s="8" t="s">
        <v>25</v>
      </c>
      <c r="C11" s="2">
        <v>5560</v>
      </c>
      <c r="D11" s="2">
        <v>5560</v>
      </c>
      <c r="E11" s="2">
        <v>1390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f t="shared" si="0"/>
        <v>1390</v>
      </c>
      <c r="L11" s="2">
        <f t="shared" si="1"/>
        <v>5560</v>
      </c>
      <c r="M11" s="2">
        <f t="shared" si="2"/>
        <v>0</v>
      </c>
      <c r="N11" s="2">
        <f t="shared" si="3"/>
        <v>5560</v>
      </c>
      <c r="O11" s="2">
        <f t="shared" si="4"/>
        <v>1390</v>
      </c>
      <c r="P11" s="2">
        <f t="shared" si="5"/>
        <v>0</v>
      </c>
    </row>
    <row r="12" spans="1:16" x14ac:dyDescent="0.2">
      <c r="A12" s="6" t="s">
        <v>26</v>
      </c>
      <c r="B12" s="8" t="s">
        <v>27</v>
      </c>
      <c r="C12" s="2">
        <v>0</v>
      </c>
      <c r="D12" s="2">
        <v>12550</v>
      </c>
      <c r="E12" s="2">
        <v>3137.5</v>
      </c>
      <c r="F12" s="2">
        <v>0</v>
      </c>
      <c r="G12" s="2">
        <v>0</v>
      </c>
      <c r="H12" s="2">
        <v>12550</v>
      </c>
      <c r="I12" s="2">
        <v>0</v>
      </c>
      <c r="J12" s="2">
        <v>0</v>
      </c>
      <c r="K12" s="2">
        <f t="shared" si="0"/>
        <v>3137.5</v>
      </c>
      <c r="L12" s="2">
        <f t="shared" si="1"/>
        <v>12550</v>
      </c>
      <c r="M12" s="2">
        <f t="shared" si="2"/>
        <v>0</v>
      </c>
      <c r="N12" s="2">
        <f t="shared" si="3"/>
        <v>0</v>
      </c>
      <c r="O12" s="2">
        <f t="shared" si="4"/>
        <v>-9412.5</v>
      </c>
      <c r="P12" s="2">
        <f t="shared" si="5"/>
        <v>400</v>
      </c>
    </row>
    <row r="13" spans="1:16" x14ac:dyDescent="0.2">
      <c r="A13" s="6" t="s">
        <v>28</v>
      </c>
      <c r="B13" s="8" t="s">
        <v>29</v>
      </c>
      <c r="C13" s="2">
        <v>0</v>
      </c>
      <c r="D13" s="2">
        <v>12550</v>
      </c>
      <c r="E13" s="2">
        <v>3137.5</v>
      </c>
      <c r="F13" s="2">
        <v>0</v>
      </c>
      <c r="G13" s="2">
        <v>0</v>
      </c>
      <c r="H13" s="2">
        <v>12550</v>
      </c>
      <c r="I13" s="2">
        <v>0</v>
      </c>
      <c r="J13" s="2">
        <v>0</v>
      </c>
      <c r="K13" s="2">
        <f t="shared" si="0"/>
        <v>3137.5</v>
      </c>
      <c r="L13" s="2">
        <f t="shared" si="1"/>
        <v>12550</v>
      </c>
      <c r="M13" s="2">
        <f t="shared" si="2"/>
        <v>0</v>
      </c>
      <c r="N13" s="2">
        <f t="shared" si="3"/>
        <v>0</v>
      </c>
      <c r="O13" s="2">
        <f t="shared" si="4"/>
        <v>-9412.5</v>
      </c>
      <c r="P13" s="2">
        <f t="shared" si="5"/>
        <v>400</v>
      </c>
    </row>
    <row r="14" spans="1:16" ht="25.5" x14ac:dyDescent="0.2">
      <c r="A14" s="6" t="s">
        <v>30</v>
      </c>
      <c r="B14" s="8" t="s">
        <v>31</v>
      </c>
      <c r="C14" s="2">
        <v>0</v>
      </c>
      <c r="D14" s="2">
        <v>12550</v>
      </c>
      <c r="E14" s="2">
        <v>3137.5</v>
      </c>
      <c r="F14" s="2">
        <v>0</v>
      </c>
      <c r="G14" s="2">
        <v>0</v>
      </c>
      <c r="H14" s="2">
        <v>12550</v>
      </c>
      <c r="I14" s="2">
        <v>0</v>
      </c>
      <c r="J14" s="2">
        <v>0</v>
      </c>
      <c r="K14" s="2">
        <f t="shared" si="0"/>
        <v>3137.5</v>
      </c>
      <c r="L14" s="2">
        <f t="shared" si="1"/>
        <v>12550</v>
      </c>
      <c r="M14" s="2">
        <f t="shared" si="2"/>
        <v>0</v>
      </c>
      <c r="N14" s="2">
        <f t="shared" si="3"/>
        <v>0</v>
      </c>
      <c r="O14" s="2">
        <f t="shared" si="4"/>
        <v>-9412.5</v>
      </c>
      <c r="P14" s="2">
        <f t="shared" si="5"/>
        <v>400</v>
      </c>
    </row>
    <row r="15" spans="1:16" x14ac:dyDescent="0.2">
      <c r="A15" s="3" t="s">
        <v>32</v>
      </c>
      <c r="B15" s="7" t="s">
        <v>33</v>
      </c>
      <c r="C15" s="5">
        <v>2009700</v>
      </c>
      <c r="D15" s="5">
        <v>2026850.14</v>
      </c>
      <c r="E15" s="5">
        <v>506712.53499999997</v>
      </c>
      <c r="F15" s="5">
        <v>0</v>
      </c>
      <c r="G15" s="5">
        <v>0</v>
      </c>
      <c r="H15" s="5">
        <v>251953.82</v>
      </c>
      <c r="I15" s="5">
        <v>0</v>
      </c>
      <c r="J15" s="5">
        <v>0</v>
      </c>
      <c r="K15" s="5">
        <f t="shared" si="0"/>
        <v>506712.53499999997</v>
      </c>
      <c r="L15" s="5">
        <f t="shared" si="1"/>
        <v>2026850.14</v>
      </c>
      <c r="M15" s="5">
        <f t="shared" si="2"/>
        <v>0</v>
      </c>
      <c r="N15" s="5">
        <f t="shared" si="3"/>
        <v>1774896.3199999998</v>
      </c>
      <c r="O15" s="5">
        <f t="shared" si="4"/>
        <v>254758.71499999997</v>
      </c>
      <c r="P15" s="5">
        <f t="shared" si="5"/>
        <v>49.723226207537977</v>
      </c>
    </row>
    <row r="16" spans="1:16" x14ac:dyDescent="0.2">
      <c r="A16" s="6" t="s">
        <v>20</v>
      </c>
      <c r="B16" s="8" t="s">
        <v>21</v>
      </c>
      <c r="C16" s="2">
        <v>2009700</v>
      </c>
      <c r="D16" s="2">
        <v>2026850.14</v>
      </c>
      <c r="E16" s="2">
        <v>506712.53499999997</v>
      </c>
      <c r="F16" s="2">
        <v>0</v>
      </c>
      <c r="G16" s="2">
        <v>0</v>
      </c>
      <c r="H16" s="2">
        <v>251953.82</v>
      </c>
      <c r="I16" s="2">
        <v>0</v>
      </c>
      <c r="J16" s="2">
        <v>0</v>
      </c>
      <c r="K16" s="2">
        <f t="shared" si="0"/>
        <v>506712.53499999997</v>
      </c>
      <c r="L16" s="2">
        <f t="shared" si="1"/>
        <v>2026850.14</v>
      </c>
      <c r="M16" s="2">
        <f t="shared" si="2"/>
        <v>0</v>
      </c>
      <c r="N16" s="2">
        <f t="shared" si="3"/>
        <v>1774896.3199999998</v>
      </c>
      <c r="O16" s="2">
        <f t="shared" si="4"/>
        <v>254758.71499999997</v>
      </c>
      <c r="P16" s="2">
        <f t="shared" si="5"/>
        <v>49.723226207537977</v>
      </c>
    </row>
    <row r="17" spans="1:16" x14ac:dyDescent="0.2">
      <c r="A17" s="6" t="s">
        <v>22</v>
      </c>
      <c r="B17" s="8" t="s">
        <v>23</v>
      </c>
      <c r="C17" s="2">
        <v>2009700</v>
      </c>
      <c r="D17" s="2">
        <v>2026850.14</v>
      </c>
      <c r="E17" s="2">
        <v>506712.53499999997</v>
      </c>
      <c r="F17" s="2">
        <v>0</v>
      </c>
      <c r="G17" s="2">
        <v>0</v>
      </c>
      <c r="H17" s="2">
        <v>251953.82</v>
      </c>
      <c r="I17" s="2">
        <v>0</v>
      </c>
      <c r="J17" s="2">
        <v>0</v>
      </c>
      <c r="K17" s="2">
        <f t="shared" si="0"/>
        <v>506712.53499999997</v>
      </c>
      <c r="L17" s="2">
        <f t="shared" si="1"/>
        <v>2026850.14</v>
      </c>
      <c r="M17" s="2">
        <f t="shared" si="2"/>
        <v>0</v>
      </c>
      <c r="N17" s="2">
        <f t="shared" si="3"/>
        <v>1774896.3199999998</v>
      </c>
      <c r="O17" s="2">
        <f t="shared" si="4"/>
        <v>254758.71499999997</v>
      </c>
      <c r="P17" s="2">
        <f t="shared" si="5"/>
        <v>49.723226207537977</v>
      </c>
    </row>
    <row r="18" spans="1:16" ht="25.5" x14ac:dyDescent="0.2">
      <c r="A18" s="6" t="s">
        <v>24</v>
      </c>
      <c r="B18" s="8" t="s">
        <v>25</v>
      </c>
      <c r="C18" s="2">
        <v>0</v>
      </c>
      <c r="D18" s="2">
        <v>16755</v>
      </c>
      <c r="E18" s="2">
        <v>4188.75</v>
      </c>
      <c r="F18" s="2">
        <v>0</v>
      </c>
      <c r="G18" s="2">
        <v>0</v>
      </c>
      <c r="H18" s="2">
        <v>16755</v>
      </c>
      <c r="I18" s="2">
        <v>0</v>
      </c>
      <c r="J18" s="2">
        <v>0</v>
      </c>
      <c r="K18" s="2">
        <f t="shared" si="0"/>
        <v>4188.75</v>
      </c>
      <c r="L18" s="2">
        <f t="shared" si="1"/>
        <v>16755</v>
      </c>
      <c r="M18" s="2">
        <f t="shared" si="2"/>
        <v>0</v>
      </c>
      <c r="N18" s="2">
        <f t="shared" si="3"/>
        <v>0</v>
      </c>
      <c r="O18" s="2">
        <f t="shared" si="4"/>
        <v>-12566.25</v>
      </c>
      <c r="P18" s="2">
        <f t="shared" si="5"/>
        <v>400</v>
      </c>
    </row>
    <row r="19" spans="1:16" x14ac:dyDescent="0.2">
      <c r="A19" s="6" t="s">
        <v>34</v>
      </c>
      <c r="B19" s="8" t="s">
        <v>35</v>
      </c>
      <c r="C19" s="2">
        <v>2009700</v>
      </c>
      <c r="D19" s="2">
        <v>2009771.14</v>
      </c>
      <c r="E19" s="2">
        <v>502442.78499999997</v>
      </c>
      <c r="F19" s="2">
        <v>0</v>
      </c>
      <c r="G19" s="2">
        <v>0</v>
      </c>
      <c r="H19" s="2">
        <v>234874.82</v>
      </c>
      <c r="I19" s="2">
        <v>0</v>
      </c>
      <c r="J19" s="2">
        <v>0</v>
      </c>
      <c r="K19" s="2">
        <f t="shared" si="0"/>
        <v>502442.78499999997</v>
      </c>
      <c r="L19" s="2">
        <f t="shared" si="1"/>
        <v>2009771.14</v>
      </c>
      <c r="M19" s="2">
        <f t="shared" si="2"/>
        <v>0</v>
      </c>
      <c r="N19" s="2">
        <f t="shared" si="3"/>
        <v>1774896.3199999998</v>
      </c>
      <c r="O19" s="2">
        <f t="shared" si="4"/>
        <v>267567.96499999997</v>
      </c>
      <c r="P19" s="2">
        <f t="shared" si="5"/>
        <v>46.746580309636656</v>
      </c>
    </row>
    <row r="20" spans="1:16" ht="25.5" x14ac:dyDescent="0.2">
      <c r="A20" s="6" t="s">
        <v>36</v>
      </c>
      <c r="B20" s="8" t="s">
        <v>37</v>
      </c>
      <c r="C20" s="2">
        <v>0</v>
      </c>
      <c r="D20" s="2">
        <v>324</v>
      </c>
      <c r="E20" s="2">
        <v>81</v>
      </c>
      <c r="F20" s="2">
        <v>0</v>
      </c>
      <c r="G20" s="2">
        <v>0</v>
      </c>
      <c r="H20" s="2">
        <v>324</v>
      </c>
      <c r="I20" s="2">
        <v>0</v>
      </c>
      <c r="J20" s="2">
        <v>0</v>
      </c>
      <c r="K20" s="2">
        <f t="shared" si="0"/>
        <v>81</v>
      </c>
      <c r="L20" s="2">
        <f t="shared" si="1"/>
        <v>324</v>
      </c>
      <c r="M20" s="2">
        <f t="shared" si="2"/>
        <v>0</v>
      </c>
      <c r="N20" s="2">
        <f t="shared" si="3"/>
        <v>0</v>
      </c>
      <c r="O20" s="2">
        <f t="shared" si="4"/>
        <v>-243</v>
      </c>
      <c r="P20" s="2">
        <f t="shared" si="5"/>
        <v>400</v>
      </c>
    </row>
    <row r="21" spans="1:16" x14ac:dyDescent="0.2">
      <c r="A21" s="6" t="s">
        <v>38</v>
      </c>
      <c r="B21" s="8" t="s">
        <v>39</v>
      </c>
      <c r="C21" s="2">
        <v>0</v>
      </c>
      <c r="D21" s="2">
        <v>324</v>
      </c>
      <c r="E21" s="2">
        <v>81</v>
      </c>
      <c r="F21" s="2">
        <v>0</v>
      </c>
      <c r="G21" s="2">
        <v>0</v>
      </c>
      <c r="H21" s="2">
        <v>324</v>
      </c>
      <c r="I21" s="2">
        <v>0</v>
      </c>
      <c r="J21" s="2">
        <v>0</v>
      </c>
      <c r="K21" s="2">
        <f t="shared" si="0"/>
        <v>81</v>
      </c>
      <c r="L21" s="2">
        <f t="shared" si="1"/>
        <v>324</v>
      </c>
      <c r="M21" s="2">
        <f t="shared" si="2"/>
        <v>0</v>
      </c>
      <c r="N21" s="2">
        <f t="shared" si="3"/>
        <v>0</v>
      </c>
      <c r="O21" s="2">
        <f t="shared" si="4"/>
        <v>-243</v>
      </c>
      <c r="P21" s="2">
        <f t="shared" si="5"/>
        <v>400</v>
      </c>
    </row>
    <row r="22" spans="1:16" ht="76.5" x14ac:dyDescent="0.2">
      <c r="A22" s="3" t="s">
        <v>40</v>
      </c>
      <c r="B22" s="7" t="s">
        <v>41</v>
      </c>
      <c r="C22" s="5">
        <v>32546</v>
      </c>
      <c r="D22" s="5">
        <v>259764.31</v>
      </c>
      <c r="E22" s="5">
        <v>144441.07750000001</v>
      </c>
      <c r="F22" s="5">
        <v>106000</v>
      </c>
      <c r="G22" s="5">
        <v>0</v>
      </c>
      <c r="H22" s="5">
        <v>187215.85</v>
      </c>
      <c r="I22" s="5">
        <v>40002.46</v>
      </c>
      <c r="J22" s="5">
        <v>0</v>
      </c>
      <c r="K22" s="5">
        <f t="shared" si="0"/>
        <v>38441.077500000014</v>
      </c>
      <c r="L22" s="5">
        <f t="shared" si="1"/>
        <v>153764.31</v>
      </c>
      <c r="M22" s="5">
        <f t="shared" si="2"/>
        <v>73.386325991648732</v>
      </c>
      <c r="N22" s="5">
        <f t="shared" si="3"/>
        <v>72548.459999999992</v>
      </c>
      <c r="O22" s="5">
        <f t="shared" si="4"/>
        <v>-42774.772499999992</v>
      </c>
      <c r="P22" s="5">
        <f t="shared" si="5"/>
        <v>129.61399432927936</v>
      </c>
    </row>
    <row r="23" spans="1:16" x14ac:dyDescent="0.2">
      <c r="A23" s="6" t="s">
        <v>20</v>
      </c>
      <c r="B23" s="8" t="s">
        <v>21</v>
      </c>
      <c r="C23" s="2">
        <v>32546</v>
      </c>
      <c r="D23" s="2">
        <v>134608.32000000001</v>
      </c>
      <c r="E23" s="2">
        <v>33652.080000000002</v>
      </c>
      <c r="F23" s="2">
        <v>0</v>
      </c>
      <c r="G23" s="2">
        <v>0</v>
      </c>
      <c r="H23" s="2">
        <v>102062.32</v>
      </c>
      <c r="I23" s="2">
        <v>0</v>
      </c>
      <c r="J23" s="2">
        <v>0</v>
      </c>
      <c r="K23" s="2">
        <f t="shared" si="0"/>
        <v>33652.080000000002</v>
      </c>
      <c r="L23" s="2">
        <f t="shared" si="1"/>
        <v>134608.32000000001</v>
      </c>
      <c r="M23" s="2">
        <f t="shared" si="2"/>
        <v>0</v>
      </c>
      <c r="N23" s="2">
        <f t="shared" si="3"/>
        <v>32546</v>
      </c>
      <c r="O23" s="2">
        <f t="shared" si="4"/>
        <v>-68410.240000000005</v>
      </c>
      <c r="P23" s="2">
        <f t="shared" si="5"/>
        <v>303.28681020608531</v>
      </c>
    </row>
    <row r="24" spans="1:16" x14ac:dyDescent="0.2">
      <c r="A24" s="6" t="s">
        <v>22</v>
      </c>
      <c r="B24" s="8" t="s">
        <v>23</v>
      </c>
      <c r="C24" s="2">
        <v>32546</v>
      </c>
      <c r="D24" s="2">
        <v>134608.32000000001</v>
      </c>
      <c r="E24" s="2">
        <v>33652.080000000002</v>
      </c>
      <c r="F24" s="2">
        <v>0</v>
      </c>
      <c r="G24" s="2">
        <v>0</v>
      </c>
      <c r="H24" s="2">
        <v>102062.32</v>
      </c>
      <c r="I24" s="2">
        <v>0</v>
      </c>
      <c r="J24" s="2">
        <v>0</v>
      </c>
      <c r="K24" s="2">
        <f t="shared" si="0"/>
        <v>33652.080000000002</v>
      </c>
      <c r="L24" s="2">
        <f t="shared" si="1"/>
        <v>134608.32000000001</v>
      </c>
      <c r="M24" s="2">
        <f t="shared" si="2"/>
        <v>0</v>
      </c>
      <c r="N24" s="2">
        <f t="shared" si="3"/>
        <v>32546</v>
      </c>
      <c r="O24" s="2">
        <f t="shared" si="4"/>
        <v>-68410.240000000005</v>
      </c>
      <c r="P24" s="2">
        <f t="shared" si="5"/>
        <v>303.28681020608531</v>
      </c>
    </row>
    <row r="25" spans="1:16" ht="25.5" x14ac:dyDescent="0.2">
      <c r="A25" s="6" t="s">
        <v>24</v>
      </c>
      <c r="B25" s="8" t="s">
        <v>25</v>
      </c>
      <c r="C25" s="2">
        <v>26000</v>
      </c>
      <c r="D25" s="2">
        <v>121055.39000000001</v>
      </c>
      <c r="E25" s="2">
        <v>30263.847500000003</v>
      </c>
      <c r="F25" s="2">
        <v>0</v>
      </c>
      <c r="G25" s="2">
        <v>0</v>
      </c>
      <c r="H25" s="2">
        <v>95055.39</v>
      </c>
      <c r="I25" s="2">
        <v>0</v>
      </c>
      <c r="J25" s="2">
        <v>0</v>
      </c>
      <c r="K25" s="2">
        <f t="shared" si="0"/>
        <v>30263.847500000003</v>
      </c>
      <c r="L25" s="2">
        <f t="shared" si="1"/>
        <v>121055.39000000001</v>
      </c>
      <c r="M25" s="2">
        <f t="shared" si="2"/>
        <v>0</v>
      </c>
      <c r="N25" s="2">
        <f t="shared" si="3"/>
        <v>26000.000000000015</v>
      </c>
      <c r="O25" s="2">
        <f t="shared" si="4"/>
        <v>-64791.542499999996</v>
      </c>
      <c r="P25" s="2">
        <f t="shared" si="5"/>
        <v>314.08891417391652</v>
      </c>
    </row>
    <row r="26" spans="1:16" x14ac:dyDescent="0.2">
      <c r="A26" s="6" t="s">
        <v>34</v>
      </c>
      <c r="B26" s="8" t="s">
        <v>35</v>
      </c>
      <c r="C26" s="2">
        <v>0</v>
      </c>
      <c r="D26" s="2">
        <v>2214.36</v>
      </c>
      <c r="E26" s="2">
        <v>553.59</v>
      </c>
      <c r="F26" s="2">
        <v>0</v>
      </c>
      <c r="G26" s="2">
        <v>0</v>
      </c>
      <c r="H26" s="2">
        <v>2214.36</v>
      </c>
      <c r="I26" s="2">
        <v>0</v>
      </c>
      <c r="J26" s="2">
        <v>0</v>
      </c>
      <c r="K26" s="2">
        <f t="shared" si="0"/>
        <v>553.59</v>
      </c>
      <c r="L26" s="2">
        <f t="shared" si="1"/>
        <v>2214.36</v>
      </c>
      <c r="M26" s="2">
        <f t="shared" si="2"/>
        <v>0</v>
      </c>
      <c r="N26" s="2">
        <f t="shared" si="3"/>
        <v>0</v>
      </c>
      <c r="O26" s="2">
        <f t="shared" si="4"/>
        <v>-1660.77</v>
      </c>
      <c r="P26" s="2">
        <f t="shared" si="5"/>
        <v>400</v>
      </c>
    </row>
    <row r="27" spans="1:16" x14ac:dyDescent="0.2">
      <c r="A27" s="6" t="s">
        <v>42</v>
      </c>
      <c r="B27" s="8" t="s">
        <v>43</v>
      </c>
      <c r="C27" s="2">
        <v>6546</v>
      </c>
      <c r="D27" s="2">
        <v>6546</v>
      </c>
      <c r="E27" s="2">
        <v>1636.5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f t="shared" si="0"/>
        <v>1636.5</v>
      </c>
      <c r="L27" s="2">
        <f t="shared" si="1"/>
        <v>6546</v>
      </c>
      <c r="M27" s="2">
        <f t="shared" si="2"/>
        <v>0</v>
      </c>
      <c r="N27" s="2">
        <f t="shared" si="3"/>
        <v>6546</v>
      </c>
      <c r="O27" s="2">
        <f t="shared" si="4"/>
        <v>1636.5</v>
      </c>
      <c r="P27" s="2">
        <f t="shared" si="5"/>
        <v>0</v>
      </c>
    </row>
    <row r="28" spans="1:16" ht="25.5" x14ac:dyDescent="0.2">
      <c r="A28" s="6" t="s">
        <v>36</v>
      </c>
      <c r="B28" s="8" t="s">
        <v>37</v>
      </c>
      <c r="C28" s="2">
        <v>0</v>
      </c>
      <c r="D28" s="2">
        <v>4792.57</v>
      </c>
      <c r="E28" s="2">
        <v>1198.1424999999999</v>
      </c>
      <c r="F28" s="2">
        <v>0</v>
      </c>
      <c r="G28" s="2">
        <v>0</v>
      </c>
      <c r="H28" s="2">
        <v>4792.57</v>
      </c>
      <c r="I28" s="2">
        <v>0</v>
      </c>
      <c r="J28" s="2">
        <v>0</v>
      </c>
      <c r="K28" s="2">
        <f t="shared" si="0"/>
        <v>1198.1424999999999</v>
      </c>
      <c r="L28" s="2">
        <f t="shared" si="1"/>
        <v>4792.57</v>
      </c>
      <c r="M28" s="2">
        <f t="shared" si="2"/>
        <v>0</v>
      </c>
      <c r="N28" s="2">
        <f t="shared" si="3"/>
        <v>0</v>
      </c>
      <c r="O28" s="2">
        <f t="shared" si="4"/>
        <v>-3594.4274999999998</v>
      </c>
      <c r="P28" s="2">
        <f t="shared" si="5"/>
        <v>400</v>
      </c>
    </row>
    <row r="29" spans="1:16" x14ac:dyDescent="0.2">
      <c r="A29" s="6" t="s">
        <v>38</v>
      </c>
      <c r="B29" s="8" t="s">
        <v>39</v>
      </c>
      <c r="C29" s="2">
        <v>0</v>
      </c>
      <c r="D29" s="2">
        <v>4792.57</v>
      </c>
      <c r="E29" s="2">
        <v>1198.1424999999999</v>
      </c>
      <c r="F29" s="2">
        <v>0</v>
      </c>
      <c r="G29" s="2">
        <v>0</v>
      </c>
      <c r="H29" s="2">
        <v>4792.57</v>
      </c>
      <c r="I29" s="2">
        <v>0</v>
      </c>
      <c r="J29" s="2">
        <v>0</v>
      </c>
      <c r="K29" s="2">
        <f t="shared" si="0"/>
        <v>1198.1424999999999</v>
      </c>
      <c r="L29" s="2">
        <f t="shared" si="1"/>
        <v>4792.57</v>
      </c>
      <c r="M29" s="2">
        <f t="shared" si="2"/>
        <v>0</v>
      </c>
      <c r="N29" s="2">
        <f t="shared" si="3"/>
        <v>0</v>
      </c>
      <c r="O29" s="2">
        <f t="shared" si="4"/>
        <v>-3594.4274999999998</v>
      </c>
      <c r="P29" s="2">
        <f t="shared" si="5"/>
        <v>400</v>
      </c>
    </row>
    <row r="30" spans="1:16" x14ac:dyDescent="0.2">
      <c r="A30" s="6" t="s">
        <v>26</v>
      </c>
      <c r="B30" s="8" t="s">
        <v>27</v>
      </c>
      <c r="C30" s="2">
        <v>0</v>
      </c>
      <c r="D30" s="2">
        <v>125155.99</v>
      </c>
      <c r="E30" s="2">
        <v>110788.9975</v>
      </c>
      <c r="F30" s="2">
        <v>106000</v>
      </c>
      <c r="G30" s="2">
        <v>0</v>
      </c>
      <c r="H30" s="2">
        <v>85153.53</v>
      </c>
      <c r="I30" s="2">
        <v>40002.46</v>
      </c>
      <c r="J30" s="2">
        <v>0</v>
      </c>
      <c r="K30" s="2">
        <f t="shared" si="0"/>
        <v>4788.9974999999977</v>
      </c>
      <c r="L30" s="2">
        <f t="shared" si="1"/>
        <v>19155.990000000005</v>
      </c>
      <c r="M30" s="2">
        <f t="shared" si="2"/>
        <v>95.677370850837434</v>
      </c>
      <c r="N30" s="2">
        <f t="shared" si="3"/>
        <v>40002.460000000006</v>
      </c>
      <c r="O30" s="2">
        <f t="shared" si="4"/>
        <v>25635.467499999999</v>
      </c>
      <c r="P30" s="2">
        <f t="shared" si="5"/>
        <v>76.860998764791603</v>
      </c>
    </row>
    <row r="31" spans="1:16" x14ac:dyDescent="0.2">
      <c r="A31" s="6" t="s">
        <v>28</v>
      </c>
      <c r="B31" s="8" t="s">
        <v>29</v>
      </c>
      <c r="C31" s="2">
        <v>0</v>
      </c>
      <c r="D31" s="2">
        <v>125155.99</v>
      </c>
      <c r="E31" s="2">
        <v>110788.9975</v>
      </c>
      <c r="F31" s="2">
        <v>106000</v>
      </c>
      <c r="G31" s="2">
        <v>0</v>
      </c>
      <c r="H31" s="2">
        <v>85153.53</v>
      </c>
      <c r="I31" s="2">
        <v>40002.46</v>
      </c>
      <c r="J31" s="2">
        <v>0</v>
      </c>
      <c r="K31" s="2">
        <f t="shared" si="0"/>
        <v>4788.9974999999977</v>
      </c>
      <c r="L31" s="2">
        <f t="shared" si="1"/>
        <v>19155.990000000005</v>
      </c>
      <c r="M31" s="2">
        <f t="shared" si="2"/>
        <v>95.677370850837434</v>
      </c>
      <c r="N31" s="2">
        <f t="shared" si="3"/>
        <v>40002.460000000006</v>
      </c>
      <c r="O31" s="2">
        <f t="shared" si="4"/>
        <v>25635.467499999999</v>
      </c>
      <c r="P31" s="2">
        <f t="shared" si="5"/>
        <v>76.860998764791603</v>
      </c>
    </row>
    <row r="32" spans="1:16" ht="25.5" x14ac:dyDescent="0.2">
      <c r="A32" s="6" t="s">
        <v>30</v>
      </c>
      <c r="B32" s="8" t="s">
        <v>31</v>
      </c>
      <c r="C32" s="2">
        <v>0</v>
      </c>
      <c r="D32" s="2">
        <v>85155.99</v>
      </c>
      <c r="E32" s="2">
        <v>70788.997499999998</v>
      </c>
      <c r="F32" s="2">
        <v>66000</v>
      </c>
      <c r="G32" s="2">
        <v>0</v>
      </c>
      <c r="H32" s="2">
        <v>85153.53</v>
      </c>
      <c r="I32" s="2">
        <v>2.46</v>
      </c>
      <c r="J32" s="2">
        <v>0</v>
      </c>
      <c r="K32" s="2">
        <f t="shared" si="0"/>
        <v>4788.9974999999977</v>
      </c>
      <c r="L32" s="2">
        <f t="shared" si="1"/>
        <v>19155.990000000005</v>
      </c>
      <c r="M32" s="2">
        <f t="shared" si="2"/>
        <v>93.234827912346134</v>
      </c>
      <c r="N32" s="2">
        <f t="shared" si="3"/>
        <v>2.4600000000064028</v>
      </c>
      <c r="O32" s="2">
        <f t="shared" si="4"/>
        <v>-14364.532500000001</v>
      </c>
      <c r="P32" s="2">
        <f t="shared" si="5"/>
        <v>120.29204114664853</v>
      </c>
    </row>
    <row r="33" spans="1:16" x14ac:dyDescent="0.2">
      <c r="A33" s="6" t="s">
        <v>44</v>
      </c>
      <c r="B33" s="8" t="s">
        <v>45</v>
      </c>
      <c r="C33" s="2">
        <v>0</v>
      </c>
      <c r="D33" s="2">
        <v>40000</v>
      </c>
      <c r="E33" s="2">
        <v>40000</v>
      </c>
      <c r="F33" s="2">
        <v>40000</v>
      </c>
      <c r="G33" s="2">
        <v>0</v>
      </c>
      <c r="H33" s="2">
        <v>0</v>
      </c>
      <c r="I33" s="2">
        <v>40000</v>
      </c>
      <c r="J33" s="2">
        <v>0</v>
      </c>
      <c r="K33" s="2">
        <f t="shared" si="0"/>
        <v>0</v>
      </c>
      <c r="L33" s="2">
        <f t="shared" si="1"/>
        <v>0</v>
      </c>
      <c r="M33" s="2">
        <f t="shared" si="2"/>
        <v>100</v>
      </c>
      <c r="N33" s="2">
        <f t="shared" si="3"/>
        <v>40000</v>
      </c>
      <c r="O33" s="2">
        <f t="shared" si="4"/>
        <v>40000</v>
      </c>
      <c r="P33" s="2">
        <f t="shared" si="5"/>
        <v>0</v>
      </c>
    </row>
    <row r="34" spans="1:16" x14ac:dyDescent="0.2">
      <c r="A34" s="6" t="s">
        <v>46</v>
      </c>
      <c r="B34" s="8" t="s">
        <v>47</v>
      </c>
      <c r="C34" s="2">
        <v>0</v>
      </c>
      <c r="D34" s="2">
        <v>40000</v>
      </c>
      <c r="E34" s="2">
        <v>40000</v>
      </c>
      <c r="F34" s="2">
        <v>40000</v>
      </c>
      <c r="G34" s="2">
        <v>0</v>
      </c>
      <c r="H34" s="2">
        <v>0</v>
      </c>
      <c r="I34" s="2">
        <v>40000</v>
      </c>
      <c r="J34" s="2">
        <v>0</v>
      </c>
      <c r="K34" s="2">
        <f t="shared" si="0"/>
        <v>0</v>
      </c>
      <c r="L34" s="2">
        <f t="shared" si="1"/>
        <v>0</v>
      </c>
      <c r="M34" s="2">
        <f t="shared" si="2"/>
        <v>100</v>
      </c>
      <c r="N34" s="2">
        <f t="shared" si="3"/>
        <v>40000</v>
      </c>
      <c r="O34" s="2">
        <f t="shared" si="4"/>
        <v>40000</v>
      </c>
      <c r="P34" s="2">
        <f t="shared" si="5"/>
        <v>0</v>
      </c>
    </row>
    <row r="35" spans="1:16" ht="51" x14ac:dyDescent="0.2">
      <c r="A35" s="3" t="s">
        <v>48</v>
      </c>
      <c r="B35" s="7" t="s">
        <v>49</v>
      </c>
      <c r="C35" s="5">
        <v>6439</v>
      </c>
      <c r="D35" s="5">
        <v>11073.5</v>
      </c>
      <c r="E35" s="5">
        <v>2768.375</v>
      </c>
      <c r="F35" s="5">
        <v>0</v>
      </c>
      <c r="G35" s="5">
        <v>0</v>
      </c>
      <c r="H35" s="5">
        <v>2082.5</v>
      </c>
      <c r="I35" s="5">
        <v>0</v>
      </c>
      <c r="J35" s="5">
        <v>0</v>
      </c>
      <c r="K35" s="5">
        <f t="shared" si="0"/>
        <v>2768.375</v>
      </c>
      <c r="L35" s="5">
        <f t="shared" si="1"/>
        <v>11073.5</v>
      </c>
      <c r="M35" s="5">
        <f t="shared" si="2"/>
        <v>0</v>
      </c>
      <c r="N35" s="5">
        <f t="shared" si="3"/>
        <v>8991</v>
      </c>
      <c r="O35" s="5">
        <f t="shared" si="4"/>
        <v>685.875</v>
      </c>
      <c r="P35" s="5">
        <f t="shared" si="5"/>
        <v>75.224635390797857</v>
      </c>
    </row>
    <row r="36" spans="1:16" x14ac:dyDescent="0.2">
      <c r="A36" s="6" t="s">
        <v>20</v>
      </c>
      <c r="B36" s="8" t="s">
        <v>21</v>
      </c>
      <c r="C36" s="2">
        <v>6439</v>
      </c>
      <c r="D36" s="2">
        <v>11073.5</v>
      </c>
      <c r="E36" s="2">
        <v>2768.375</v>
      </c>
      <c r="F36" s="2">
        <v>0</v>
      </c>
      <c r="G36" s="2">
        <v>0</v>
      </c>
      <c r="H36" s="2">
        <v>2082.5</v>
      </c>
      <c r="I36" s="2">
        <v>0</v>
      </c>
      <c r="J36" s="2">
        <v>0</v>
      </c>
      <c r="K36" s="2">
        <f t="shared" si="0"/>
        <v>2768.375</v>
      </c>
      <c r="L36" s="2">
        <f t="shared" si="1"/>
        <v>11073.5</v>
      </c>
      <c r="M36" s="2">
        <f t="shared" si="2"/>
        <v>0</v>
      </c>
      <c r="N36" s="2">
        <f t="shared" si="3"/>
        <v>8991</v>
      </c>
      <c r="O36" s="2">
        <f t="shared" si="4"/>
        <v>685.875</v>
      </c>
      <c r="P36" s="2">
        <f t="shared" si="5"/>
        <v>75.224635390797857</v>
      </c>
    </row>
    <row r="37" spans="1:16" x14ac:dyDescent="0.2">
      <c r="A37" s="6" t="s">
        <v>22</v>
      </c>
      <c r="B37" s="8" t="s">
        <v>23</v>
      </c>
      <c r="C37" s="2">
        <v>6439</v>
      </c>
      <c r="D37" s="2">
        <v>11073.5</v>
      </c>
      <c r="E37" s="2">
        <v>2768.375</v>
      </c>
      <c r="F37" s="2">
        <v>0</v>
      </c>
      <c r="G37" s="2">
        <v>0</v>
      </c>
      <c r="H37" s="2">
        <v>2082.5</v>
      </c>
      <c r="I37" s="2">
        <v>0</v>
      </c>
      <c r="J37" s="2">
        <v>0</v>
      </c>
      <c r="K37" s="2">
        <f t="shared" si="0"/>
        <v>2768.375</v>
      </c>
      <c r="L37" s="2">
        <f t="shared" si="1"/>
        <v>11073.5</v>
      </c>
      <c r="M37" s="2">
        <f t="shared" si="2"/>
        <v>0</v>
      </c>
      <c r="N37" s="2">
        <f t="shared" si="3"/>
        <v>8991</v>
      </c>
      <c r="O37" s="2">
        <f t="shared" si="4"/>
        <v>685.875</v>
      </c>
      <c r="P37" s="2">
        <f t="shared" si="5"/>
        <v>75.224635390797857</v>
      </c>
    </row>
    <row r="38" spans="1:16" ht="25.5" x14ac:dyDescent="0.2">
      <c r="A38" s="6" t="s">
        <v>24</v>
      </c>
      <c r="B38" s="8" t="s">
        <v>25</v>
      </c>
      <c r="C38" s="2">
        <v>6439</v>
      </c>
      <c r="D38" s="2">
        <v>11073.5</v>
      </c>
      <c r="E38" s="2">
        <v>2768.375</v>
      </c>
      <c r="F38" s="2">
        <v>0</v>
      </c>
      <c r="G38" s="2">
        <v>0</v>
      </c>
      <c r="H38" s="2">
        <v>2082.5</v>
      </c>
      <c r="I38" s="2">
        <v>0</v>
      </c>
      <c r="J38" s="2">
        <v>0</v>
      </c>
      <c r="K38" s="2">
        <f t="shared" si="0"/>
        <v>2768.375</v>
      </c>
      <c r="L38" s="2">
        <f t="shared" si="1"/>
        <v>11073.5</v>
      </c>
      <c r="M38" s="2">
        <f t="shared" si="2"/>
        <v>0</v>
      </c>
      <c r="N38" s="2">
        <f t="shared" si="3"/>
        <v>8991</v>
      </c>
      <c r="O38" s="2">
        <f t="shared" si="4"/>
        <v>685.875</v>
      </c>
      <c r="P38" s="2">
        <f t="shared" si="5"/>
        <v>75.224635390797857</v>
      </c>
    </row>
    <row r="39" spans="1:16" ht="63.75" x14ac:dyDescent="0.2">
      <c r="A39" s="3" t="s">
        <v>50</v>
      </c>
      <c r="B39" s="7" t="s">
        <v>51</v>
      </c>
      <c r="C39" s="5">
        <v>174367</v>
      </c>
      <c r="D39" s="5">
        <v>226152.18</v>
      </c>
      <c r="E39" s="5">
        <v>56538.044999999998</v>
      </c>
      <c r="F39" s="5">
        <v>0</v>
      </c>
      <c r="G39" s="5">
        <v>0</v>
      </c>
      <c r="H39" s="5">
        <v>46453.590000000004</v>
      </c>
      <c r="I39" s="5">
        <v>0</v>
      </c>
      <c r="J39" s="5">
        <v>89</v>
      </c>
      <c r="K39" s="5">
        <f t="shared" si="0"/>
        <v>56538.044999999998</v>
      </c>
      <c r="L39" s="5">
        <f t="shared" si="1"/>
        <v>226152.18</v>
      </c>
      <c r="M39" s="5">
        <f t="shared" si="2"/>
        <v>0</v>
      </c>
      <c r="N39" s="5">
        <f t="shared" si="3"/>
        <v>179698.59</v>
      </c>
      <c r="O39" s="5">
        <f t="shared" si="4"/>
        <v>10084.454999999994</v>
      </c>
      <c r="P39" s="5">
        <f t="shared" si="5"/>
        <v>82.163417571300883</v>
      </c>
    </row>
    <row r="40" spans="1:16" x14ac:dyDescent="0.2">
      <c r="A40" s="6" t="s">
        <v>20</v>
      </c>
      <c r="B40" s="8" t="s">
        <v>21</v>
      </c>
      <c r="C40" s="2">
        <v>174367</v>
      </c>
      <c r="D40" s="2">
        <v>226152.18</v>
      </c>
      <c r="E40" s="2">
        <v>56538.044999999998</v>
      </c>
      <c r="F40" s="2">
        <v>0</v>
      </c>
      <c r="G40" s="2">
        <v>0</v>
      </c>
      <c r="H40" s="2">
        <v>46453.590000000004</v>
      </c>
      <c r="I40" s="2">
        <v>0</v>
      </c>
      <c r="J40" s="2">
        <v>89</v>
      </c>
      <c r="K40" s="2">
        <f t="shared" ref="K40:K71" si="6">E40-F40</f>
        <v>56538.044999999998</v>
      </c>
      <c r="L40" s="2">
        <f t="shared" ref="L40:L71" si="7">D40-F40</f>
        <v>226152.18</v>
      </c>
      <c r="M40" s="2">
        <f t="shared" ref="M40:M71" si="8">IF(E40=0,0,(F40/E40)*100)</f>
        <v>0</v>
      </c>
      <c r="N40" s="2">
        <f t="shared" ref="N40:N71" si="9">D40-H40</f>
        <v>179698.59</v>
      </c>
      <c r="O40" s="2">
        <f t="shared" ref="O40:O71" si="10">E40-H40</f>
        <v>10084.454999999994</v>
      </c>
      <c r="P40" s="2">
        <f t="shared" ref="P40:P71" si="11">IF(E40=0,0,(H40/E40)*100)</f>
        <v>82.163417571300883</v>
      </c>
    </row>
    <row r="41" spans="1:16" ht="25.5" x14ac:dyDescent="0.2">
      <c r="A41" s="6" t="s">
        <v>52</v>
      </c>
      <c r="B41" s="8" t="s">
        <v>53</v>
      </c>
      <c r="C41" s="2">
        <v>139278</v>
      </c>
      <c r="D41" s="2">
        <v>142278</v>
      </c>
      <c r="E41" s="2">
        <v>35569.5</v>
      </c>
      <c r="F41" s="2">
        <v>0</v>
      </c>
      <c r="G41" s="2">
        <v>0</v>
      </c>
      <c r="H41" s="2">
        <v>35375.130000000005</v>
      </c>
      <c r="I41" s="2">
        <v>0</v>
      </c>
      <c r="J41" s="2">
        <v>0</v>
      </c>
      <c r="K41" s="2">
        <f t="shared" si="6"/>
        <v>35569.5</v>
      </c>
      <c r="L41" s="2">
        <f t="shared" si="7"/>
        <v>142278</v>
      </c>
      <c r="M41" s="2">
        <f t="shared" si="8"/>
        <v>0</v>
      </c>
      <c r="N41" s="2">
        <f t="shared" si="9"/>
        <v>106902.87</v>
      </c>
      <c r="O41" s="2">
        <f t="shared" si="10"/>
        <v>194.36999999999534</v>
      </c>
      <c r="P41" s="2">
        <f t="shared" si="11"/>
        <v>99.453548686374575</v>
      </c>
    </row>
    <row r="42" spans="1:16" x14ac:dyDescent="0.2">
      <c r="A42" s="6" t="s">
        <v>54</v>
      </c>
      <c r="B42" s="8" t="s">
        <v>55</v>
      </c>
      <c r="C42" s="2">
        <v>116786</v>
      </c>
      <c r="D42" s="2">
        <v>116786</v>
      </c>
      <c r="E42" s="2">
        <v>29196.5</v>
      </c>
      <c r="F42" s="2">
        <v>0</v>
      </c>
      <c r="G42" s="2">
        <v>0</v>
      </c>
      <c r="H42" s="2">
        <v>29196.06</v>
      </c>
      <c r="I42" s="2">
        <v>0</v>
      </c>
      <c r="J42" s="2">
        <v>0</v>
      </c>
      <c r="K42" s="2">
        <f t="shared" si="6"/>
        <v>29196.5</v>
      </c>
      <c r="L42" s="2">
        <f t="shared" si="7"/>
        <v>116786</v>
      </c>
      <c r="M42" s="2">
        <f t="shared" si="8"/>
        <v>0</v>
      </c>
      <c r="N42" s="2">
        <f t="shared" si="9"/>
        <v>87589.94</v>
      </c>
      <c r="O42" s="2">
        <f t="shared" si="10"/>
        <v>0.43999999999869033</v>
      </c>
      <c r="P42" s="2">
        <f t="shared" si="11"/>
        <v>99.998492970047778</v>
      </c>
    </row>
    <row r="43" spans="1:16" x14ac:dyDescent="0.2">
      <c r="A43" s="6" t="s">
        <v>56</v>
      </c>
      <c r="B43" s="8" t="s">
        <v>57</v>
      </c>
      <c r="C43" s="2">
        <v>116786</v>
      </c>
      <c r="D43" s="2">
        <v>116786</v>
      </c>
      <c r="E43" s="2">
        <v>29196.5</v>
      </c>
      <c r="F43" s="2">
        <v>0</v>
      </c>
      <c r="G43" s="2">
        <v>0</v>
      </c>
      <c r="H43" s="2">
        <v>29196.06</v>
      </c>
      <c r="I43" s="2">
        <v>0</v>
      </c>
      <c r="J43" s="2">
        <v>0</v>
      </c>
      <c r="K43" s="2">
        <f t="shared" si="6"/>
        <v>29196.5</v>
      </c>
      <c r="L43" s="2">
        <f t="shared" si="7"/>
        <v>116786</v>
      </c>
      <c r="M43" s="2">
        <f t="shared" si="8"/>
        <v>0</v>
      </c>
      <c r="N43" s="2">
        <f t="shared" si="9"/>
        <v>87589.94</v>
      </c>
      <c r="O43" s="2">
        <f t="shared" si="10"/>
        <v>0.43999999999869033</v>
      </c>
      <c r="P43" s="2">
        <f t="shared" si="11"/>
        <v>99.998492970047778</v>
      </c>
    </row>
    <row r="44" spans="1:16" x14ac:dyDescent="0.2">
      <c r="A44" s="6" t="s">
        <v>58</v>
      </c>
      <c r="B44" s="8" t="s">
        <v>59</v>
      </c>
      <c r="C44" s="2">
        <v>22492</v>
      </c>
      <c r="D44" s="2">
        <v>25492</v>
      </c>
      <c r="E44" s="2">
        <v>6373</v>
      </c>
      <c r="F44" s="2">
        <v>0</v>
      </c>
      <c r="G44" s="2">
        <v>0</v>
      </c>
      <c r="H44" s="2">
        <v>6179.07</v>
      </c>
      <c r="I44" s="2">
        <v>0</v>
      </c>
      <c r="J44" s="2">
        <v>0</v>
      </c>
      <c r="K44" s="2">
        <f t="shared" si="6"/>
        <v>6373</v>
      </c>
      <c r="L44" s="2">
        <f t="shared" si="7"/>
        <v>25492</v>
      </c>
      <c r="M44" s="2">
        <f t="shared" si="8"/>
        <v>0</v>
      </c>
      <c r="N44" s="2">
        <f t="shared" si="9"/>
        <v>19312.93</v>
      </c>
      <c r="O44" s="2">
        <f t="shared" si="10"/>
        <v>193.93000000000029</v>
      </c>
      <c r="P44" s="2">
        <f t="shared" si="11"/>
        <v>96.957006119566913</v>
      </c>
    </row>
    <row r="45" spans="1:16" x14ac:dyDescent="0.2">
      <c r="A45" s="6" t="s">
        <v>22</v>
      </c>
      <c r="B45" s="8" t="s">
        <v>23</v>
      </c>
      <c r="C45" s="2">
        <v>35000</v>
      </c>
      <c r="D45" s="2">
        <v>83785.179999999993</v>
      </c>
      <c r="E45" s="2">
        <v>20946.294999999998</v>
      </c>
      <c r="F45" s="2">
        <v>0</v>
      </c>
      <c r="G45" s="2">
        <v>0</v>
      </c>
      <c r="H45" s="2">
        <v>11078.460000000001</v>
      </c>
      <c r="I45" s="2">
        <v>0</v>
      </c>
      <c r="J45" s="2">
        <v>0</v>
      </c>
      <c r="K45" s="2">
        <f t="shared" si="6"/>
        <v>20946.294999999998</v>
      </c>
      <c r="L45" s="2">
        <f t="shared" si="7"/>
        <v>83785.179999999993</v>
      </c>
      <c r="M45" s="2">
        <f t="shared" si="8"/>
        <v>0</v>
      </c>
      <c r="N45" s="2">
        <f t="shared" si="9"/>
        <v>72706.719999999987</v>
      </c>
      <c r="O45" s="2">
        <f t="shared" si="10"/>
        <v>9867.8349999999973</v>
      </c>
      <c r="P45" s="2">
        <f t="shared" si="11"/>
        <v>52.889830874624856</v>
      </c>
    </row>
    <row r="46" spans="1:16" ht="25.5" x14ac:dyDescent="0.2">
      <c r="A46" s="6" t="s">
        <v>24</v>
      </c>
      <c r="B46" s="8" t="s">
        <v>25</v>
      </c>
      <c r="C46" s="2">
        <v>0</v>
      </c>
      <c r="D46" s="2">
        <v>23785.18</v>
      </c>
      <c r="E46" s="2">
        <v>5946.2950000000001</v>
      </c>
      <c r="F46" s="2">
        <v>0</v>
      </c>
      <c r="G46" s="2">
        <v>0</v>
      </c>
      <c r="H46" s="2">
        <v>5991.52</v>
      </c>
      <c r="I46" s="2">
        <v>0</v>
      </c>
      <c r="J46" s="2">
        <v>0</v>
      </c>
      <c r="K46" s="2">
        <f t="shared" si="6"/>
        <v>5946.2950000000001</v>
      </c>
      <c r="L46" s="2">
        <f t="shared" si="7"/>
        <v>23785.18</v>
      </c>
      <c r="M46" s="2">
        <f t="shared" si="8"/>
        <v>0</v>
      </c>
      <c r="N46" s="2">
        <f t="shared" si="9"/>
        <v>17793.66</v>
      </c>
      <c r="O46" s="2">
        <f t="shared" si="10"/>
        <v>-45.225000000000364</v>
      </c>
      <c r="P46" s="2">
        <f t="shared" si="11"/>
        <v>100.76055762453764</v>
      </c>
    </row>
    <row r="47" spans="1:16" x14ac:dyDescent="0.2">
      <c r="A47" s="6" t="s">
        <v>42</v>
      </c>
      <c r="B47" s="8" t="s">
        <v>43</v>
      </c>
      <c r="C47" s="2">
        <v>0</v>
      </c>
      <c r="D47" s="2">
        <v>20000</v>
      </c>
      <c r="E47" s="2">
        <v>5000</v>
      </c>
      <c r="F47" s="2">
        <v>0</v>
      </c>
      <c r="G47" s="2">
        <v>0</v>
      </c>
      <c r="H47" s="2">
        <v>2265.77</v>
      </c>
      <c r="I47" s="2">
        <v>0</v>
      </c>
      <c r="J47" s="2">
        <v>0</v>
      </c>
      <c r="K47" s="2">
        <f t="shared" si="6"/>
        <v>5000</v>
      </c>
      <c r="L47" s="2">
        <f t="shared" si="7"/>
        <v>20000</v>
      </c>
      <c r="M47" s="2">
        <f t="shared" si="8"/>
        <v>0</v>
      </c>
      <c r="N47" s="2">
        <f t="shared" si="9"/>
        <v>17734.23</v>
      </c>
      <c r="O47" s="2">
        <f t="shared" si="10"/>
        <v>2734.23</v>
      </c>
      <c r="P47" s="2">
        <f t="shared" si="11"/>
        <v>45.315399999999997</v>
      </c>
    </row>
    <row r="48" spans="1:16" x14ac:dyDescent="0.2">
      <c r="A48" s="6" t="s">
        <v>60</v>
      </c>
      <c r="B48" s="8" t="s">
        <v>61</v>
      </c>
      <c r="C48" s="2">
        <v>0</v>
      </c>
      <c r="D48" s="2">
        <v>5000</v>
      </c>
      <c r="E48" s="2">
        <v>1250</v>
      </c>
      <c r="F48" s="2">
        <v>0</v>
      </c>
      <c r="G48" s="2">
        <v>0</v>
      </c>
      <c r="H48" s="2">
        <v>2821.17</v>
      </c>
      <c r="I48" s="2">
        <v>0</v>
      </c>
      <c r="J48" s="2">
        <v>0</v>
      </c>
      <c r="K48" s="2">
        <f t="shared" si="6"/>
        <v>1250</v>
      </c>
      <c r="L48" s="2">
        <f t="shared" si="7"/>
        <v>5000</v>
      </c>
      <c r="M48" s="2">
        <f t="shared" si="8"/>
        <v>0</v>
      </c>
      <c r="N48" s="2">
        <f t="shared" si="9"/>
        <v>2178.83</v>
      </c>
      <c r="O48" s="2">
        <f t="shared" si="10"/>
        <v>-1571.17</v>
      </c>
      <c r="P48" s="2">
        <f t="shared" si="11"/>
        <v>225.6936</v>
      </c>
    </row>
    <row r="49" spans="1:16" ht="25.5" x14ac:dyDescent="0.2">
      <c r="A49" s="6" t="s">
        <v>36</v>
      </c>
      <c r="B49" s="8" t="s">
        <v>37</v>
      </c>
      <c r="C49" s="2">
        <v>35000</v>
      </c>
      <c r="D49" s="2">
        <v>35000</v>
      </c>
      <c r="E49" s="2">
        <v>8750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f t="shared" si="6"/>
        <v>8750</v>
      </c>
      <c r="L49" s="2">
        <f t="shared" si="7"/>
        <v>35000</v>
      </c>
      <c r="M49" s="2">
        <f t="shared" si="8"/>
        <v>0</v>
      </c>
      <c r="N49" s="2">
        <f t="shared" si="9"/>
        <v>35000</v>
      </c>
      <c r="O49" s="2">
        <f t="shared" si="10"/>
        <v>8750</v>
      </c>
      <c r="P49" s="2">
        <f t="shared" si="11"/>
        <v>0</v>
      </c>
    </row>
    <row r="50" spans="1:16" x14ac:dyDescent="0.2">
      <c r="A50" s="6" t="s">
        <v>62</v>
      </c>
      <c r="B50" s="8" t="s">
        <v>63</v>
      </c>
      <c r="C50" s="2">
        <v>35000</v>
      </c>
      <c r="D50" s="2">
        <v>35000</v>
      </c>
      <c r="E50" s="2">
        <v>8750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f t="shared" si="6"/>
        <v>8750</v>
      </c>
      <c r="L50" s="2">
        <f t="shared" si="7"/>
        <v>35000</v>
      </c>
      <c r="M50" s="2">
        <f t="shared" si="8"/>
        <v>0</v>
      </c>
      <c r="N50" s="2">
        <f t="shared" si="9"/>
        <v>35000</v>
      </c>
      <c r="O50" s="2">
        <f t="shared" si="10"/>
        <v>8750</v>
      </c>
      <c r="P50" s="2">
        <f t="shared" si="11"/>
        <v>0</v>
      </c>
    </row>
    <row r="51" spans="1:16" x14ac:dyDescent="0.2">
      <c r="A51" s="6" t="s">
        <v>64</v>
      </c>
      <c r="B51" s="8" t="s">
        <v>65</v>
      </c>
      <c r="C51" s="2">
        <v>89</v>
      </c>
      <c r="D51" s="2">
        <v>89</v>
      </c>
      <c r="E51" s="2">
        <v>22.25</v>
      </c>
      <c r="F51" s="2">
        <v>0</v>
      </c>
      <c r="G51" s="2">
        <v>0</v>
      </c>
      <c r="H51" s="2">
        <v>0</v>
      </c>
      <c r="I51" s="2">
        <v>0</v>
      </c>
      <c r="J51" s="2">
        <v>89</v>
      </c>
      <c r="K51" s="2">
        <f t="shared" si="6"/>
        <v>22.25</v>
      </c>
      <c r="L51" s="2">
        <f t="shared" si="7"/>
        <v>89</v>
      </c>
      <c r="M51" s="2">
        <f t="shared" si="8"/>
        <v>0</v>
      </c>
      <c r="N51" s="2">
        <f t="shared" si="9"/>
        <v>89</v>
      </c>
      <c r="O51" s="2">
        <f t="shared" si="10"/>
        <v>22.25</v>
      </c>
      <c r="P51" s="2">
        <f t="shared" si="11"/>
        <v>0</v>
      </c>
    </row>
    <row r="52" spans="1:16" ht="25.5" x14ac:dyDescent="0.2">
      <c r="A52" s="3" t="s">
        <v>66</v>
      </c>
      <c r="B52" s="7" t="s">
        <v>67</v>
      </c>
      <c r="C52" s="5">
        <v>3951</v>
      </c>
      <c r="D52" s="5">
        <v>32444.76</v>
      </c>
      <c r="E52" s="5">
        <v>8111.19</v>
      </c>
      <c r="F52" s="5">
        <v>0</v>
      </c>
      <c r="G52" s="5">
        <v>0</v>
      </c>
      <c r="H52" s="5">
        <v>28493.759999999998</v>
      </c>
      <c r="I52" s="5">
        <v>0</v>
      </c>
      <c r="J52" s="5">
        <v>0</v>
      </c>
      <c r="K52" s="5">
        <f t="shared" si="6"/>
        <v>8111.19</v>
      </c>
      <c r="L52" s="5">
        <f t="shared" si="7"/>
        <v>32444.76</v>
      </c>
      <c r="M52" s="5">
        <f t="shared" si="8"/>
        <v>0</v>
      </c>
      <c r="N52" s="5">
        <f t="shared" si="9"/>
        <v>3951</v>
      </c>
      <c r="O52" s="5">
        <f t="shared" si="10"/>
        <v>-20382.57</v>
      </c>
      <c r="P52" s="5">
        <f t="shared" si="11"/>
        <v>351.28951485540347</v>
      </c>
    </row>
    <row r="53" spans="1:16" x14ac:dyDescent="0.2">
      <c r="A53" s="6" t="s">
        <v>20</v>
      </c>
      <c r="B53" s="8" t="s">
        <v>21</v>
      </c>
      <c r="C53" s="2">
        <v>3951</v>
      </c>
      <c r="D53" s="2">
        <v>32444.76</v>
      </c>
      <c r="E53" s="2">
        <v>8111.19</v>
      </c>
      <c r="F53" s="2">
        <v>0</v>
      </c>
      <c r="G53" s="2">
        <v>0</v>
      </c>
      <c r="H53" s="2">
        <v>28493.759999999998</v>
      </c>
      <c r="I53" s="2">
        <v>0</v>
      </c>
      <c r="J53" s="2">
        <v>0</v>
      </c>
      <c r="K53" s="2">
        <f t="shared" si="6"/>
        <v>8111.19</v>
      </c>
      <c r="L53" s="2">
        <f t="shared" si="7"/>
        <v>32444.76</v>
      </c>
      <c r="M53" s="2">
        <f t="shared" si="8"/>
        <v>0</v>
      </c>
      <c r="N53" s="2">
        <f t="shared" si="9"/>
        <v>3951</v>
      </c>
      <c r="O53" s="2">
        <f t="shared" si="10"/>
        <v>-20382.57</v>
      </c>
      <c r="P53" s="2">
        <f t="shared" si="11"/>
        <v>351.28951485540347</v>
      </c>
    </row>
    <row r="54" spans="1:16" x14ac:dyDescent="0.2">
      <c r="A54" s="6" t="s">
        <v>22</v>
      </c>
      <c r="B54" s="8" t="s">
        <v>23</v>
      </c>
      <c r="C54" s="2">
        <v>3951</v>
      </c>
      <c r="D54" s="2">
        <v>32444.76</v>
      </c>
      <c r="E54" s="2">
        <v>8111.19</v>
      </c>
      <c r="F54" s="2">
        <v>0</v>
      </c>
      <c r="G54" s="2">
        <v>0</v>
      </c>
      <c r="H54" s="2">
        <v>28493.759999999998</v>
      </c>
      <c r="I54" s="2">
        <v>0</v>
      </c>
      <c r="J54" s="2">
        <v>0</v>
      </c>
      <c r="K54" s="2">
        <f t="shared" si="6"/>
        <v>8111.19</v>
      </c>
      <c r="L54" s="2">
        <f t="shared" si="7"/>
        <v>32444.76</v>
      </c>
      <c r="M54" s="2">
        <f t="shared" si="8"/>
        <v>0</v>
      </c>
      <c r="N54" s="2">
        <f t="shared" si="9"/>
        <v>3951</v>
      </c>
      <c r="O54" s="2">
        <f t="shared" si="10"/>
        <v>-20382.57</v>
      </c>
      <c r="P54" s="2">
        <f t="shared" si="11"/>
        <v>351.28951485540347</v>
      </c>
    </row>
    <row r="55" spans="1:16" ht="25.5" x14ac:dyDescent="0.2">
      <c r="A55" s="6" t="s">
        <v>24</v>
      </c>
      <c r="B55" s="8" t="s">
        <v>25</v>
      </c>
      <c r="C55" s="2">
        <v>3951</v>
      </c>
      <c r="D55" s="2">
        <v>32327</v>
      </c>
      <c r="E55" s="2">
        <v>8081.75</v>
      </c>
      <c r="F55" s="2">
        <v>0</v>
      </c>
      <c r="G55" s="2">
        <v>0</v>
      </c>
      <c r="H55" s="2">
        <v>28376</v>
      </c>
      <c r="I55" s="2">
        <v>0</v>
      </c>
      <c r="J55" s="2">
        <v>0</v>
      </c>
      <c r="K55" s="2">
        <f t="shared" si="6"/>
        <v>8081.75</v>
      </c>
      <c r="L55" s="2">
        <f t="shared" si="7"/>
        <v>32327</v>
      </c>
      <c r="M55" s="2">
        <f t="shared" si="8"/>
        <v>0</v>
      </c>
      <c r="N55" s="2">
        <f t="shared" si="9"/>
        <v>3951</v>
      </c>
      <c r="O55" s="2">
        <f t="shared" si="10"/>
        <v>-20294.25</v>
      </c>
      <c r="P55" s="2">
        <f t="shared" si="11"/>
        <v>351.11207349893277</v>
      </c>
    </row>
    <row r="56" spans="1:16" ht="25.5" x14ac:dyDescent="0.2">
      <c r="A56" s="6" t="s">
        <v>36</v>
      </c>
      <c r="B56" s="8" t="s">
        <v>37</v>
      </c>
      <c r="C56" s="2">
        <v>0</v>
      </c>
      <c r="D56" s="2">
        <v>117.76</v>
      </c>
      <c r="E56" s="2">
        <v>29.440000000000005</v>
      </c>
      <c r="F56" s="2">
        <v>0</v>
      </c>
      <c r="G56" s="2">
        <v>0</v>
      </c>
      <c r="H56" s="2">
        <v>117.76</v>
      </c>
      <c r="I56" s="2">
        <v>0</v>
      </c>
      <c r="J56" s="2">
        <v>0</v>
      </c>
      <c r="K56" s="2">
        <f t="shared" si="6"/>
        <v>29.440000000000005</v>
      </c>
      <c r="L56" s="2">
        <f t="shared" si="7"/>
        <v>117.76</v>
      </c>
      <c r="M56" s="2">
        <f t="shared" si="8"/>
        <v>0</v>
      </c>
      <c r="N56" s="2">
        <f t="shared" si="9"/>
        <v>0</v>
      </c>
      <c r="O56" s="2">
        <f t="shared" si="10"/>
        <v>-88.32</v>
      </c>
      <c r="P56" s="2">
        <f t="shared" si="11"/>
        <v>399.99999999999994</v>
      </c>
    </row>
    <row r="57" spans="1:16" x14ac:dyDescent="0.2">
      <c r="A57" s="6" t="s">
        <v>38</v>
      </c>
      <c r="B57" s="8" t="s">
        <v>39</v>
      </c>
      <c r="C57" s="2">
        <v>0</v>
      </c>
      <c r="D57" s="2">
        <v>117.76</v>
      </c>
      <c r="E57" s="2">
        <v>29.440000000000005</v>
      </c>
      <c r="F57" s="2">
        <v>0</v>
      </c>
      <c r="G57" s="2">
        <v>0</v>
      </c>
      <c r="H57" s="2">
        <v>117.76</v>
      </c>
      <c r="I57" s="2">
        <v>0</v>
      </c>
      <c r="J57" s="2">
        <v>0</v>
      </c>
      <c r="K57" s="2">
        <f t="shared" si="6"/>
        <v>29.440000000000005</v>
      </c>
      <c r="L57" s="2">
        <f t="shared" si="7"/>
        <v>117.76</v>
      </c>
      <c r="M57" s="2">
        <f t="shared" si="8"/>
        <v>0</v>
      </c>
      <c r="N57" s="2">
        <f t="shared" si="9"/>
        <v>0</v>
      </c>
      <c r="O57" s="2">
        <f t="shared" si="10"/>
        <v>-88.32</v>
      </c>
      <c r="P57" s="2">
        <f t="shared" si="11"/>
        <v>399.99999999999994</v>
      </c>
    </row>
    <row r="58" spans="1:16" ht="25.5" x14ac:dyDescent="0.2">
      <c r="A58" s="3" t="s">
        <v>68</v>
      </c>
      <c r="B58" s="7" t="s">
        <v>69</v>
      </c>
      <c r="C58" s="5">
        <v>2365736</v>
      </c>
      <c r="D58" s="5">
        <v>3057530.6</v>
      </c>
      <c r="E58" s="5">
        <v>1853382.65</v>
      </c>
      <c r="F58" s="5">
        <v>0</v>
      </c>
      <c r="G58" s="5">
        <v>0</v>
      </c>
      <c r="H58" s="5">
        <v>705372.39</v>
      </c>
      <c r="I58" s="5">
        <v>0</v>
      </c>
      <c r="J58" s="5">
        <v>0</v>
      </c>
      <c r="K58" s="5">
        <f t="shared" si="6"/>
        <v>1853382.65</v>
      </c>
      <c r="L58" s="5">
        <f t="shared" si="7"/>
        <v>3057530.6</v>
      </c>
      <c r="M58" s="5">
        <f t="shared" si="8"/>
        <v>0</v>
      </c>
      <c r="N58" s="5">
        <f t="shared" si="9"/>
        <v>2352158.21</v>
      </c>
      <c r="O58" s="5">
        <f t="shared" si="10"/>
        <v>1148010.2599999998</v>
      </c>
      <c r="P58" s="5">
        <f t="shared" si="11"/>
        <v>38.058648601248102</v>
      </c>
    </row>
    <row r="59" spans="1:16" x14ac:dyDescent="0.2">
      <c r="A59" s="6" t="s">
        <v>20</v>
      </c>
      <c r="B59" s="8" t="s">
        <v>21</v>
      </c>
      <c r="C59" s="2">
        <v>913736</v>
      </c>
      <c r="D59" s="2">
        <v>1454088.35</v>
      </c>
      <c r="E59" s="2">
        <v>363522.08750000002</v>
      </c>
      <c r="F59" s="2">
        <v>0</v>
      </c>
      <c r="G59" s="2">
        <v>0</v>
      </c>
      <c r="H59" s="2">
        <v>690415.74</v>
      </c>
      <c r="I59" s="2">
        <v>0</v>
      </c>
      <c r="J59" s="2">
        <v>0</v>
      </c>
      <c r="K59" s="2">
        <f t="shared" si="6"/>
        <v>363522.08750000002</v>
      </c>
      <c r="L59" s="2">
        <f t="shared" si="7"/>
        <v>1454088.35</v>
      </c>
      <c r="M59" s="2">
        <f t="shared" si="8"/>
        <v>0</v>
      </c>
      <c r="N59" s="2">
        <f t="shared" si="9"/>
        <v>763672.6100000001</v>
      </c>
      <c r="O59" s="2">
        <f t="shared" si="10"/>
        <v>-326893.65249999997</v>
      </c>
      <c r="P59" s="2">
        <f t="shared" si="11"/>
        <v>189.92401390190631</v>
      </c>
    </row>
    <row r="60" spans="1:16" x14ac:dyDescent="0.2">
      <c r="A60" s="6" t="s">
        <v>22</v>
      </c>
      <c r="B60" s="8" t="s">
        <v>23</v>
      </c>
      <c r="C60" s="2">
        <v>913736</v>
      </c>
      <c r="D60" s="2">
        <v>1454088.35</v>
      </c>
      <c r="E60" s="2">
        <v>363522.08750000002</v>
      </c>
      <c r="F60" s="2">
        <v>0</v>
      </c>
      <c r="G60" s="2">
        <v>0</v>
      </c>
      <c r="H60" s="2">
        <v>690415.74</v>
      </c>
      <c r="I60" s="2">
        <v>0</v>
      </c>
      <c r="J60" s="2">
        <v>0</v>
      </c>
      <c r="K60" s="2">
        <f t="shared" si="6"/>
        <v>363522.08750000002</v>
      </c>
      <c r="L60" s="2">
        <f t="shared" si="7"/>
        <v>1454088.35</v>
      </c>
      <c r="M60" s="2">
        <f t="shared" si="8"/>
        <v>0</v>
      </c>
      <c r="N60" s="2">
        <f t="shared" si="9"/>
        <v>763672.6100000001</v>
      </c>
      <c r="O60" s="2">
        <f t="shared" si="10"/>
        <v>-326893.65249999997</v>
      </c>
      <c r="P60" s="2">
        <f t="shared" si="11"/>
        <v>189.92401390190631</v>
      </c>
    </row>
    <row r="61" spans="1:16" ht="38.25" x14ac:dyDescent="0.2">
      <c r="A61" s="6" t="s">
        <v>70</v>
      </c>
      <c r="B61" s="8" t="s">
        <v>71</v>
      </c>
      <c r="C61" s="2">
        <v>913736</v>
      </c>
      <c r="D61" s="2">
        <v>1454088.35</v>
      </c>
      <c r="E61" s="2">
        <v>363522.08750000002</v>
      </c>
      <c r="F61" s="2">
        <v>0</v>
      </c>
      <c r="G61" s="2">
        <v>0</v>
      </c>
      <c r="H61" s="2">
        <v>690415.74</v>
      </c>
      <c r="I61" s="2">
        <v>0</v>
      </c>
      <c r="J61" s="2">
        <v>0</v>
      </c>
      <c r="K61" s="2">
        <f t="shared" si="6"/>
        <v>363522.08750000002</v>
      </c>
      <c r="L61" s="2">
        <f t="shared" si="7"/>
        <v>1454088.35</v>
      </c>
      <c r="M61" s="2">
        <f t="shared" si="8"/>
        <v>0</v>
      </c>
      <c r="N61" s="2">
        <f t="shared" si="9"/>
        <v>763672.6100000001</v>
      </c>
      <c r="O61" s="2">
        <f t="shared" si="10"/>
        <v>-326893.65249999997</v>
      </c>
      <c r="P61" s="2">
        <f t="shared" si="11"/>
        <v>189.92401390190631</v>
      </c>
    </row>
    <row r="62" spans="1:16" ht="51" x14ac:dyDescent="0.2">
      <c r="A62" s="6" t="s">
        <v>72</v>
      </c>
      <c r="B62" s="8" t="s">
        <v>73</v>
      </c>
      <c r="C62" s="2">
        <v>913736</v>
      </c>
      <c r="D62" s="2">
        <v>1454088.35</v>
      </c>
      <c r="E62" s="2">
        <v>363522.08750000002</v>
      </c>
      <c r="F62" s="2">
        <v>0</v>
      </c>
      <c r="G62" s="2">
        <v>0</v>
      </c>
      <c r="H62" s="2">
        <v>690415.74</v>
      </c>
      <c r="I62" s="2">
        <v>0</v>
      </c>
      <c r="J62" s="2">
        <v>0</v>
      </c>
      <c r="K62" s="2">
        <f t="shared" si="6"/>
        <v>363522.08750000002</v>
      </c>
      <c r="L62" s="2">
        <f t="shared" si="7"/>
        <v>1454088.35</v>
      </c>
      <c r="M62" s="2">
        <f t="shared" si="8"/>
        <v>0</v>
      </c>
      <c r="N62" s="2">
        <f t="shared" si="9"/>
        <v>763672.6100000001</v>
      </c>
      <c r="O62" s="2">
        <f t="shared" si="10"/>
        <v>-326893.65249999997</v>
      </c>
      <c r="P62" s="2">
        <f t="shared" si="11"/>
        <v>189.92401390190631</v>
      </c>
    </row>
    <row r="63" spans="1:16" x14ac:dyDescent="0.2">
      <c r="A63" s="6" t="s">
        <v>26</v>
      </c>
      <c r="B63" s="8" t="s">
        <v>27</v>
      </c>
      <c r="C63" s="2">
        <v>1452000</v>
      </c>
      <c r="D63" s="2">
        <v>1603442.25</v>
      </c>
      <c r="E63" s="2">
        <v>1489860.5625</v>
      </c>
      <c r="F63" s="2">
        <v>0</v>
      </c>
      <c r="G63" s="2">
        <v>0</v>
      </c>
      <c r="H63" s="2">
        <v>14956.65</v>
      </c>
      <c r="I63" s="2">
        <v>0</v>
      </c>
      <c r="J63" s="2">
        <v>0</v>
      </c>
      <c r="K63" s="2">
        <f t="shared" si="6"/>
        <v>1489860.5625</v>
      </c>
      <c r="L63" s="2">
        <f t="shared" si="7"/>
        <v>1603442.25</v>
      </c>
      <c r="M63" s="2">
        <f t="shared" si="8"/>
        <v>0</v>
      </c>
      <c r="N63" s="2">
        <f t="shared" si="9"/>
        <v>1588485.6</v>
      </c>
      <c r="O63" s="2">
        <f t="shared" si="10"/>
        <v>1474903.9125000001</v>
      </c>
      <c r="P63" s="2">
        <f t="shared" si="11"/>
        <v>1.0038959602301709</v>
      </c>
    </row>
    <row r="64" spans="1:16" x14ac:dyDescent="0.2">
      <c r="A64" s="6" t="s">
        <v>28</v>
      </c>
      <c r="B64" s="8" t="s">
        <v>29</v>
      </c>
      <c r="C64" s="2">
        <v>0</v>
      </c>
      <c r="D64" s="2">
        <v>14956.65</v>
      </c>
      <c r="E64" s="2">
        <v>3739.1625000000004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f t="shared" si="6"/>
        <v>3739.1625000000004</v>
      </c>
      <c r="L64" s="2">
        <f t="shared" si="7"/>
        <v>14956.65</v>
      </c>
      <c r="M64" s="2">
        <f t="shared" si="8"/>
        <v>0</v>
      </c>
      <c r="N64" s="2">
        <f t="shared" si="9"/>
        <v>14956.65</v>
      </c>
      <c r="O64" s="2">
        <f t="shared" si="10"/>
        <v>3739.1625000000004</v>
      </c>
      <c r="P64" s="2">
        <f t="shared" si="11"/>
        <v>0</v>
      </c>
    </row>
    <row r="65" spans="1:16" ht="25.5" x14ac:dyDescent="0.2">
      <c r="A65" s="6" t="s">
        <v>30</v>
      </c>
      <c r="B65" s="8" t="s">
        <v>31</v>
      </c>
      <c r="C65" s="2">
        <v>0</v>
      </c>
      <c r="D65" s="2">
        <v>14956.65</v>
      </c>
      <c r="E65" s="2">
        <v>3739.1625000000004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f t="shared" si="6"/>
        <v>3739.1625000000004</v>
      </c>
      <c r="L65" s="2">
        <f t="shared" si="7"/>
        <v>14956.65</v>
      </c>
      <c r="M65" s="2">
        <f t="shared" si="8"/>
        <v>0</v>
      </c>
      <c r="N65" s="2">
        <f t="shared" si="9"/>
        <v>14956.65</v>
      </c>
      <c r="O65" s="2">
        <f t="shared" si="10"/>
        <v>3739.1625000000004</v>
      </c>
      <c r="P65" s="2">
        <f t="shared" si="11"/>
        <v>0</v>
      </c>
    </row>
    <row r="66" spans="1:16" x14ac:dyDescent="0.2">
      <c r="A66" s="6" t="s">
        <v>74</v>
      </c>
      <c r="B66" s="8" t="s">
        <v>75</v>
      </c>
      <c r="C66" s="2">
        <v>1452000</v>
      </c>
      <c r="D66" s="2">
        <v>1588485.6</v>
      </c>
      <c r="E66" s="2">
        <v>1486121.4</v>
      </c>
      <c r="F66" s="2">
        <v>0</v>
      </c>
      <c r="G66" s="2">
        <v>0</v>
      </c>
      <c r="H66" s="2">
        <v>14956.65</v>
      </c>
      <c r="I66" s="2">
        <v>0</v>
      </c>
      <c r="J66" s="2">
        <v>0</v>
      </c>
      <c r="K66" s="2">
        <f t="shared" si="6"/>
        <v>1486121.4</v>
      </c>
      <c r="L66" s="2">
        <f t="shared" si="7"/>
        <v>1588485.6</v>
      </c>
      <c r="M66" s="2">
        <f t="shared" si="8"/>
        <v>0</v>
      </c>
      <c r="N66" s="2">
        <f t="shared" si="9"/>
        <v>1573528.9500000002</v>
      </c>
      <c r="O66" s="2">
        <f t="shared" si="10"/>
        <v>1471164.75</v>
      </c>
      <c r="P66" s="2">
        <f t="shared" si="11"/>
        <v>1.0064218172216617</v>
      </c>
    </row>
    <row r="67" spans="1:16" ht="38.25" x14ac:dyDescent="0.2">
      <c r="A67" s="6" t="s">
        <v>76</v>
      </c>
      <c r="B67" s="8" t="s">
        <v>77</v>
      </c>
      <c r="C67" s="2">
        <v>1452000</v>
      </c>
      <c r="D67" s="2">
        <v>1588485.6</v>
      </c>
      <c r="E67" s="2">
        <v>1486121.4</v>
      </c>
      <c r="F67" s="2">
        <v>0</v>
      </c>
      <c r="G67" s="2">
        <v>0</v>
      </c>
      <c r="H67" s="2">
        <v>14956.65</v>
      </c>
      <c r="I67" s="2">
        <v>0</v>
      </c>
      <c r="J67" s="2">
        <v>0</v>
      </c>
      <c r="K67" s="2">
        <f t="shared" si="6"/>
        <v>1486121.4</v>
      </c>
      <c r="L67" s="2">
        <f t="shared" si="7"/>
        <v>1588485.6</v>
      </c>
      <c r="M67" s="2">
        <f t="shared" si="8"/>
        <v>0</v>
      </c>
      <c r="N67" s="2">
        <f t="shared" si="9"/>
        <v>1573528.9500000002</v>
      </c>
      <c r="O67" s="2">
        <f t="shared" si="10"/>
        <v>1471164.75</v>
      </c>
      <c r="P67" s="2">
        <f t="shared" si="11"/>
        <v>1.0064218172216617</v>
      </c>
    </row>
    <row r="68" spans="1:16" ht="51" x14ac:dyDescent="0.2">
      <c r="A68" s="3" t="s">
        <v>56</v>
      </c>
      <c r="B68" s="7" t="s">
        <v>78</v>
      </c>
      <c r="C68" s="5">
        <v>55400</v>
      </c>
      <c r="D68" s="5">
        <v>55400</v>
      </c>
      <c r="E68" s="5">
        <v>13850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f t="shared" si="6"/>
        <v>13850</v>
      </c>
      <c r="L68" s="5">
        <f t="shared" si="7"/>
        <v>55400</v>
      </c>
      <c r="M68" s="5">
        <f t="shared" si="8"/>
        <v>0</v>
      </c>
      <c r="N68" s="5">
        <f t="shared" si="9"/>
        <v>55400</v>
      </c>
      <c r="O68" s="5">
        <f t="shared" si="10"/>
        <v>13850</v>
      </c>
      <c r="P68" s="5">
        <f t="shared" si="11"/>
        <v>0</v>
      </c>
    </row>
    <row r="69" spans="1:16" x14ac:dyDescent="0.2">
      <c r="A69" s="6" t="s">
        <v>20</v>
      </c>
      <c r="B69" s="8" t="s">
        <v>21</v>
      </c>
      <c r="C69" s="2">
        <v>55400</v>
      </c>
      <c r="D69" s="2">
        <v>55400</v>
      </c>
      <c r="E69" s="2">
        <v>13850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f t="shared" si="6"/>
        <v>13850</v>
      </c>
      <c r="L69" s="2">
        <f t="shared" si="7"/>
        <v>55400</v>
      </c>
      <c r="M69" s="2">
        <f t="shared" si="8"/>
        <v>0</v>
      </c>
      <c r="N69" s="2">
        <f t="shared" si="9"/>
        <v>55400</v>
      </c>
      <c r="O69" s="2">
        <f t="shared" si="10"/>
        <v>13850</v>
      </c>
      <c r="P69" s="2">
        <f t="shared" si="11"/>
        <v>0</v>
      </c>
    </row>
    <row r="70" spans="1:16" x14ac:dyDescent="0.2">
      <c r="A70" s="6" t="s">
        <v>22</v>
      </c>
      <c r="B70" s="8" t="s">
        <v>23</v>
      </c>
      <c r="C70" s="2">
        <v>55400</v>
      </c>
      <c r="D70" s="2">
        <v>55400</v>
      </c>
      <c r="E70" s="2">
        <v>13850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f t="shared" si="6"/>
        <v>13850</v>
      </c>
      <c r="L70" s="2">
        <f t="shared" si="7"/>
        <v>55400</v>
      </c>
      <c r="M70" s="2">
        <f t="shared" si="8"/>
        <v>0</v>
      </c>
      <c r="N70" s="2">
        <f t="shared" si="9"/>
        <v>55400</v>
      </c>
      <c r="O70" s="2">
        <f t="shared" si="10"/>
        <v>13850</v>
      </c>
      <c r="P70" s="2">
        <f t="shared" si="11"/>
        <v>0</v>
      </c>
    </row>
    <row r="71" spans="1:16" ht="38.25" x14ac:dyDescent="0.2">
      <c r="A71" s="6" t="s">
        <v>70</v>
      </c>
      <c r="B71" s="8" t="s">
        <v>71</v>
      </c>
      <c r="C71" s="2">
        <v>55400</v>
      </c>
      <c r="D71" s="2">
        <v>55400</v>
      </c>
      <c r="E71" s="2">
        <v>13850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f t="shared" si="6"/>
        <v>13850</v>
      </c>
      <c r="L71" s="2">
        <f t="shared" si="7"/>
        <v>55400</v>
      </c>
      <c r="M71" s="2">
        <f t="shared" si="8"/>
        <v>0</v>
      </c>
      <c r="N71" s="2">
        <f t="shared" si="9"/>
        <v>55400</v>
      </c>
      <c r="O71" s="2">
        <f t="shared" si="10"/>
        <v>13850</v>
      </c>
      <c r="P71" s="2">
        <f t="shared" si="11"/>
        <v>0</v>
      </c>
    </row>
    <row r="72" spans="1:16" ht="51" x14ac:dyDescent="0.2">
      <c r="A72" s="6" t="s">
        <v>72</v>
      </c>
      <c r="B72" s="8" t="s">
        <v>73</v>
      </c>
      <c r="C72" s="2">
        <v>55400</v>
      </c>
      <c r="D72" s="2">
        <v>55400</v>
      </c>
      <c r="E72" s="2">
        <v>13850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f t="shared" ref="K72:K103" si="12">E72-F72</f>
        <v>13850</v>
      </c>
      <c r="L72" s="2">
        <f t="shared" ref="L72:L103" si="13">D72-F72</f>
        <v>55400</v>
      </c>
      <c r="M72" s="2">
        <f t="shared" ref="M72:M103" si="14">IF(E72=0,0,(F72/E72)*100)</f>
        <v>0</v>
      </c>
      <c r="N72" s="2">
        <f t="shared" ref="N72:N103" si="15">D72-H72</f>
        <v>55400</v>
      </c>
      <c r="O72" s="2">
        <f t="shared" ref="O72:O103" si="16">E72-H72</f>
        <v>13850</v>
      </c>
      <c r="P72" s="2">
        <f t="shared" ref="P72:P103" si="17">IF(E72=0,0,(H72/E72)*100)</f>
        <v>0</v>
      </c>
    </row>
    <row r="73" spans="1:16" ht="76.5" x14ac:dyDescent="0.2">
      <c r="A73" s="3" t="s">
        <v>79</v>
      </c>
      <c r="B73" s="7" t="s">
        <v>80</v>
      </c>
      <c r="C73" s="5">
        <v>0</v>
      </c>
      <c r="D73" s="5">
        <v>1623.23</v>
      </c>
      <c r="E73" s="5">
        <v>405.8075</v>
      </c>
      <c r="F73" s="5">
        <v>0</v>
      </c>
      <c r="G73" s="5">
        <v>0</v>
      </c>
      <c r="H73" s="5">
        <v>960.38000000000011</v>
      </c>
      <c r="I73" s="5">
        <v>0</v>
      </c>
      <c r="J73" s="5">
        <v>0</v>
      </c>
      <c r="K73" s="5">
        <f t="shared" si="12"/>
        <v>405.8075</v>
      </c>
      <c r="L73" s="5">
        <f t="shared" si="13"/>
        <v>1623.23</v>
      </c>
      <c r="M73" s="5">
        <f t="shared" si="14"/>
        <v>0</v>
      </c>
      <c r="N73" s="5">
        <f t="shared" si="15"/>
        <v>662.84999999999991</v>
      </c>
      <c r="O73" s="5">
        <f t="shared" si="16"/>
        <v>-554.5725000000001</v>
      </c>
      <c r="P73" s="5">
        <f t="shared" si="17"/>
        <v>236.65900704151602</v>
      </c>
    </row>
    <row r="74" spans="1:16" x14ac:dyDescent="0.2">
      <c r="A74" s="6" t="s">
        <v>20</v>
      </c>
      <c r="B74" s="8" t="s">
        <v>21</v>
      </c>
      <c r="C74" s="2">
        <v>0</v>
      </c>
      <c r="D74" s="2">
        <v>1623.23</v>
      </c>
      <c r="E74" s="2">
        <v>405.8075</v>
      </c>
      <c r="F74" s="2">
        <v>0</v>
      </c>
      <c r="G74" s="2">
        <v>0</v>
      </c>
      <c r="H74" s="2">
        <v>960.38000000000011</v>
      </c>
      <c r="I74" s="2">
        <v>0</v>
      </c>
      <c r="J74" s="2">
        <v>0</v>
      </c>
      <c r="K74" s="2">
        <f t="shared" si="12"/>
        <v>405.8075</v>
      </c>
      <c r="L74" s="2">
        <f t="shared" si="13"/>
        <v>1623.23</v>
      </c>
      <c r="M74" s="2">
        <f t="shared" si="14"/>
        <v>0</v>
      </c>
      <c r="N74" s="2">
        <f t="shared" si="15"/>
        <v>662.84999999999991</v>
      </c>
      <c r="O74" s="2">
        <f t="shared" si="16"/>
        <v>-554.5725000000001</v>
      </c>
      <c r="P74" s="2">
        <f t="shared" si="17"/>
        <v>236.65900704151602</v>
      </c>
    </row>
    <row r="75" spans="1:16" ht="25.5" x14ac:dyDescent="0.2">
      <c r="A75" s="6" t="s">
        <v>52</v>
      </c>
      <c r="B75" s="8" t="s">
        <v>53</v>
      </c>
      <c r="C75" s="2">
        <v>0</v>
      </c>
      <c r="D75" s="2">
        <v>1623.23</v>
      </c>
      <c r="E75" s="2">
        <v>405.8075</v>
      </c>
      <c r="F75" s="2">
        <v>0</v>
      </c>
      <c r="G75" s="2">
        <v>0</v>
      </c>
      <c r="H75" s="2">
        <v>960.38000000000011</v>
      </c>
      <c r="I75" s="2">
        <v>0</v>
      </c>
      <c r="J75" s="2">
        <v>0</v>
      </c>
      <c r="K75" s="2">
        <f t="shared" si="12"/>
        <v>405.8075</v>
      </c>
      <c r="L75" s="2">
        <f t="shared" si="13"/>
        <v>1623.23</v>
      </c>
      <c r="M75" s="2">
        <f t="shared" si="14"/>
        <v>0</v>
      </c>
      <c r="N75" s="2">
        <f t="shared" si="15"/>
        <v>662.84999999999991</v>
      </c>
      <c r="O75" s="2">
        <f t="shared" si="16"/>
        <v>-554.5725000000001</v>
      </c>
      <c r="P75" s="2">
        <f t="shared" si="17"/>
        <v>236.65900704151602</v>
      </c>
    </row>
    <row r="76" spans="1:16" x14ac:dyDescent="0.2">
      <c r="A76" s="6" t="s">
        <v>54</v>
      </c>
      <c r="B76" s="8" t="s">
        <v>55</v>
      </c>
      <c r="C76" s="2">
        <v>0</v>
      </c>
      <c r="D76" s="2">
        <v>1330.51</v>
      </c>
      <c r="E76" s="2">
        <v>332.6275</v>
      </c>
      <c r="F76" s="2">
        <v>0</v>
      </c>
      <c r="G76" s="2">
        <v>0</v>
      </c>
      <c r="H76" s="2">
        <v>787.2</v>
      </c>
      <c r="I76" s="2">
        <v>0</v>
      </c>
      <c r="J76" s="2">
        <v>0</v>
      </c>
      <c r="K76" s="2">
        <f t="shared" si="12"/>
        <v>332.6275</v>
      </c>
      <c r="L76" s="2">
        <f t="shared" si="13"/>
        <v>1330.51</v>
      </c>
      <c r="M76" s="2">
        <f t="shared" si="14"/>
        <v>0</v>
      </c>
      <c r="N76" s="2">
        <f t="shared" si="15"/>
        <v>543.30999999999995</v>
      </c>
      <c r="O76" s="2">
        <f t="shared" si="16"/>
        <v>-454.57250000000005</v>
      </c>
      <c r="P76" s="2">
        <f t="shared" si="17"/>
        <v>236.66112994265359</v>
      </c>
    </row>
    <row r="77" spans="1:16" x14ac:dyDescent="0.2">
      <c r="A77" s="6" t="s">
        <v>56</v>
      </c>
      <c r="B77" s="8" t="s">
        <v>57</v>
      </c>
      <c r="C77" s="2">
        <v>0</v>
      </c>
      <c r="D77" s="2">
        <v>1330.51</v>
      </c>
      <c r="E77" s="2">
        <v>332.6275</v>
      </c>
      <c r="F77" s="2">
        <v>0</v>
      </c>
      <c r="G77" s="2">
        <v>0</v>
      </c>
      <c r="H77" s="2">
        <v>787.2</v>
      </c>
      <c r="I77" s="2">
        <v>0</v>
      </c>
      <c r="J77" s="2">
        <v>0</v>
      </c>
      <c r="K77" s="2">
        <f t="shared" si="12"/>
        <v>332.6275</v>
      </c>
      <c r="L77" s="2">
        <f t="shared" si="13"/>
        <v>1330.51</v>
      </c>
      <c r="M77" s="2">
        <f t="shared" si="14"/>
        <v>0</v>
      </c>
      <c r="N77" s="2">
        <f t="shared" si="15"/>
        <v>543.30999999999995</v>
      </c>
      <c r="O77" s="2">
        <f t="shared" si="16"/>
        <v>-454.57250000000005</v>
      </c>
      <c r="P77" s="2">
        <f t="shared" si="17"/>
        <v>236.66112994265359</v>
      </c>
    </row>
    <row r="78" spans="1:16" x14ac:dyDescent="0.2">
      <c r="A78" s="6" t="s">
        <v>58</v>
      </c>
      <c r="B78" s="8" t="s">
        <v>59</v>
      </c>
      <c r="C78" s="2">
        <v>0</v>
      </c>
      <c r="D78" s="2">
        <v>292.72000000000003</v>
      </c>
      <c r="E78" s="2">
        <v>73.180000000000007</v>
      </c>
      <c r="F78" s="2">
        <v>0</v>
      </c>
      <c r="G78" s="2">
        <v>0</v>
      </c>
      <c r="H78" s="2">
        <v>173.18</v>
      </c>
      <c r="I78" s="2">
        <v>0</v>
      </c>
      <c r="J78" s="2">
        <v>0</v>
      </c>
      <c r="K78" s="2">
        <f t="shared" si="12"/>
        <v>73.180000000000007</v>
      </c>
      <c r="L78" s="2">
        <f t="shared" si="13"/>
        <v>292.72000000000003</v>
      </c>
      <c r="M78" s="2">
        <f t="shared" si="14"/>
        <v>0</v>
      </c>
      <c r="N78" s="2">
        <f t="shared" si="15"/>
        <v>119.54000000000002</v>
      </c>
      <c r="O78" s="2">
        <f t="shared" si="16"/>
        <v>-100</v>
      </c>
      <c r="P78" s="2">
        <f t="shared" si="17"/>
        <v>236.64935774801856</v>
      </c>
    </row>
    <row r="79" spans="1:16" ht="25.5" x14ac:dyDescent="0.2">
      <c r="A79" s="3" t="s">
        <v>46</v>
      </c>
      <c r="B79" s="7" t="s">
        <v>81</v>
      </c>
      <c r="C79" s="5">
        <v>0</v>
      </c>
      <c r="D79" s="5">
        <v>5000</v>
      </c>
      <c r="E79" s="5">
        <v>1250</v>
      </c>
      <c r="F79" s="5">
        <v>0</v>
      </c>
      <c r="G79" s="5">
        <v>0</v>
      </c>
      <c r="H79" s="5">
        <v>5000</v>
      </c>
      <c r="I79" s="5">
        <v>0</v>
      </c>
      <c r="J79" s="5">
        <v>0</v>
      </c>
      <c r="K79" s="5">
        <f t="shared" si="12"/>
        <v>1250</v>
      </c>
      <c r="L79" s="5">
        <f t="shared" si="13"/>
        <v>5000</v>
      </c>
      <c r="M79" s="5">
        <f t="shared" si="14"/>
        <v>0</v>
      </c>
      <c r="N79" s="5">
        <f t="shared" si="15"/>
        <v>0</v>
      </c>
      <c r="O79" s="5">
        <f t="shared" si="16"/>
        <v>-3750</v>
      </c>
      <c r="P79" s="5">
        <f t="shared" si="17"/>
        <v>400</v>
      </c>
    </row>
    <row r="80" spans="1:16" x14ac:dyDescent="0.2">
      <c r="A80" s="6" t="s">
        <v>20</v>
      </c>
      <c r="B80" s="8" t="s">
        <v>21</v>
      </c>
      <c r="C80" s="2">
        <v>0</v>
      </c>
      <c r="D80" s="2">
        <v>5000</v>
      </c>
      <c r="E80" s="2">
        <v>1250</v>
      </c>
      <c r="F80" s="2">
        <v>0</v>
      </c>
      <c r="G80" s="2">
        <v>0</v>
      </c>
      <c r="H80" s="2">
        <v>5000</v>
      </c>
      <c r="I80" s="2">
        <v>0</v>
      </c>
      <c r="J80" s="2">
        <v>0</v>
      </c>
      <c r="K80" s="2">
        <f t="shared" si="12"/>
        <v>1250</v>
      </c>
      <c r="L80" s="2">
        <f t="shared" si="13"/>
        <v>5000</v>
      </c>
      <c r="M80" s="2">
        <f t="shared" si="14"/>
        <v>0</v>
      </c>
      <c r="N80" s="2">
        <f t="shared" si="15"/>
        <v>0</v>
      </c>
      <c r="O80" s="2">
        <f t="shared" si="16"/>
        <v>-3750</v>
      </c>
      <c r="P80" s="2">
        <f t="shared" si="17"/>
        <v>400</v>
      </c>
    </row>
    <row r="81" spans="1:16" x14ac:dyDescent="0.2">
      <c r="A81" s="6" t="s">
        <v>22</v>
      </c>
      <c r="B81" s="8" t="s">
        <v>23</v>
      </c>
      <c r="C81" s="2">
        <v>0</v>
      </c>
      <c r="D81" s="2">
        <v>5000</v>
      </c>
      <c r="E81" s="2">
        <v>1250</v>
      </c>
      <c r="F81" s="2">
        <v>0</v>
      </c>
      <c r="G81" s="2">
        <v>0</v>
      </c>
      <c r="H81" s="2">
        <v>5000</v>
      </c>
      <c r="I81" s="2">
        <v>0</v>
      </c>
      <c r="J81" s="2">
        <v>0</v>
      </c>
      <c r="K81" s="2">
        <f t="shared" si="12"/>
        <v>1250</v>
      </c>
      <c r="L81" s="2">
        <f t="shared" si="13"/>
        <v>5000</v>
      </c>
      <c r="M81" s="2">
        <f t="shared" si="14"/>
        <v>0</v>
      </c>
      <c r="N81" s="2">
        <f t="shared" si="15"/>
        <v>0</v>
      </c>
      <c r="O81" s="2">
        <f t="shared" si="16"/>
        <v>-3750</v>
      </c>
      <c r="P81" s="2">
        <f t="shared" si="17"/>
        <v>400</v>
      </c>
    </row>
    <row r="82" spans="1:16" ht="25.5" x14ac:dyDescent="0.2">
      <c r="A82" s="6" t="s">
        <v>24</v>
      </c>
      <c r="B82" s="8" t="s">
        <v>25</v>
      </c>
      <c r="C82" s="2">
        <v>0</v>
      </c>
      <c r="D82" s="2">
        <v>5000</v>
      </c>
      <c r="E82" s="2">
        <v>1250</v>
      </c>
      <c r="F82" s="2">
        <v>0</v>
      </c>
      <c r="G82" s="2">
        <v>0</v>
      </c>
      <c r="H82" s="2">
        <v>5000</v>
      </c>
      <c r="I82" s="2">
        <v>0</v>
      </c>
      <c r="J82" s="2">
        <v>0</v>
      </c>
      <c r="K82" s="2">
        <f t="shared" si="12"/>
        <v>1250</v>
      </c>
      <c r="L82" s="2">
        <f t="shared" si="13"/>
        <v>5000</v>
      </c>
      <c r="M82" s="2">
        <f t="shared" si="14"/>
        <v>0</v>
      </c>
      <c r="N82" s="2">
        <f t="shared" si="15"/>
        <v>0</v>
      </c>
      <c r="O82" s="2">
        <f t="shared" si="16"/>
        <v>-3750</v>
      </c>
      <c r="P82" s="2">
        <f t="shared" si="17"/>
        <v>400</v>
      </c>
    </row>
    <row r="83" spans="1:16" x14ac:dyDescent="0.2">
      <c r="A83" s="3" t="s">
        <v>82</v>
      </c>
      <c r="B83" s="7" t="s">
        <v>83</v>
      </c>
      <c r="C83" s="5">
        <v>182159</v>
      </c>
      <c r="D83" s="5">
        <v>325834.22000000003</v>
      </c>
      <c r="E83" s="5">
        <v>133958.55499999999</v>
      </c>
      <c r="F83" s="5">
        <v>81875.03</v>
      </c>
      <c r="G83" s="5">
        <v>0</v>
      </c>
      <c r="H83" s="5">
        <v>209541.41999999998</v>
      </c>
      <c r="I83" s="5">
        <v>0</v>
      </c>
      <c r="J83" s="5">
        <v>158.49</v>
      </c>
      <c r="K83" s="5">
        <f t="shared" si="12"/>
        <v>52083.524999999994</v>
      </c>
      <c r="L83" s="5">
        <f t="shared" si="13"/>
        <v>243959.19000000003</v>
      </c>
      <c r="M83" s="5">
        <f t="shared" si="14"/>
        <v>61.119672424056823</v>
      </c>
      <c r="N83" s="5">
        <f t="shared" si="15"/>
        <v>116292.80000000005</v>
      </c>
      <c r="O83" s="5">
        <f t="shared" si="16"/>
        <v>-75582.864999999991</v>
      </c>
      <c r="P83" s="5">
        <f t="shared" si="17"/>
        <v>156.42257413123036</v>
      </c>
    </row>
    <row r="84" spans="1:16" x14ac:dyDescent="0.2">
      <c r="A84" s="6" t="s">
        <v>20</v>
      </c>
      <c r="B84" s="8" t="s">
        <v>21</v>
      </c>
      <c r="C84" s="2">
        <v>12159</v>
      </c>
      <c r="D84" s="2">
        <v>21896.030000000002</v>
      </c>
      <c r="E84" s="2">
        <v>5474.0075000000006</v>
      </c>
      <c r="F84" s="2">
        <v>0</v>
      </c>
      <c r="G84" s="2">
        <v>0</v>
      </c>
      <c r="H84" s="2">
        <v>0</v>
      </c>
      <c r="I84" s="2">
        <v>0</v>
      </c>
      <c r="J84" s="2">
        <v>158.49</v>
      </c>
      <c r="K84" s="2">
        <f t="shared" si="12"/>
        <v>5474.0075000000006</v>
      </c>
      <c r="L84" s="2">
        <f t="shared" si="13"/>
        <v>21896.030000000002</v>
      </c>
      <c r="M84" s="2">
        <f t="shared" si="14"/>
        <v>0</v>
      </c>
      <c r="N84" s="2">
        <f t="shared" si="15"/>
        <v>21896.030000000002</v>
      </c>
      <c r="O84" s="2">
        <f t="shared" si="16"/>
        <v>5474.0075000000006</v>
      </c>
      <c r="P84" s="2">
        <f t="shared" si="17"/>
        <v>0</v>
      </c>
    </row>
    <row r="85" spans="1:16" x14ac:dyDescent="0.2">
      <c r="A85" s="6" t="s">
        <v>22</v>
      </c>
      <c r="B85" s="8" t="s">
        <v>23</v>
      </c>
      <c r="C85" s="2">
        <v>12159</v>
      </c>
      <c r="D85" s="2">
        <v>21737.54</v>
      </c>
      <c r="E85" s="2">
        <v>5434.3850000000002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f t="shared" si="12"/>
        <v>5434.3850000000002</v>
      </c>
      <c r="L85" s="2">
        <f t="shared" si="13"/>
        <v>21737.54</v>
      </c>
      <c r="M85" s="2">
        <f t="shared" si="14"/>
        <v>0</v>
      </c>
      <c r="N85" s="2">
        <f t="shared" si="15"/>
        <v>21737.54</v>
      </c>
      <c r="O85" s="2">
        <f t="shared" si="16"/>
        <v>5434.3850000000002</v>
      </c>
      <c r="P85" s="2">
        <f t="shared" si="17"/>
        <v>0</v>
      </c>
    </row>
    <row r="86" spans="1:16" ht="25.5" x14ac:dyDescent="0.2">
      <c r="A86" s="6" t="s">
        <v>24</v>
      </c>
      <c r="B86" s="8" t="s">
        <v>25</v>
      </c>
      <c r="C86" s="2">
        <v>12159</v>
      </c>
      <c r="D86" s="2">
        <v>18737.54</v>
      </c>
      <c r="E86" s="2">
        <v>4684.3850000000002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f t="shared" si="12"/>
        <v>4684.3850000000002</v>
      </c>
      <c r="L86" s="2">
        <f t="shared" si="13"/>
        <v>18737.54</v>
      </c>
      <c r="M86" s="2">
        <f t="shared" si="14"/>
        <v>0</v>
      </c>
      <c r="N86" s="2">
        <f t="shared" si="15"/>
        <v>18737.54</v>
      </c>
      <c r="O86" s="2">
        <f t="shared" si="16"/>
        <v>4684.3850000000002</v>
      </c>
      <c r="P86" s="2">
        <f t="shared" si="17"/>
        <v>0</v>
      </c>
    </row>
    <row r="87" spans="1:16" x14ac:dyDescent="0.2">
      <c r="A87" s="6" t="s">
        <v>42</v>
      </c>
      <c r="B87" s="8" t="s">
        <v>43</v>
      </c>
      <c r="C87" s="2">
        <v>0</v>
      </c>
      <c r="D87" s="2">
        <v>3000</v>
      </c>
      <c r="E87" s="2">
        <v>750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f t="shared" si="12"/>
        <v>750</v>
      </c>
      <c r="L87" s="2">
        <f t="shared" si="13"/>
        <v>3000</v>
      </c>
      <c r="M87" s="2">
        <f t="shared" si="14"/>
        <v>0</v>
      </c>
      <c r="N87" s="2">
        <f t="shared" si="15"/>
        <v>3000</v>
      </c>
      <c r="O87" s="2">
        <f t="shared" si="16"/>
        <v>750</v>
      </c>
      <c r="P87" s="2">
        <f t="shared" si="17"/>
        <v>0</v>
      </c>
    </row>
    <row r="88" spans="1:16" x14ac:dyDescent="0.2">
      <c r="A88" s="6" t="s">
        <v>64</v>
      </c>
      <c r="B88" s="8" t="s">
        <v>65</v>
      </c>
      <c r="C88" s="2">
        <v>0</v>
      </c>
      <c r="D88" s="2">
        <v>158.49</v>
      </c>
      <c r="E88" s="2">
        <v>39.622500000000002</v>
      </c>
      <c r="F88" s="2">
        <v>0</v>
      </c>
      <c r="G88" s="2">
        <v>0</v>
      </c>
      <c r="H88" s="2">
        <v>0</v>
      </c>
      <c r="I88" s="2">
        <v>0</v>
      </c>
      <c r="J88" s="2">
        <v>158.49</v>
      </c>
      <c r="K88" s="2">
        <f t="shared" si="12"/>
        <v>39.622500000000002</v>
      </c>
      <c r="L88" s="2">
        <f t="shared" si="13"/>
        <v>158.49</v>
      </c>
      <c r="M88" s="2">
        <f t="shared" si="14"/>
        <v>0</v>
      </c>
      <c r="N88" s="2">
        <f t="shared" si="15"/>
        <v>158.49</v>
      </c>
      <c r="O88" s="2">
        <f t="shared" si="16"/>
        <v>39.622500000000002</v>
      </c>
      <c r="P88" s="2">
        <f t="shared" si="17"/>
        <v>0</v>
      </c>
    </row>
    <row r="89" spans="1:16" x14ac:dyDescent="0.2">
      <c r="A89" s="6" t="s">
        <v>26</v>
      </c>
      <c r="B89" s="8" t="s">
        <v>27</v>
      </c>
      <c r="C89" s="2">
        <v>170000</v>
      </c>
      <c r="D89" s="2">
        <v>303938.19</v>
      </c>
      <c r="E89" s="2">
        <v>128484.5475</v>
      </c>
      <c r="F89" s="2">
        <v>81875.03</v>
      </c>
      <c r="G89" s="2">
        <v>0</v>
      </c>
      <c r="H89" s="2">
        <v>209541.41999999998</v>
      </c>
      <c r="I89" s="2">
        <v>0</v>
      </c>
      <c r="J89" s="2">
        <v>0</v>
      </c>
      <c r="K89" s="2">
        <f t="shared" si="12"/>
        <v>46609.517500000002</v>
      </c>
      <c r="L89" s="2">
        <f t="shared" si="13"/>
        <v>222063.16</v>
      </c>
      <c r="M89" s="2">
        <f t="shared" si="14"/>
        <v>63.7236396073232</v>
      </c>
      <c r="N89" s="2">
        <f t="shared" si="15"/>
        <v>94396.770000000019</v>
      </c>
      <c r="O89" s="2">
        <f t="shared" si="16"/>
        <v>-81056.872499999983</v>
      </c>
      <c r="P89" s="2">
        <f t="shared" si="17"/>
        <v>163.08686458968927</v>
      </c>
    </row>
    <row r="90" spans="1:16" x14ac:dyDescent="0.2">
      <c r="A90" s="6" t="s">
        <v>28</v>
      </c>
      <c r="B90" s="8" t="s">
        <v>29</v>
      </c>
      <c r="C90" s="2">
        <v>170000</v>
      </c>
      <c r="D90" s="2">
        <v>303938.19</v>
      </c>
      <c r="E90" s="2">
        <v>128484.5475</v>
      </c>
      <c r="F90" s="2">
        <v>81875.03</v>
      </c>
      <c r="G90" s="2">
        <v>0</v>
      </c>
      <c r="H90" s="2">
        <v>209541.41999999998</v>
      </c>
      <c r="I90" s="2">
        <v>0</v>
      </c>
      <c r="J90" s="2">
        <v>0</v>
      </c>
      <c r="K90" s="2">
        <f t="shared" si="12"/>
        <v>46609.517500000002</v>
      </c>
      <c r="L90" s="2">
        <f t="shared" si="13"/>
        <v>222063.16</v>
      </c>
      <c r="M90" s="2">
        <f t="shared" si="14"/>
        <v>63.7236396073232</v>
      </c>
      <c r="N90" s="2">
        <f t="shared" si="15"/>
        <v>94396.770000000019</v>
      </c>
      <c r="O90" s="2">
        <f t="shared" si="16"/>
        <v>-81056.872499999983</v>
      </c>
      <c r="P90" s="2">
        <f t="shared" si="17"/>
        <v>163.08686458968927</v>
      </c>
    </row>
    <row r="91" spans="1:16" ht="25.5" x14ac:dyDescent="0.2">
      <c r="A91" s="6" t="s">
        <v>30</v>
      </c>
      <c r="B91" s="8" t="s">
        <v>31</v>
      </c>
      <c r="C91" s="2">
        <v>170000</v>
      </c>
      <c r="D91" s="2">
        <v>303938.19</v>
      </c>
      <c r="E91" s="2">
        <v>128484.5475</v>
      </c>
      <c r="F91" s="2">
        <v>81875.03</v>
      </c>
      <c r="G91" s="2">
        <v>0</v>
      </c>
      <c r="H91" s="2">
        <v>209541.41999999998</v>
      </c>
      <c r="I91" s="2">
        <v>0</v>
      </c>
      <c r="J91" s="2">
        <v>0</v>
      </c>
      <c r="K91" s="2">
        <f t="shared" si="12"/>
        <v>46609.517500000002</v>
      </c>
      <c r="L91" s="2">
        <f t="shared" si="13"/>
        <v>222063.16</v>
      </c>
      <c r="M91" s="2">
        <f t="shared" si="14"/>
        <v>63.7236396073232</v>
      </c>
      <c r="N91" s="2">
        <f t="shared" si="15"/>
        <v>94396.770000000019</v>
      </c>
      <c r="O91" s="2">
        <f t="shared" si="16"/>
        <v>-81056.872499999983</v>
      </c>
      <c r="P91" s="2">
        <f t="shared" si="17"/>
        <v>163.08686458968927</v>
      </c>
    </row>
    <row r="92" spans="1:16" ht="38.25" x14ac:dyDescent="0.2">
      <c r="A92" s="3" t="s">
        <v>84</v>
      </c>
      <c r="B92" s="7" t="s">
        <v>85</v>
      </c>
      <c r="C92" s="5">
        <v>14442</v>
      </c>
      <c r="D92" s="5">
        <v>26675</v>
      </c>
      <c r="E92" s="5">
        <v>6668.75</v>
      </c>
      <c r="F92" s="5">
        <v>0</v>
      </c>
      <c r="G92" s="5">
        <v>0</v>
      </c>
      <c r="H92" s="5">
        <v>12665.75</v>
      </c>
      <c r="I92" s="5">
        <v>0</v>
      </c>
      <c r="J92" s="5">
        <v>76.56</v>
      </c>
      <c r="K92" s="5">
        <f t="shared" si="12"/>
        <v>6668.75</v>
      </c>
      <c r="L92" s="5">
        <f t="shared" si="13"/>
        <v>26675</v>
      </c>
      <c r="M92" s="5">
        <f t="shared" si="14"/>
        <v>0</v>
      </c>
      <c r="N92" s="5">
        <f t="shared" si="15"/>
        <v>14009.25</v>
      </c>
      <c r="O92" s="5">
        <f t="shared" si="16"/>
        <v>-5997</v>
      </c>
      <c r="P92" s="5">
        <f t="shared" si="17"/>
        <v>189.92689784442362</v>
      </c>
    </row>
    <row r="93" spans="1:16" x14ac:dyDescent="0.2">
      <c r="A93" s="6" t="s">
        <v>20</v>
      </c>
      <c r="B93" s="8" t="s">
        <v>21</v>
      </c>
      <c r="C93" s="2">
        <v>14442</v>
      </c>
      <c r="D93" s="2">
        <v>26675</v>
      </c>
      <c r="E93" s="2">
        <v>6668.75</v>
      </c>
      <c r="F93" s="2">
        <v>0</v>
      </c>
      <c r="G93" s="2">
        <v>0</v>
      </c>
      <c r="H93" s="2">
        <v>12665.75</v>
      </c>
      <c r="I93" s="2">
        <v>0</v>
      </c>
      <c r="J93" s="2">
        <v>76.56</v>
      </c>
      <c r="K93" s="2">
        <f t="shared" si="12"/>
        <v>6668.75</v>
      </c>
      <c r="L93" s="2">
        <f t="shared" si="13"/>
        <v>26675</v>
      </c>
      <c r="M93" s="2">
        <f t="shared" si="14"/>
        <v>0</v>
      </c>
      <c r="N93" s="2">
        <f t="shared" si="15"/>
        <v>14009.25</v>
      </c>
      <c r="O93" s="2">
        <f t="shared" si="16"/>
        <v>-5997</v>
      </c>
      <c r="P93" s="2">
        <f t="shared" si="17"/>
        <v>189.92689784442362</v>
      </c>
    </row>
    <row r="94" spans="1:16" x14ac:dyDescent="0.2">
      <c r="A94" s="6" t="s">
        <v>22</v>
      </c>
      <c r="B94" s="8" t="s">
        <v>23</v>
      </c>
      <c r="C94" s="2">
        <v>14442</v>
      </c>
      <c r="D94" s="2">
        <v>26598.44</v>
      </c>
      <c r="E94" s="2">
        <v>6649.61</v>
      </c>
      <c r="F94" s="2">
        <v>0</v>
      </c>
      <c r="G94" s="2">
        <v>0</v>
      </c>
      <c r="H94" s="2">
        <v>12665.75</v>
      </c>
      <c r="I94" s="2">
        <v>0</v>
      </c>
      <c r="J94" s="2">
        <v>0</v>
      </c>
      <c r="K94" s="2">
        <f t="shared" si="12"/>
        <v>6649.61</v>
      </c>
      <c r="L94" s="2">
        <f t="shared" si="13"/>
        <v>26598.44</v>
      </c>
      <c r="M94" s="2">
        <f t="shared" si="14"/>
        <v>0</v>
      </c>
      <c r="N94" s="2">
        <f t="shared" si="15"/>
        <v>13932.689999999999</v>
      </c>
      <c r="O94" s="2">
        <f t="shared" si="16"/>
        <v>-6016.14</v>
      </c>
      <c r="P94" s="2">
        <f t="shared" si="17"/>
        <v>190.4735766458484</v>
      </c>
    </row>
    <row r="95" spans="1:16" ht="25.5" x14ac:dyDescent="0.2">
      <c r="A95" s="6" t="s">
        <v>24</v>
      </c>
      <c r="B95" s="8" t="s">
        <v>25</v>
      </c>
      <c r="C95" s="2">
        <v>11142</v>
      </c>
      <c r="D95" s="2">
        <v>22298.44</v>
      </c>
      <c r="E95" s="2">
        <v>5574.61</v>
      </c>
      <c r="F95" s="2">
        <v>0</v>
      </c>
      <c r="G95" s="2">
        <v>0</v>
      </c>
      <c r="H95" s="2">
        <v>12138</v>
      </c>
      <c r="I95" s="2">
        <v>0</v>
      </c>
      <c r="J95" s="2">
        <v>0</v>
      </c>
      <c r="K95" s="2">
        <f t="shared" si="12"/>
        <v>5574.61</v>
      </c>
      <c r="L95" s="2">
        <f t="shared" si="13"/>
        <v>22298.44</v>
      </c>
      <c r="M95" s="2">
        <f t="shared" si="14"/>
        <v>0</v>
      </c>
      <c r="N95" s="2">
        <f t="shared" si="15"/>
        <v>10160.439999999999</v>
      </c>
      <c r="O95" s="2">
        <f t="shared" si="16"/>
        <v>-6563.39</v>
      </c>
      <c r="P95" s="2">
        <f t="shared" si="17"/>
        <v>217.7372049345156</v>
      </c>
    </row>
    <row r="96" spans="1:16" x14ac:dyDescent="0.2">
      <c r="A96" s="6" t="s">
        <v>42</v>
      </c>
      <c r="B96" s="8" t="s">
        <v>43</v>
      </c>
      <c r="C96" s="2">
        <v>1500</v>
      </c>
      <c r="D96" s="2">
        <v>2500</v>
      </c>
      <c r="E96" s="2">
        <v>625</v>
      </c>
      <c r="F96" s="2">
        <v>0</v>
      </c>
      <c r="G96" s="2">
        <v>0</v>
      </c>
      <c r="H96" s="2">
        <v>527.75</v>
      </c>
      <c r="I96" s="2">
        <v>0</v>
      </c>
      <c r="J96" s="2">
        <v>0</v>
      </c>
      <c r="K96" s="2">
        <f t="shared" si="12"/>
        <v>625</v>
      </c>
      <c r="L96" s="2">
        <f t="shared" si="13"/>
        <v>2500</v>
      </c>
      <c r="M96" s="2">
        <f t="shared" si="14"/>
        <v>0</v>
      </c>
      <c r="N96" s="2">
        <f t="shared" si="15"/>
        <v>1972.25</v>
      </c>
      <c r="O96" s="2">
        <f t="shared" si="16"/>
        <v>97.25</v>
      </c>
      <c r="P96" s="2">
        <f t="shared" si="17"/>
        <v>84.44</v>
      </c>
    </row>
    <row r="97" spans="1:16" x14ac:dyDescent="0.2">
      <c r="A97" s="6" t="s">
        <v>60</v>
      </c>
      <c r="B97" s="8" t="s">
        <v>61</v>
      </c>
      <c r="C97" s="2">
        <v>1800</v>
      </c>
      <c r="D97" s="2">
        <v>1800</v>
      </c>
      <c r="E97" s="2">
        <v>450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f t="shared" si="12"/>
        <v>450</v>
      </c>
      <c r="L97" s="2">
        <f t="shared" si="13"/>
        <v>1800</v>
      </c>
      <c r="M97" s="2">
        <f t="shared" si="14"/>
        <v>0</v>
      </c>
      <c r="N97" s="2">
        <f t="shared" si="15"/>
        <v>1800</v>
      </c>
      <c r="O97" s="2">
        <f t="shared" si="16"/>
        <v>450</v>
      </c>
      <c r="P97" s="2">
        <f t="shared" si="17"/>
        <v>0</v>
      </c>
    </row>
    <row r="98" spans="1:16" x14ac:dyDescent="0.2">
      <c r="A98" s="6" t="s">
        <v>64</v>
      </c>
      <c r="B98" s="8" t="s">
        <v>65</v>
      </c>
      <c r="C98" s="2">
        <v>0</v>
      </c>
      <c r="D98" s="2">
        <v>76.56</v>
      </c>
      <c r="E98" s="2">
        <v>19.14</v>
      </c>
      <c r="F98" s="2">
        <v>0</v>
      </c>
      <c r="G98" s="2">
        <v>0</v>
      </c>
      <c r="H98" s="2">
        <v>0</v>
      </c>
      <c r="I98" s="2">
        <v>0</v>
      </c>
      <c r="J98" s="2">
        <v>76.56</v>
      </c>
      <c r="K98" s="2">
        <f t="shared" si="12"/>
        <v>19.14</v>
      </c>
      <c r="L98" s="2">
        <f t="shared" si="13"/>
        <v>76.56</v>
      </c>
      <c r="M98" s="2">
        <f t="shared" si="14"/>
        <v>0</v>
      </c>
      <c r="N98" s="2">
        <f t="shared" si="15"/>
        <v>76.56</v>
      </c>
      <c r="O98" s="2">
        <f t="shared" si="16"/>
        <v>19.14</v>
      </c>
      <c r="P98" s="2">
        <f t="shared" si="17"/>
        <v>0</v>
      </c>
    </row>
    <row r="99" spans="1:16" ht="38.25" x14ac:dyDescent="0.2">
      <c r="A99" s="3" t="s">
        <v>86</v>
      </c>
      <c r="B99" s="7" t="s">
        <v>87</v>
      </c>
      <c r="C99" s="5">
        <v>410646.87</v>
      </c>
      <c r="D99" s="5">
        <v>410646.87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f t="shared" si="12"/>
        <v>0</v>
      </c>
      <c r="L99" s="5">
        <f t="shared" si="13"/>
        <v>410646.87</v>
      </c>
      <c r="M99" s="5">
        <f t="shared" si="14"/>
        <v>0</v>
      </c>
      <c r="N99" s="5">
        <f t="shared" si="15"/>
        <v>410646.87</v>
      </c>
      <c r="O99" s="5">
        <f t="shared" si="16"/>
        <v>0</v>
      </c>
      <c r="P99" s="5">
        <f t="shared" si="17"/>
        <v>0</v>
      </c>
    </row>
    <row r="100" spans="1:16" x14ac:dyDescent="0.2">
      <c r="A100" s="6" t="s">
        <v>26</v>
      </c>
      <c r="B100" s="8" t="s">
        <v>27</v>
      </c>
      <c r="C100" s="2">
        <v>410646.87</v>
      </c>
      <c r="D100" s="2">
        <v>410646.87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f t="shared" si="12"/>
        <v>0</v>
      </c>
      <c r="L100" s="2">
        <f t="shared" si="13"/>
        <v>410646.87</v>
      </c>
      <c r="M100" s="2">
        <f t="shared" si="14"/>
        <v>0</v>
      </c>
      <c r="N100" s="2">
        <f t="shared" si="15"/>
        <v>410646.87</v>
      </c>
      <c r="O100" s="2">
        <f t="shared" si="16"/>
        <v>0</v>
      </c>
      <c r="P100" s="2">
        <f t="shared" si="17"/>
        <v>0</v>
      </c>
    </row>
    <row r="101" spans="1:16" x14ac:dyDescent="0.2">
      <c r="A101" s="6" t="s">
        <v>28</v>
      </c>
      <c r="B101" s="8" t="s">
        <v>29</v>
      </c>
      <c r="C101" s="2">
        <v>410646.87</v>
      </c>
      <c r="D101" s="2">
        <v>410646.87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f t="shared" si="12"/>
        <v>0</v>
      </c>
      <c r="L101" s="2">
        <f t="shared" si="13"/>
        <v>410646.87</v>
      </c>
      <c r="M101" s="2">
        <f t="shared" si="14"/>
        <v>0</v>
      </c>
      <c r="N101" s="2">
        <f t="shared" si="15"/>
        <v>410646.87</v>
      </c>
      <c r="O101" s="2">
        <f t="shared" si="16"/>
        <v>0</v>
      </c>
      <c r="P101" s="2">
        <f t="shared" si="17"/>
        <v>0</v>
      </c>
    </row>
    <row r="102" spans="1:16" x14ac:dyDescent="0.2">
      <c r="A102" s="6" t="s">
        <v>44</v>
      </c>
      <c r="B102" s="8" t="s">
        <v>45</v>
      </c>
      <c r="C102" s="2">
        <v>410646.87</v>
      </c>
      <c r="D102" s="2">
        <v>410646.87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f t="shared" si="12"/>
        <v>0</v>
      </c>
      <c r="L102" s="2">
        <f t="shared" si="13"/>
        <v>410646.87</v>
      </c>
      <c r="M102" s="2">
        <f t="shared" si="14"/>
        <v>0</v>
      </c>
      <c r="N102" s="2">
        <f t="shared" si="15"/>
        <v>410646.87</v>
      </c>
      <c r="O102" s="2">
        <f t="shared" si="16"/>
        <v>0</v>
      </c>
      <c r="P102" s="2">
        <f t="shared" si="17"/>
        <v>0</v>
      </c>
    </row>
    <row r="103" spans="1:16" x14ac:dyDescent="0.2">
      <c r="A103" s="6" t="s">
        <v>46</v>
      </c>
      <c r="B103" s="8" t="s">
        <v>47</v>
      </c>
      <c r="C103" s="2">
        <v>410646.87</v>
      </c>
      <c r="D103" s="2">
        <v>410646.87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f t="shared" si="12"/>
        <v>0</v>
      </c>
      <c r="L103" s="2">
        <f t="shared" si="13"/>
        <v>410646.87</v>
      </c>
      <c r="M103" s="2">
        <f t="shared" si="14"/>
        <v>0</v>
      </c>
      <c r="N103" s="2">
        <f t="shared" si="15"/>
        <v>410646.87</v>
      </c>
      <c r="O103" s="2">
        <f t="shared" si="16"/>
        <v>0</v>
      </c>
      <c r="P103" s="2">
        <f t="shared" si="17"/>
        <v>0</v>
      </c>
    </row>
    <row r="104" spans="1:16" ht="25.5" x14ac:dyDescent="0.2">
      <c r="A104" s="3" t="s">
        <v>88</v>
      </c>
      <c r="B104" s="7" t="s">
        <v>89</v>
      </c>
      <c r="C104" s="5">
        <v>0</v>
      </c>
      <c r="D104" s="5">
        <v>36420</v>
      </c>
      <c r="E104" s="5">
        <v>36420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f t="shared" ref="K104:K131" si="18">E104-F104</f>
        <v>36420</v>
      </c>
      <c r="L104" s="5">
        <f t="shared" ref="L104:L131" si="19">D104-F104</f>
        <v>36420</v>
      </c>
      <c r="M104" s="5">
        <f t="shared" ref="M104:M131" si="20">IF(E104=0,0,(F104/E104)*100)</f>
        <v>0</v>
      </c>
      <c r="N104" s="5">
        <f t="shared" ref="N104:N131" si="21">D104-H104</f>
        <v>36420</v>
      </c>
      <c r="O104" s="5">
        <f t="shared" ref="O104:O131" si="22">E104-H104</f>
        <v>36420</v>
      </c>
      <c r="P104" s="5">
        <f t="shared" ref="P104:P131" si="23">IF(E104=0,0,(H104/E104)*100)</f>
        <v>0</v>
      </c>
    </row>
    <row r="105" spans="1:16" x14ac:dyDescent="0.2">
      <c r="A105" s="6" t="s">
        <v>26</v>
      </c>
      <c r="B105" s="8" t="s">
        <v>27</v>
      </c>
      <c r="C105" s="2">
        <v>0</v>
      </c>
      <c r="D105" s="2">
        <v>36420</v>
      </c>
      <c r="E105" s="2">
        <v>36420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f t="shared" si="18"/>
        <v>36420</v>
      </c>
      <c r="L105" s="2">
        <f t="shared" si="19"/>
        <v>36420</v>
      </c>
      <c r="M105" s="2">
        <f t="shared" si="20"/>
        <v>0</v>
      </c>
      <c r="N105" s="2">
        <f t="shared" si="21"/>
        <v>36420</v>
      </c>
      <c r="O105" s="2">
        <f t="shared" si="22"/>
        <v>36420</v>
      </c>
      <c r="P105" s="2">
        <f t="shared" si="23"/>
        <v>0</v>
      </c>
    </row>
    <row r="106" spans="1:16" x14ac:dyDescent="0.2">
      <c r="A106" s="6" t="s">
        <v>74</v>
      </c>
      <c r="B106" s="8" t="s">
        <v>75</v>
      </c>
      <c r="C106" s="2">
        <v>0</v>
      </c>
      <c r="D106" s="2">
        <v>36420</v>
      </c>
      <c r="E106" s="2">
        <v>36420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f t="shared" si="18"/>
        <v>36420</v>
      </c>
      <c r="L106" s="2">
        <f t="shared" si="19"/>
        <v>36420</v>
      </c>
      <c r="M106" s="2">
        <f t="shared" si="20"/>
        <v>0</v>
      </c>
      <c r="N106" s="2">
        <f t="shared" si="21"/>
        <v>36420</v>
      </c>
      <c r="O106" s="2">
        <f t="shared" si="22"/>
        <v>36420</v>
      </c>
      <c r="P106" s="2">
        <f t="shared" si="23"/>
        <v>0</v>
      </c>
    </row>
    <row r="107" spans="1:16" ht="38.25" x14ac:dyDescent="0.2">
      <c r="A107" s="6" t="s">
        <v>76</v>
      </c>
      <c r="B107" s="8" t="s">
        <v>77</v>
      </c>
      <c r="C107" s="2">
        <v>0</v>
      </c>
      <c r="D107" s="2">
        <v>36420</v>
      </c>
      <c r="E107" s="2">
        <v>36420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f t="shared" si="18"/>
        <v>36420</v>
      </c>
      <c r="L107" s="2">
        <f t="shared" si="19"/>
        <v>36420</v>
      </c>
      <c r="M107" s="2">
        <f t="shared" si="20"/>
        <v>0</v>
      </c>
      <c r="N107" s="2">
        <f t="shared" si="21"/>
        <v>36420</v>
      </c>
      <c r="O107" s="2">
        <f t="shared" si="22"/>
        <v>36420</v>
      </c>
      <c r="P107" s="2">
        <f t="shared" si="23"/>
        <v>0</v>
      </c>
    </row>
    <row r="108" spans="1:16" x14ac:dyDescent="0.2">
      <c r="A108" s="4" t="s">
        <v>90</v>
      </c>
      <c r="B108" s="7"/>
      <c r="C108" s="5">
        <v>5260946.87</v>
      </c>
      <c r="D108" s="5">
        <v>6493524.8100000015</v>
      </c>
      <c r="E108" s="5">
        <v>2769034.4849999999</v>
      </c>
      <c r="F108" s="5">
        <v>187875.03</v>
      </c>
      <c r="G108" s="5">
        <v>0</v>
      </c>
      <c r="H108" s="5">
        <v>1462289.4599999997</v>
      </c>
      <c r="I108" s="5">
        <v>40002.46</v>
      </c>
      <c r="J108" s="5">
        <v>324.05</v>
      </c>
      <c r="K108" s="5">
        <f t="shared" si="18"/>
        <v>2581159.4550000001</v>
      </c>
      <c r="L108" s="5">
        <f t="shared" si="19"/>
        <v>6305649.7800000012</v>
      </c>
      <c r="M108" s="5">
        <f t="shared" si="20"/>
        <v>6.7848569968242929</v>
      </c>
      <c r="N108" s="5">
        <f t="shared" si="21"/>
        <v>5031235.3500000015</v>
      </c>
      <c r="O108" s="5">
        <f t="shared" si="22"/>
        <v>1306745.0250000001</v>
      </c>
      <c r="P108" s="5">
        <f t="shared" si="23"/>
        <v>52.808640265092244</v>
      </c>
    </row>
    <row r="109" spans="1:16" x14ac:dyDescent="0.2">
      <c r="A109" s="6" t="s">
        <v>20</v>
      </c>
      <c r="B109" s="8" t="s">
        <v>21</v>
      </c>
      <c r="C109" s="2">
        <v>3228300</v>
      </c>
      <c r="D109" s="2">
        <v>4001371.51</v>
      </c>
      <c r="E109" s="2">
        <v>1000342.8774999999</v>
      </c>
      <c r="F109" s="2">
        <v>0</v>
      </c>
      <c r="G109" s="2">
        <v>0</v>
      </c>
      <c r="H109" s="2">
        <v>1140087.8599999999</v>
      </c>
      <c r="I109" s="2">
        <v>0</v>
      </c>
      <c r="J109" s="2">
        <v>324.05</v>
      </c>
      <c r="K109" s="2">
        <f t="shared" si="18"/>
        <v>1000342.8774999999</v>
      </c>
      <c r="L109" s="2">
        <f t="shared" si="19"/>
        <v>4001371.51</v>
      </c>
      <c r="M109" s="2">
        <f t="shared" si="20"/>
        <v>0</v>
      </c>
      <c r="N109" s="2">
        <f t="shared" si="21"/>
        <v>2861283.65</v>
      </c>
      <c r="O109" s="2">
        <f t="shared" si="22"/>
        <v>-139744.98249999993</v>
      </c>
      <c r="P109" s="2">
        <f t="shared" si="23"/>
        <v>113.96970835132475</v>
      </c>
    </row>
    <row r="110" spans="1:16" ht="25.5" x14ac:dyDescent="0.2">
      <c r="A110" s="6" t="s">
        <v>52</v>
      </c>
      <c r="B110" s="8" t="s">
        <v>53</v>
      </c>
      <c r="C110" s="2">
        <v>139278</v>
      </c>
      <c r="D110" s="2">
        <v>143901.23000000001</v>
      </c>
      <c r="E110" s="2">
        <v>35975.307500000003</v>
      </c>
      <c r="F110" s="2">
        <v>0</v>
      </c>
      <c r="G110" s="2">
        <v>0</v>
      </c>
      <c r="H110" s="2">
        <v>36335.51</v>
      </c>
      <c r="I110" s="2">
        <v>0</v>
      </c>
      <c r="J110" s="2">
        <v>0</v>
      </c>
      <c r="K110" s="2">
        <f t="shared" si="18"/>
        <v>35975.307500000003</v>
      </c>
      <c r="L110" s="2">
        <f t="shared" si="19"/>
        <v>143901.23000000001</v>
      </c>
      <c r="M110" s="2">
        <f t="shared" si="20"/>
        <v>0</v>
      </c>
      <c r="N110" s="2">
        <f t="shared" si="21"/>
        <v>107565.72</v>
      </c>
      <c r="O110" s="2">
        <f t="shared" si="22"/>
        <v>-360.20249999999942</v>
      </c>
      <c r="P110" s="2">
        <f t="shared" si="23"/>
        <v>101.00124925964845</v>
      </c>
    </row>
    <row r="111" spans="1:16" x14ac:dyDescent="0.2">
      <c r="A111" s="6" t="s">
        <v>54</v>
      </c>
      <c r="B111" s="8" t="s">
        <v>55</v>
      </c>
      <c r="C111" s="2">
        <v>116786</v>
      </c>
      <c r="D111" s="2">
        <v>118116.51</v>
      </c>
      <c r="E111" s="2">
        <v>29529.127499999999</v>
      </c>
      <c r="F111" s="2">
        <v>0</v>
      </c>
      <c r="G111" s="2">
        <v>0</v>
      </c>
      <c r="H111" s="2">
        <v>29983.260000000002</v>
      </c>
      <c r="I111" s="2">
        <v>0</v>
      </c>
      <c r="J111" s="2">
        <v>0</v>
      </c>
      <c r="K111" s="2">
        <f t="shared" si="18"/>
        <v>29529.127499999999</v>
      </c>
      <c r="L111" s="2">
        <f t="shared" si="19"/>
        <v>118116.51</v>
      </c>
      <c r="M111" s="2">
        <f t="shared" si="20"/>
        <v>0</v>
      </c>
      <c r="N111" s="2">
        <f t="shared" si="21"/>
        <v>88133.25</v>
      </c>
      <c r="O111" s="2">
        <f t="shared" si="22"/>
        <v>-454.13250000000335</v>
      </c>
      <c r="P111" s="2">
        <f t="shared" si="23"/>
        <v>101.53791370909961</v>
      </c>
    </row>
    <row r="112" spans="1:16" x14ac:dyDescent="0.2">
      <c r="A112" s="6" t="s">
        <v>56</v>
      </c>
      <c r="B112" s="8" t="s">
        <v>57</v>
      </c>
      <c r="C112" s="2">
        <v>116786</v>
      </c>
      <c r="D112" s="2">
        <v>118116.51</v>
      </c>
      <c r="E112" s="2">
        <v>29529.127499999999</v>
      </c>
      <c r="F112" s="2">
        <v>0</v>
      </c>
      <c r="G112" s="2">
        <v>0</v>
      </c>
      <c r="H112" s="2">
        <v>29983.260000000002</v>
      </c>
      <c r="I112" s="2">
        <v>0</v>
      </c>
      <c r="J112" s="2">
        <v>0</v>
      </c>
      <c r="K112" s="2">
        <f t="shared" si="18"/>
        <v>29529.127499999999</v>
      </c>
      <c r="L112" s="2">
        <f t="shared" si="19"/>
        <v>118116.51</v>
      </c>
      <c r="M112" s="2">
        <f t="shared" si="20"/>
        <v>0</v>
      </c>
      <c r="N112" s="2">
        <f t="shared" si="21"/>
        <v>88133.25</v>
      </c>
      <c r="O112" s="2">
        <f t="shared" si="22"/>
        <v>-454.13250000000335</v>
      </c>
      <c r="P112" s="2">
        <f t="shared" si="23"/>
        <v>101.53791370909961</v>
      </c>
    </row>
    <row r="113" spans="1:16" x14ac:dyDescent="0.2">
      <c r="A113" s="6" t="s">
        <v>58</v>
      </c>
      <c r="B113" s="8" t="s">
        <v>59</v>
      </c>
      <c r="C113" s="2">
        <v>22492</v>
      </c>
      <c r="D113" s="2">
        <v>25784.720000000001</v>
      </c>
      <c r="E113" s="2">
        <v>6446.18</v>
      </c>
      <c r="F113" s="2">
        <v>0</v>
      </c>
      <c r="G113" s="2">
        <v>0</v>
      </c>
      <c r="H113" s="2">
        <v>6352.25</v>
      </c>
      <c r="I113" s="2">
        <v>0</v>
      </c>
      <c r="J113" s="2">
        <v>0</v>
      </c>
      <c r="K113" s="2">
        <f t="shared" si="18"/>
        <v>6446.18</v>
      </c>
      <c r="L113" s="2">
        <f t="shared" si="19"/>
        <v>25784.720000000001</v>
      </c>
      <c r="M113" s="2">
        <f t="shared" si="20"/>
        <v>0</v>
      </c>
      <c r="N113" s="2">
        <f t="shared" si="21"/>
        <v>19432.47</v>
      </c>
      <c r="O113" s="2">
        <f t="shared" si="22"/>
        <v>93.930000000000291</v>
      </c>
      <c r="P113" s="2">
        <f t="shared" si="23"/>
        <v>98.542857940671837</v>
      </c>
    </row>
    <row r="114" spans="1:16" x14ac:dyDescent="0.2">
      <c r="A114" s="6" t="s">
        <v>22</v>
      </c>
      <c r="B114" s="8" t="s">
        <v>23</v>
      </c>
      <c r="C114" s="2">
        <v>3088933</v>
      </c>
      <c r="D114" s="2">
        <v>3857146.23</v>
      </c>
      <c r="E114" s="2">
        <v>964286.5575</v>
      </c>
      <c r="F114" s="2">
        <v>0</v>
      </c>
      <c r="G114" s="2">
        <v>0</v>
      </c>
      <c r="H114" s="2">
        <v>1103752.3500000001</v>
      </c>
      <c r="I114" s="2">
        <v>0</v>
      </c>
      <c r="J114" s="2">
        <v>0</v>
      </c>
      <c r="K114" s="2">
        <f t="shared" si="18"/>
        <v>964286.5575</v>
      </c>
      <c r="L114" s="2">
        <f t="shared" si="19"/>
        <v>3857146.23</v>
      </c>
      <c r="M114" s="2">
        <f t="shared" si="20"/>
        <v>0</v>
      </c>
      <c r="N114" s="2">
        <f t="shared" si="21"/>
        <v>2753393.88</v>
      </c>
      <c r="O114" s="2">
        <f t="shared" si="22"/>
        <v>-139465.7925000001</v>
      </c>
      <c r="P114" s="2">
        <f t="shared" si="23"/>
        <v>114.46310657503903</v>
      </c>
    </row>
    <row r="115" spans="1:16" ht="25.5" x14ac:dyDescent="0.2">
      <c r="A115" s="6" t="s">
        <v>24</v>
      </c>
      <c r="B115" s="8" t="s">
        <v>25</v>
      </c>
      <c r="C115" s="2">
        <v>65251</v>
      </c>
      <c r="D115" s="2">
        <v>256592.05000000002</v>
      </c>
      <c r="E115" s="2">
        <v>64148.012500000004</v>
      </c>
      <c r="F115" s="2">
        <v>0</v>
      </c>
      <c r="G115" s="2">
        <v>0</v>
      </c>
      <c r="H115" s="2">
        <v>165398.41</v>
      </c>
      <c r="I115" s="2">
        <v>0</v>
      </c>
      <c r="J115" s="2">
        <v>0</v>
      </c>
      <c r="K115" s="2">
        <f t="shared" si="18"/>
        <v>64148.012500000004</v>
      </c>
      <c r="L115" s="2">
        <f t="shared" si="19"/>
        <v>256592.05000000002</v>
      </c>
      <c r="M115" s="2">
        <f t="shared" si="20"/>
        <v>0</v>
      </c>
      <c r="N115" s="2">
        <f t="shared" si="21"/>
        <v>91193.640000000014</v>
      </c>
      <c r="O115" s="2">
        <f t="shared" si="22"/>
        <v>-101250.39749999999</v>
      </c>
      <c r="P115" s="2">
        <f t="shared" si="23"/>
        <v>257.83871324150533</v>
      </c>
    </row>
    <row r="116" spans="1:16" x14ac:dyDescent="0.2">
      <c r="A116" s="6" t="s">
        <v>34</v>
      </c>
      <c r="B116" s="8" t="s">
        <v>35</v>
      </c>
      <c r="C116" s="2">
        <v>2009700</v>
      </c>
      <c r="D116" s="2">
        <v>2011985.5</v>
      </c>
      <c r="E116" s="2">
        <v>502996.375</v>
      </c>
      <c r="F116" s="2">
        <v>0</v>
      </c>
      <c r="G116" s="2">
        <v>0</v>
      </c>
      <c r="H116" s="2">
        <v>237089.18</v>
      </c>
      <c r="I116" s="2">
        <v>0</v>
      </c>
      <c r="J116" s="2">
        <v>0</v>
      </c>
      <c r="K116" s="2">
        <f t="shared" si="18"/>
        <v>502996.375</v>
      </c>
      <c r="L116" s="2">
        <f t="shared" si="19"/>
        <v>2011985.5</v>
      </c>
      <c r="M116" s="2">
        <f t="shared" si="20"/>
        <v>0</v>
      </c>
      <c r="N116" s="2">
        <f t="shared" si="21"/>
        <v>1774896.32</v>
      </c>
      <c r="O116" s="2">
        <f t="shared" si="22"/>
        <v>265907.19500000001</v>
      </c>
      <c r="P116" s="2">
        <f t="shared" si="23"/>
        <v>47.135365538171129</v>
      </c>
    </row>
    <row r="117" spans="1:16" x14ac:dyDescent="0.2">
      <c r="A117" s="6" t="s">
        <v>42</v>
      </c>
      <c r="B117" s="8" t="s">
        <v>43</v>
      </c>
      <c r="C117" s="2">
        <v>8046</v>
      </c>
      <c r="D117" s="2">
        <v>32046</v>
      </c>
      <c r="E117" s="2">
        <v>8011.5</v>
      </c>
      <c r="F117" s="2">
        <v>0</v>
      </c>
      <c r="G117" s="2">
        <v>0</v>
      </c>
      <c r="H117" s="2">
        <v>2793.52</v>
      </c>
      <c r="I117" s="2">
        <v>0</v>
      </c>
      <c r="J117" s="2">
        <v>0</v>
      </c>
      <c r="K117" s="2">
        <f t="shared" si="18"/>
        <v>8011.5</v>
      </c>
      <c r="L117" s="2">
        <f t="shared" si="19"/>
        <v>32046</v>
      </c>
      <c r="M117" s="2">
        <f t="shared" si="20"/>
        <v>0</v>
      </c>
      <c r="N117" s="2">
        <f t="shared" si="21"/>
        <v>29252.48</v>
      </c>
      <c r="O117" s="2">
        <f t="shared" si="22"/>
        <v>5217.9799999999996</v>
      </c>
      <c r="P117" s="2">
        <f t="shared" si="23"/>
        <v>34.868875990763279</v>
      </c>
    </row>
    <row r="118" spans="1:16" x14ac:dyDescent="0.2">
      <c r="A118" s="6" t="s">
        <v>60</v>
      </c>
      <c r="B118" s="8" t="s">
        <v>61</v>
      </c>
      <c r="C118" s="2">
        <v>1800</v>
      </c>
      <c r="D118" s="2">
        <v>6800</v>
      </c>
      <c r="E118" s="2">
        <v>1700</v>
      </c>
      <c r="F118" s="2">
        <v>0</v>
      </c>
      <c r="G118" s="2">
        <v>0</v>
      </c>
      <c r="H118" s="2">
        <v>2821.17</v>
      </c>
      <c r="I118" s="2">
        <v>0</v>
      </c>
      <c r="J118" s="2">
        <v>0</v>
      </c>
      <c r="K118" s="2">
        <f t="shared" si="18"/>
        <v>1700</v>
      </c>
      <c r="L118" s="2">
        <f t="shared" si="19"/>
        <v>6800</v>
      </c>
      <c r="M118" s="2">
        <f t="shared" si="20"/>
        <v>0</v>
      </c>
      <c r="N118" s="2">
        <f t="shared" si="21"/>
        <v>3978.83</v>
      </c>
      <c r="O118" s="2">
        <f t="shared" si="22"/>
        <v>-1121.17</v>
      </c>
      <c r="P118" s="2">
        <f t="shared" si="23"/>
        <v>165.95117647058822</v>
      </c>
    </row>
    <row r="119" spans="1:16" ht="25.5" x14ac:dyDescent="0.2">
      <c r="A119" s="6" t="s">
        <v>36</v>
      </c>
      <c r="B119" s="8" t="s">
        <v>37</v>
      </c>
      <c r="C119" s="2">
        <v>35000</v>
      </c>
      <c r="D119" s="2">
        <v>40234.33</v>
      </c>
      <c r="E119" s="2">
        <v>10058.5825</v>
      </c>
      <c r="F119" s="2">
        <v>0</v>
      </c>
      <c r="G119" s="2">
        <v>0</v>
      </c>
      <c r="H119" s="2">
        <v>5234.33</v>
      </c>
      <c r="I119" s="2">
        <v>0</v>
      </c>
      <c r="J119" s="2">
        <v>0</v>
      </c>
      <c r="K119" s="2">
        <f t="shared" si="18"/>
        <v>10058.5825</v>
      </c>
      <c r="L119" s="2">
        <f t="shared" si="19"/>
        <v>40234.33</v>
      </c>
      <c r="M119" s="2">
        <f t="shared" si="20"/>
        <v>0</v>
      </c>
      <c r="N119" s="2">
        <f t="shared" si="21"/>
        <v>35000</v>
      </c>
      <c r="O119" s="2">
        <f t="shared" si="22"/>
        <v>4824.2525000000005</v>
      </c>
      <c r="P119" s="2">
        <f t="shared" si="23"/>
        <v>52.038445775038376</v>
      </c>
    </row>
    <row r="120" spans="1:16" x14ac:dyDescent="0.2">
      <c r="A120" s="6" t="s">
        <v>62</v>
      </c>
      <c r="B120" s="8" t="s">
        <v>63</v>
      </c>
      <c r="C120" s="2">
        <v>35000</v>
      </c>
      <c r="D120" s="2">
        <v>35000</v>
      </c>
      <c r="E120" s="2">
        <v>8750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f t="shared" si="18"/>
        <v>8750</v>
      </c>
      <c r="L120" s="2">
        <f t="shared" si="19"/>
        <v>35000</v>
      </c>
      <c r="M120" s="2">
        <f t="shared" si="20"/>
        <v>0</v>
      </c>
      <c r="N120" s="2">
        <f t="shared" si="21"/>
        <v>35000</v>
      </c>
      <c r="O120" s="2">
        <f t="shared" si="22"/>
        <v>8750</v>
      </c>
      <c r="P120" s="2">
        <f t="shared" si="23"/>
        <v>0</v>
      </c>
    </row>
    <row r="121" spans="1:16" x14ac:dyDescent="0.2">
      <c r="A121" s="6" t="s">
        <v>38</v>
      </c>
      <c r="B121" s="8" t="s">
        <v>39</v>
      </c>
      <c r="C121" s="2">
        <v>0</v>
      </c>
      <c r="D121" s="2">
        <v>5234.33</v>
      </c>
      <c r="E121" s="2">
        <v>1308.5825</v>
      </c>
      <c r="F121" s="2">
        <v>0</v>
      </c>
      <c r="G121" s="2">
        <v>0</v>
      </c>
      <c r="H121" s="2">
        <v>5234.33</v>
      </c>
      <c r="I121" s="2">
        <v>0</v>
      </c>
      <c r="J121" s="2">
        <v>0</v>
      </c>
      <c r="K121" s="2">
        <f t="shared" si="18"/>
        <v>1308.5825</v>
      </c>
      <c r="L121" s="2">
        <f t="shared" si="19"/>
        <v>5234.33</v>
      </c>
      <c r="M121" s="2">
        <f t="shared" si="20"/>
        <v>0</v>
      </c>
      <c r="N121" s="2">
        <f t="shared" si="21"/>
        <v>0</v>
      </c>
      <c r="O121" s="2">
        <f t="shared" si="22"/>
        <v>-3925.7474999999999</v>
      </c>
      <c r="P121" s="2">
        <f t="shared" si="23"/>
        <v>400</v>
      </c>
    </row>
    <row r="122" spans="1:16" ht="38.25" x14ac:dyDescent="0.2">
      <c r="A122" s="6" t="s">
        <v>70</v>
      </c>
      <c r="B122" s="8" t="s">
        <v>71</v>
      </c>
      <c r="C122" s="2">
        <v>969136</v>
      </c>
      <c r="D122" s="2">
        <v>1509488.35</v>
      </c>
      <c r="E122" s="2">
        <v>377372.08750000002</v>
      </c>
      <c r="F122" s="2">
        <v>0</v>
      </c>
      <c r="G122" s="2">
        <v>0</v>
      </c>
      <c r="H122" s="2">
        <v>690415.74</v>
      </c>
      <c r="I122" s="2">
        <v>0</v>
      </c>
      <c r="J122" s="2">
        <v>0</v>
      </c>
      <c r="K122" s="2">
        <f t="shared" si="18"/>
        <v>377372.08750000002</v>
      </c>
      <c r="L122" s="2">
        <f t="shared" si="19"/>
        <v>1509488.35</v>
      </c>
      <c r="M122" s="2">
        <f t="shared" si="20"/>
        <v>0</v>
      </c>
      <c r="N122" s="2">
        <f t="shared" si="21"/>
        <v>819072.6100000001</v>
      </c>
      <c r="O122" s="2">
        <f t="shared" si="22"/>
        <v>-313043.65249999997</v>
      </c>
      <c r="P122" s="2">
        <f t="shared" si="23"/>
        <v>182.95357893951282</v>
      </c>
    </row>
    <row r="123" spans="1:16" ht="51" x14ac:dyDescent="0.2">
      <c r="A123" s="6" t="s">
        <v>72</v>
      </c>
      <c r="B123" s="8" t="s">
        <v>73</v>
      </c>
      <c r="C123" s="2">
        <v>969136</v>
      </c>
      <c r="D123" s="2">
        <v>1509488.35</v>
      </c>
      <c r="E123" s="2">
        <v>377372.08750000002</v>
      </c>
      <c r="F123" s="2">
        <v>0</v>
      </c>
      <c r="G123" s="2">
        <v>0</v>
      </c>
      <c r="H123" s="2">
        <v>690415.74</v>
      </c>
      <c r="I123" s="2">
        <v>0</v>
      </c>
      <c r="J123" s="2">
        <v>0</v>
      </c>
      <c r="K123" s="2">
        <f t="shared" si="18"/>
        <v>377372.08750000002</v>
      </c>
      <c r="L123" s="2">
        <f t="shared" si="19"/>
        <v>1509488.35</v>
      </c>
      <c r="M123" s="2">
        <f t="shared" si="20"/>
        <v>0</v>
      </c>
      <c r="N123" s="2">
        <f t="shared" si="21"/>
        <v>819072.6100000001</v>
      </c>
      <c r="O123" s="2">
        <f t="shared" si="22"/>
        <v>-313043.65249999997</v>
      </c>
      <c r="P123" s="2">
        <f t="shared" si="23"/>
        <v>182.95357893951282</v>
      </c>
    </row>
    <row r="124" spans="1:16" x14ac:dyDescent="0.2">
      <c r="A124" s="6" t="s">
        <v>64</v>
      </c>
      <c r="B124" s="8" t="s">
        <v>65</v>
      </c>
      <c r="C124" s="2">
        <v>89</v>
      </c>
      <c r="D124" s="2">
        <v>324.05</v>
      </c>
      <c r="E124" s="2">
        <v>81.012500000000003</v>
      </c>
      <c r="F124" s="2">
        <v>0</v>
      </c>
      <c r="G124" s="2">
        <v>0</v>
      </c>
      <c r="H124" s="2">
        <v>0</v>
      </c>
      <c r="I124" s="2">
        <v>0</v>
      </c>
      <c r="J124" s="2">
        <v>324.05</v>
      </c>
      <c r="K124" s="2">
        <f t="shared" si="18"/>
        <v>81.012500000000003</v>
      </c>
      <c r="L124" s="2">
        <f t="shared" si="19"/>
        <v>324.05</v>
      </c>
      <c r="M124" s="2">
        <f t="shared" si="20"/>
        <v>0</v>
      </c>
      <c r="N124" s="2">
        <f t="shared" si="21"/>
        <v>324.05</v>
      </c>
      <c r="O124" s="2">
        <f t="shared" si="22"/>
        <v>81.012500000000003</v>
      </c>
      <c r="P124" s="2">
        <f t="shared" si="23"/>
        <v>0</v>
      </c>
    </row>
    <row r="125" spans="1:16" x14ac:dyDescent="0.2">
      <c r="A125" s="6" t="s">
        <v>26</v>
      </c>
      <c r="B125" s="8" t="s">
        <v>27</v>
      </c>
      <c r="C125" s="2">
        <v>2032646.87</v>
      </c>
      <c r="D125" s="2">
        <v>2492153.2999999998</v>
      </c>
      <c r="E125" s="2">
        <v>1768691.6075000002</v>
      </c>
      <c r="F125" s="2">
        <v>187875.03</v>
      </c>
      <c r="G125" s="2">
        <v>0</v>
      </c>
      <c r="H125" s="2">
        <v>322201.59999999998</v>
      </c>
      <c r="I125" s="2">
        <v>40002.46</v>
      </c>
      <c r="J125" s="2">
        <v>0</v>
      </c>
      <c r="K125" s="2">
        <f t="shared" si="18"/>
        <v>1580816.5775000001</v>
      </c>
      <c r="L125" s="2">
        <f t="shared" si="19"/>
        <v>2304278.27</v>
      </c>
      <c r="M125" s="2">
        <f t="shared" si="20"/>
        <v>10.622260500549132</v>
      </c>
      <c r="N125" s="2">
        <f t="shared" si="21"/>
        <v>2169951.6999999997</v>
      </c>
      <c r="O125" s="2">
        <f t="shared" si="22"/>
        <v>1446490.0075000003</v>
      </c>
      <c r="P125" s="2">
        <f t="shared" si="23"/>
        <v>18.216946280161501</v>
      </c>
    </row>
    <row r="126" spans="1:16" x14ac:dyDescent="0.2">
      <c r="A126" s="6" t="s">
        <v>28</v>
      </c>
      <c r="B126" s="8" t="s">
        <v>29</v>
      </c>
      <c r="C126" s="2">
        <v>580646.87</v>
      </c>
      <c r="D126" s="2">
        <v>867247.7</v>
      </c>
      <c r="E126" s="2">
        <v>246150.20750000002</v>
      </c>
      <c r="F126" s="2">
        <v>187875.03</v>
      </c>
      <c r="G126" s="2">
        <v>0</v>
      </c>
      <c r="H126" s="2">
        <v>307244.94999999995</v>
      </c>
      <c r="I126" s="2">
        <v>40002.46</v>
      </c>
      <c r="J126" s="2">
        <v>0</v>
      </c>
      <c r="K126" s="2">
        <f t="shared" si="18"/>
        <v>58275.17750000002</v>
      </c>
      <c r="L126" s="2">
        <f t="shared" si="19"/>
        <v>679372.66999999993</v>
      </c>
      <c r="M126" s="2">
        <f t="shared" si="20"/>
        <v>76.325359181344581</v>
      </c>
      <c r="N126" s="2">
        <f t="shared" si="21"/>
        <v>560002.75</v>
      </c>
      <c r="O126" s="2">
        <f t="shared" si="22"/>
        <v>-61094.742499999935</v>
      </c>
      <c r="P126" s="2">
        <f t="shared" si="23"/>
        <v>124.82010603220797</v>
      </c>
    </row>
    <row r="127" spans="1:16" ht="25.5" x14ac:dyDescent="0.2">
      <c r="A127" s="6" t="s">
        <v>30</v>
      </c>
      <c r="B127" s="8" t="s">
        <v>31</v>
      </c>
      <c r="C127" s="2">
        <v>170000</v>
      </c>
      <c r="D127" s="2">
        <v>416600.83</v>
      </c>
      <c r="E127" s="2">
        <v>206150.20750000002</v>
      </c>
      <c r="F127" s="2">
        <v>147875.03</v>
      </c>
      <c r="G127" s="2">
        <v>0</v>
      </c>
      <c r="H127" s="2">
        <v>307244.94999999995</v>
      </c>
      <c r="I127" s="2">
        <v>2.46</v>
      </c>
      <c r="J127" s="2">
        <v>0</v>
      </c>
      <c r="K127" s="2">
        <f t="shared" si="18"/>
        <v>58275.17750000002</v>
      </c>
      <c r="L127" s="2">
        <f t="shared" si="19"/>
        <v>268725.80000000005</v>
      </c>
      <c r="M127" s="2">
        <f t="shared" si="20"/>
        <v>71.731691077730304</v>
      </c>
      <c r="N127" s="2">
        <f t="shared" si="21"/>
        <v>109355.88000000006</v>
      </c>
      <c r="O127" s="2">
        <f t="shared" si="22"/>
        <v>-101094.74249999993</v>
      </c>
      <c r="P127" s="2">
        <f t="shared" si="23"/>
        <v>149.03936005012264</v>
      </c>
    </row>
    <row r="128" spans="1:16" x14ac:dyDescent="0.2">
      <c r="A128" s="6" t="s">
        <v>44</v>
      </c>
      <c r="B128" s="8" t="s">
        <v>45</v>
      </c>
      <c r="C128" s="2">
        <v>410646.87</v>
      </c>
      <c r="D128" s="2">
        <v>450646.87</v>
      </c>
      <c r="E128" s="2">
        <v>40000</v>
      </c>
      <c r="F128" s="2">
        <v>40000</v>
      </c>
      <c r="G128" s="2">
        <v>0</v>
      </c>
      <c r="H128" s="2">
        <v>0</v>
      </c>
      <c r="I128" s="2">
        <v>40000</v>
      </c>
      <c r="J128" s="2">
        <v>0</v>
      </c>
      <c r="K128" s="2">
        <f t="shared" si="18"/>
        <v>0</v>
      </c>
      <c r="L128" s="2">
        <f t="shared" si="19"/>
        <v>410646.87</v>
      </c>
      <c r="M128" s="2">
        <f t="shared" si="20"/>
        <v>100</v>
      </c>
      <c r="N128" s="2">
        <f t="shared" si="21"/>
        <v>450646.87</v>
      </c>
      <c r="O128" s="2">
        <f t="shared" si="22"/>
        <v>40000</v>
      </c>
      <c r="P128" s="2">
        <f t="shared" si="23"/>
        <v>0</v>
      </c>
    </row>
    <row r="129" spans="1:16" x14ac:dyDescent="0.2">
      <c r="A129" s="6" t="s">
        <v>46</v>
      </c>
      <c r="B129" s="8" t="s">
        <v>47</v>
      </c>
      <c r="C129" s="2">
        <v>410646.87</v>
      </c>
      <c r="D129" s="2">
        <v>450646.87</v>
      </c>
      <c r="E129" s="2">
        <v>40000</v>
      </c>
      <c r="F129" s="2">
        <v>40000</v>
      </c>
      <c r="G129" s="2">
        <v>0</v>
      </c>
      <c r="H129" s="2">
        <v>0</v>
      </c>
      <c r="I129" s="2">
        <v>40000</v>
      </c>
      <c r="J129" s="2">
        <v>0</v>
      </c>
      <c r="K129" s="2">
        <f t="shared" si="18"/>
        <v>0</v>
      </c>
      <c r="L129" s="2">
        <f t="shared" si="19"/>
        <v>410646.87</v>
      </c>
      <c r="M129" s="2">
        <f t="shared" si="20"/>
        <v>100</v>
      </c>
      <c r="N129" s="2">
        <f t="shared" si="21"/>
        <v>450646.87</v>
      </c>
      <c r="O129" s="2">
        <f t="shared" si="22"/>
        <v>40000</v>
      </c>
      <c r="P129" s="2">
        <f t="shared" si="23"/>
        <v>0</v>
      </c>
    </row>
    <row r="130" spans="1:16" x14ac:dyDescent="0.2">
      <c r="A130" s="6" t="s">
        <v>74</v>
      </c>
      <c r="B130" s="8" t="s">
        <v>75</v>
      </c>
      <c r="C130" s="2">
        <v>1452000</v>
      </c>
      <c r="D130" s="2">
        <v>1624905.6</v>
      </c>
      <c r="E130" s="2">
        <v>1522541.4</v>
      </c>
      <c r="F130" s="2">
        <v>0</v>
      </c>
      <c r="G130" s="2">
        <v>0</v>
      </c>
      <c r="H130" s="2">
        <v>14956.65</v>
      </c>
      <c r="I130" s="2">
        <v>0</v>
      </c>
      <c r="J130" s="2">
        <v>0</v>
      </c>
      <c r="K130" s="2">
        <f t="shared" si="18"/>
        <v>1522541.4</v>
      </c>
      <c r="L130" s="2">
        <f t="shared" si="19"/>
        <v>1624905.6</v>
      </c>
      <c r="M130" s="2">
        <f t="shared" si="20"/>
        <v>0</v>
      </c>
      <c r="N130" s="2">
        <f t="shared" si="21"/>
        <v>1609948.9500000002</v>
      </c>
      <c r="O130" s="2">
        <f t="shared" si="22"/>
        <v>1507584.75</v>
      </c>
      <c r="P130" s="2">
        <f t="shared" si="23"/>
        <v>0.98234767212241314</v>
      </c>
    </row>
    <row r="131" spans="1:16" ht="38.25" x14ac:dyDescent="0.2">
      <c r="A131" s="6" t="s">
        <v>76</v>
      </c>
      <c r="B131" s="8" t="s">
        <v>77</v>
      </c>
      <c r="C131" s="2">
        <v>1452000</v>
      </c>
      <c r="D131" s="2">
        <v>1624905.6</v>
      </c>
      <c r="E131" s="2">
        <v>1522541.4</v>
      </c>
      <c r="F131" s="2">
        <v>0</v>
      </c>
      <c r="G131" s="2">
        <v>0</v>
      </c>
      <c r="H131" s="2">
        <v>14956.65</v>
      </c>
      <c r="I131" s="2">
        <v>0</v>
      </c>
      <c r="J131" s="2">
        <v>0</v>
      </c>
      <c r="K131" s="2">
        <f t="shared" si="18"/>
        <v>1522541.4</v>
      </c>
      <c r="L131" s="2">
        <f t="shared" si="19"/>
        <v>1624905.6</v>
      </c>
      <c r="M131" s="2">
        <f t="shared" si="20"/>
        <v>0</v>
      </c>
      <c r="N131" s="2">
        <f t="shared" si="21"/>
        <v>1609948.9500000002</v>
      </c>
      <c r="O131" s="2">
        <f t="shared" si="22"/>
        <v>1507584.75</v>
      </c>
      <c r="P131" s="2">
        <f t="shared" si="23"/>
        <v>0.98234767212241314</v>
      </c>
    </row>
    <row r="132" spans="1:16" x14ac:dyDescent="0.2">
      <c r="A132" s="9">
        <v>12316301000</v>
      </c>
      <c r="B132" s="10" t="s">
        <v>91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89.25" x14ac:dyDescent="0.2">
      <c r="A133" s="3" t="s">
        <v>18</v>
      </c>
      <c r="B133" s="7" t="s">
        <v>19</v>
      </c>
      <c r="C133" s="5">
        <v>1178955</v>
      </c>
      <c r="D133" s="5">
        <v>1331858</v>
      </c>
      <c r="E133" s="5">
        <v>1325588</v>
      </c>
      <c r="F133" s="5">
        <v>76485.03</v>
      </c>
      <c r="G133" s="5">
        <v>0</v>
      </c>
      <c r="H133" s="5">
        <v>77755.03</v>
      </c>
      <c r="I133" s="5">
        <v>0</v>
      </c>
      <c r="J133" s="5">
        <v>0</v>
      </c>
      <c r="K133" s="5">
        <f t="shared" ref="K133:K164" si="24">E133-F133</f>
        <v>1249102.97</v>
      </c>
      <c r="L133" s="5">
        <f t="shared" ref="L133:L164" si="25">D133-F133</f>
        <v>1255372.97</v>
      </c>
      <c r="M133" s="5">
        <f t="shared" ref="M133:M164" si="26">IF(E133=0,0,(F133/E133)*100)</f>
        <v>5.7698945675428561</v>
      </c>
      <c r="N133" s="5">
        <f t="shared" ref="N133:N164" si="27">D133-H133</f>
        <v>1254102.97</v>
      </c>
      <c r="O133" s="5">
        <f t="shared" ref="O133:O164" si="28">E133-H133</f>
        <v>1247832.97</v>
      </c>
      <c r="P133" s="5">
        <f t="shared" ref="P133:P164" si="29">IF(E133=0,0,(H133/E133)*100)</f>
        <v>5.8657011077348313</v>
      </c>
    </row>
    <row r="134" spans="1:16" x14ac:dyDescent="0.2">
      <c r="A134" s="6" t="s">
        <v>20</v>
      </c>
      <c r="B134" s="8" t="s">
        <v>21</v>
      </c>
      <c r="C134" s="2">
        <v>8360</v>
      </c>
      <c r="D134" s="2">
        <v>8360</v>
      </c>
      <c r="E134" s="2">
        <v>2090</v>
      </c>
      <c r="F134" s="2">
        <v>0</v>
      </c>
      <c r="G134" s="2">
        <v>0</v>
      </c>
      <c r="H134" s="2">
        <v>1270</v>
      </c>
      <c r="I134" s="2">
        <v>0</v>
      </c>
      <c r="J134" s="2">
        <v>0</v>
      </c>
      <c r="K134" s="2">
        <f t="shared" si="24"/>
        <v>2090</v>
      </c>
      <c r="L134" s="2">
        <f t="shared" si="25"/>
        <v>8360</v>
      </c>
      <c r="M134" s="2">
        <f t="shared" si="26"/>
        <v>0</v>
      </c>
      <c r="N134" s="2">
        <f t="shared" si="27"/>
        <v>7090</v>
      </c>
      <c r="O134" s="2">
        <f t="shared" si="28"/>
        <v>820</v>
      </c>
      <c r="P134" s="2">
        <f t="shared" si="29"/>
        <v>60.765550239234443</v>
      </c>
    </row>
    <row r="135" spans="1:16" x14ac:dyDescent="0.2">
      <c r="A135" s="6" t="s">
        <v>22</v>
      </c>
      <c r="B135" s="8" t="s">
        <v>23</v>
      </c>
      <c r="C135" s="2">
        <v>8360</v>
      </c>
      <c r="D135" s="2">
        <v>8360</v>
      </c>
      <c r="E135" s="2">
        <v>2090</v>
      </c>
      <c r="F135" s="2">
        <v>0</v>
      </c>
      <c r="G135" s="2">
        <v>0</v>
      </c>
      <c r="H135" s="2">
        <v>1270</v>
      </c>
      <c r="I135" s="2">
        <v>0</v>
      </c>
      <c r="J135" s="2">
        <v>0</v>
      </c>
      <c r="K135" s="2">
        <f t="shared" si="24"/>
        <v>2090</v>
      </c>
      <c r="L135" s="2">
        <f t="shared" si="25"/>
        <v>8360</v>
      </c>
      <c r="M135" s="2">
        <f t="shared" si="26"/>
        <v>0</v>
      </c>
      <c r="N135" s="2">
        <f t="shared" si="27"/>
        <v>7090</v>
      </c>
      <c r="O135" s="2">
        <f t="shared" si="28"/>
        <v>820</v>
      </c>
      <c r="P135" s="2">
        <f t="shared" si="29"/>
        <v>60.765550239234443</v>
      </c>
    </row>
    <row r="136" spans="1:16" ht="25.5" x14ac:dyDescent="0.2">
      <c r="A136" s="6" t="s">
        <v>24</v>
      </c>
      <c r="B136" s="8" t="s">
        <v>25</v>
      </c>
      <c r="C136" s="2">
        <v>8360</v>
      </c>
      <c r="D136" s="2">
        <v>8360</v>
      </c>
      <c r="E136" s="2">
        <v>2090</v>
      </c>
      <c r="F136" s="2">
        <v>0</v>
      </c>
      <c r="G136" s="2">
        <v>0</v>
      </c>
      <c r="H136" s="2">
        <v>1270</v>
      </c>
      <c r="I136" s="2">
        <v>0</v>
      </c>
      <c r="J136" s="2">
        <v>0</v>
      </c>
      <c r="K136" s="2">
        <f t="shared" si="24"/>
        <v>2090</v>
      </c>
      <c r="L136" s="2">
        <f t="shared" si="25"/>
        <v>8360</v>
      </c>
      <c r="M136" s="2">
        <f t="shared" si="26"/>
        <v>0</v>
      </c>
      <c r="N136" s="2">
        <f t="shared" si="27"/>
        <v>7090</v>
      </c>
      <c r="O136" s="2">
        <f t="shared" si="28"/>
        <v>820</v>
      </c>
      <c r="P136" s="2">
        <f t="shared" si="29"/>
        <v>60.765550239234443</v>
      </c>
    </row>
    <row r="137" spans="1:16" x14ac:dyDescent="0.2">
      <c r="A137" s="6" t="s">
        <v>26</v>
      </c>
      <c r="B137" s="8" t="s">
        <v>27</v>
      </c>
      <c r="C137" s="2">
        <v>1170595</v>
      </c>
      <c r="D137" s="2">
        <v>1323498</v>
      </c>
      <c r="E137" s="2">
        <v>1323498</v>
      </c>
      <c r="F137" s="2">
        <v>76485.03</v>
      </c>
      <c r="G137" s="2">
        <v>0</v>
      </c>
      <c r="H137" s="2">
        <v>76485.03</v>
      </c>
      <c r="I137" s="2">
        <v>0</v>
      </c>
      <c r="J137" s="2">
        <v>0</v>
      </c>
      <c r="K137" s="2">
        <f t="shared" si="24"/>
        <v>1247012.97</v>
      </c>
      <c r="L137" s="2">
        <f t="shared" si="25"/>
        <v>1247012.97</v>
      </c>
      <c r="M137" s="2">
        <f t="shared" si="26"/>
        <v>5.7790060884111654</v>
      </c>
      <c r="N137" s="2">
        <f t="shared" si="27"/>
        <v>1247012.97</v>
      </c>
      <c r="O137" s="2">
        <f t="shared" si="28"/>
        <v>1247012.97</v>
      </c>
      <c r="P137" s="2">
        <f t="shared" si="29"/>
        <v>5.7790060884111654</v>
      </c>
    </row>
    <row r="138" spans="1:16" x14ac:dyDescent="0.2">
      <c r="A138" s="6" t="s">
        <v>28</v>
      </c>
      <c r="B138" s="8" t="s">
        <v>29</v>
      </c>
      <c r="C138" s="2">
        <v>1170595</v>
      </c>
      <c r="D138" s="2">
        <v>1323498</v>
      </c>
      <c r="E138" s="2">
        <v>1323498</v>
      </c>
      <c r="F138" s="2">
        <v>76485.03</v>
      </c>
      <c r="G138" s="2">
        <v>0</v>
      </c>
      <c r="H138" s="2">
        <v>76485.03</v>
      </c>
      <c r="I138" s="2">
        <v>0</v>
      </c>
      <c r="J138" s="2">
        <v>0</v>
      </c>
      <c r="K138" s="2">
        <f t="shared" si="24"/>
        <v>1247012.97</v>
      </c>
      <c r="L138" s="2">
        <f t="shared" si="25"/>
        <v>1247012.97</v>
      </c>
      <c r="M138" s="2">
        <f t="shared" si="26"/>
        <v>5.7790060884111654</v>
      </c>
      <c r="N138" s="2">
        <f t="shared" si="27"/>
        <v>1247012.97</v>
      </c>
      <c r="O138" s="2">
        <f t="shared" si="28"/>
        <v>1247012.97</v>
      </c>
      <c r="P138" s="2">
        <f t="shared" si="29"/>
        <v>5.7790060884111654</v>
      </c>
    </row>
    <row r="139" spans="1:16" ht="25.5" x14ac:dyDescent="0.2">
      <c r="A139" s="6" t="s">
        <v>30</v>
      </c>
      <c r="B139" s="8" t="s">
        <v>31</v>
      </c>
      <c r="C139" s="2">
        <v>150000</v>
      </c>
      <c r="D139" s="2">
        <v>150000</v>
      </c>
      <c r="E139" s="2">
        <v>150000</v>
      </c>
      <c r="F139" s="2">
        <v>74600</v>
      </c>
      <c r="G139" s="2">
        <v>0</v>
      </c>
      <c r="H139" s="2">
        <v>74600</v>
      </c>
      <c r="I139" s="2">
        <v>0</v>
      </c>
      <c r="J139" s="2">
        <v>0</v>
      </c>
      <c r="K139" s="2">
        <f t="shared" si="24"/>
        <v>75400</v>
      </c>
      <c r="L139" s="2">
        <f t="shared" si="25"/>
        <v>75400</v>
      </c>
      <c r="M139" s="2">
        <f t="shared" si="26"/>
        <v>49.733333333333334</v>
      </c>
      <c r="N139" s="2">
        <f t="shared" si="27"/>
        <v>75400</v>
      </c>
      <c r="O139" s="2">
        <f t="shared" si="28"/>
        <v>75400</v>
      </c>
      <c r="P139" s="2">
        <f t="shared" si="29"/>
        <v>49.733333333333334</v>
      </c>
    </row>
    <row r="140" spans="1:16" x14ac:dyDescent="0.2">
      <c r="A140" s="6" t="s">
        <v>44</v>
      </c>
      <c r="B140" s="8" t="s">
        <v>45</v>
      </c>
      <c r="C140" s="2">
        <v>1020595</v>
      </c>
      <c r="D140" s="2">
        <v>1173498</v>
      </c>
      <c r="E140" s="2">
        <v>1173498</v>
      </c>
      <c r="F140" s="2">
        <v>1885.03</v>
      </c>
      <c r="G140" s="2">
        <v>0</v>
      </c>
      <c r="H140" s="2">
        <v>1885.03</v>
      </c>
      <c r="I140" s="2">
        <v>0</v>
      </c>
      <c r="J140" s="2">
        <v>0</v>
      </c>
      <c r="K140" s="2">
        <f t="shared" si="24"/>
        <v>1171612.97</v>
      </c>
      <c r="L140" s="2">
        <f t="shared" si="25"/>
        <v>1171612.97</v>
      </c>
      <c r="M140" s="2">
        <f t="shared" si="26"/>
        <v>0.16063342246855128</v>
      </c>
      <c r="N140" s="2">
        <f t="shared" si="27"/>
        <v>1171612.97</v>
      </c>
      <c r="O140" s="2">
        <f t="shared" si="28"/>
        <v>1171612.97</v>
      </c>
      <c r="P140" s="2">
        <f t="shared" si="29"/>
        <v>0.16063342246855128</v>
      </c>
    </row>
    <row r="141" spans="1:16" x14ac:dyDescent="0.2">
      <c r="A141" s="6" t="s">
        <v>46</v>
      </c>
      <c r="B141" s="8" t="s">
        <v>47</v>
      </c>
      <c r="C141" s="2">
        <v>1020595</v>
      </c>
      <c r="D141" s="2">
        <v>1173498</v>
      </c>
      <c r="E141" s="2">
        <v>1173498</v>
      </c>
      <c r="F141" s="2">
        <v>1885.03</v>
      </c>
      <c r="G141" s="2">
        <v>0</v>
      </c>
      <c r="H141" s="2">
        <v>1885.03</v>
      </c>
      <c r="I141" s="2">
        <v>0</v>
      </c>
      <c r="J141" s="2">
        <v>0</v>
      </c>
      <c r="K141" s="2">
        <f t="shared" si="24"/>
        <v>1171612.97</v>
      </c>
      <c r="L141" s="2">
        <f t="shared" si="25"/>
        <v>1171612.97</v>
      </c>
      <c r="M141" s="2">
        <f t="shared" si="26"/>
        <v>0.16063342246855128</v>
      </c>
      <c r="N141" s="2">
        <f t="shared" si="27"/>
        <v>1171612.97</v>
      </c>
      <c r="O141" s="2">
        <f t="shared" si="28"/>
        <v>1171612.97</v>
      </c>
      <c r="P141" s="2">
        <f t="shared" si="29"/>
        <v>0.16063342246855128</v>
      </c>
    </row>
    <row r="142" spans="1:16" ht="38.25" x14ac:dyDescent="0.2">
      <c r="A142" s="3" t="s">
        <v>92</v>
      </c>
      <c r="B142" s="7" t="s">
        <v>93</v>
      </c>
      <c r="C142" s="5">
        <v>1364160</v>
      </c>
      <c r="D142" s="5">
        <v>1903285.2</v>
      </c>
      <c r="E142" s="5">
        <v>1279327.3</v>
      </c>
      <c r="F142" s="5">
        <v>348103.41</v>
      </c>
      <c r="G142" s="5">
        <v>0</v>
      </c>
      <c r="H142" s="5">
        <v>349764.75999999995</v>
      </c>
      <c r="I142" s="5">
        <v>0</v>
      </c>
      <c r="J142" s="5">
        <v>0</v>
      </c>
      <c r="K142" s="5">
        <f t="shared" si="24"/>
        <v>931223.89000000013</v>
      </c>
      <c r="L142" s="5">
        <f t="shared" si="25"/>
        <v>1555181.79</v>
      </c>
      <c r="M142" s="5">
        <f t="shared" si="26"/>
        <v>27.209878973113444</v>
      </c>
      <c r="N142" s="5">
        <f t="shared" si="27"/>
        <v>1553520.44</v>
      </c>
      <c r="O142" s="5">
        <f t="shared" si="28"/>
        <v>929562.54</v>
      </c>
      <c r="P142" s="5">
        <f t="shared" si="29"/>
        <v>27.339740190020173</v>
      </c>
    </row>
    <row r="143" spans="1:16" x14ac:dyDescent="0.2">
      <c r="A143" s="6" t="s">
        <v>20</v>
      </c>
      <c r="B143" s="8" t="s">
        <v>21</v>
      </c>
      <c r="C143" s="2">
        <v>364160</v>
      </c>
      <c r="D143" s="2">
        <v>365277.2</v>
      </c>
      <c r="E143" s="2">
        <v>91319.3</v>
      </c>
      <c r="F143" s="2">
        <v>0</v>
      </c>
      <c r="G143" s="2">
        <v>0</v>
      </c>
      <c r="H143" s="2">
        <v>1661.35</v>
      </c>
      <c r="I143" s="2">
        <v>0</v>
      </c>
      <c r="J143" s="2">
        <v>0</v>
      </c>
      <c r="K143" s="2">
        <f t="shared" si="24"/>
        <v>91319.3</v>
      </c>
      <c r="L143" s="2">
        <f t="shared" si="25"/>
        <v>365277.2</v>
      </c>
      <c r="M143" s="2">
        <f t="shared" si="26"/>
        <v>0</v>
      </c>
      <c r="N143" s="2">
        <f t="shared" si="27"/>
        <v>363615.85000000003</v>
      </c>
      <c r="O143" s="2">
        <f t="shared" si="28"/>
        <v>89657.95</v>
      </c>
      <c r="P143" s="2">
        <f t="shared" si="29"/>
        <v>1.819275881440177</v>
      </c>
    </row>
    <row r="144" spans="1:16" ht="25.5" x14ac:dyDescent="0.2">
      <c r="A144" s="6" t="s">
        <v>52</v>
      </c>
      <c r="B144" s="8" t="s">
        <v>53</v>
      </c>
      <c r="C144" s="2">
        <v>328756</v>
      </c>
      <c r="D144" s="2">
        <v>328756</v>
      </c>
      <c r="E144" s="2">
        <v>82189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f t="shared" si="24"/>
        <v>82189</v>
      </c>
      <c r="L144" s="2">
        <f t="shared" si="25"/>
        <v>328756</v>
      </c>
      <c r="M144" s="2">
        <f t="shared" si="26"/>
        <v>0</v>
      </c>
      <c r="N144" s="2">
        <f t="shared" si="27"/>
        <v>328756</v>
      </c>
      <c r="O144" s="2">
        <f t="shared" si="28"/>
        <v>82189</v>
      </c>
      <c r="P144" s="2">
        <f t="shared" si="29"/>
        <v>0</v>
      </c>
    </row>
    <row r="145" spans="1:16" x14ac:dyDescent="0.2">
      <c r="A145" s="6" t="s">
        <v>54</v>
      </c>
      <c r="B145" s="8" t="s">
        <v>55</v>
      </c>
      <c r="C145" s="2">
        <v>271477</v>
      </c>
      <c r="D145" s="2">
        <v>271477</v>
      </c>
      <c r="E145" s="2">
        <v>67869.25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f t="shared" si="24"/>
        <v>67869.25</v>
      </c>
      <c r="L145" s="2">
        <f t="shared" si="25"/>
        <v>271477</v>
      </c>
      <c r="M145" s="2">
        <f t="shared" si="26"/>
        <v>0</v>
      </c>
      <c r="N145" s="2">
        <f t="shared" si="27"/>
        <v>271477</v>
      </c>
      <c r="O145" s="2">
        <f t="shared" si="28"/>
        <v>67869.25</v>
      </c>
      <c r="P145" s="2">
        <f t="shared" si="29"/>
        <v>0</v>
      </c>
    </row>
    <row r="146" spans="1:16" x14ac:dyDescent="0.2">
      <c r="A146" s="6" t="s">
        <v>56</v>
      </c>
      <c r="B146" s="8" t="s">
        <v>57</v>
      </c>
      <c r="C146" s="2">
        <v>271477</v>
      </c>
      <c r="D146" s="2">
        <v>271477</v>
      </c>
      <c r="E146" s="2">
        <v>67869.25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f t="shared" si="24"/>
        <v>67869.25</v>
      </c>
      <c r="L146" s="2">
        <f t="shared" si="25"/>
        <v>271477</v>
      </c>
      <c r="M146" s="2">
        <f t="shared" si="26"/>
        <v>0</v>
      </c>
      <c r="N146" s="2">
        <f t="shared" si="27"/>
        <v>271477</v>
      </c>
      <c r="O146" s="2">
        <f t="shared" si="28"/>
        <v>67869.25</v>
      </c>
      <c r="P146" s="2">
        <f t="shared" si="29"/>
        <v>0</v>
      </c>
    </row>
    <row r="147" spans="1:16" x14ac:dyDescent="0.2">
      <c r="A147" s="6" t="s">
        <v>58</v>
      </c>
      <c r="B147" s="8" t="s">
        <v>59</v>
      </c>
      <c r="C147" s="2">
        <v>57279</v>
      </c>
      <c r="D147" s="2">
        <v>57279</v>
      </c>
      <c r="E147" s="2">
        <v>14319.75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f t="shared" si="24"/>
        <v>14319.75</v>
      </c>
      <c r="L147" s="2">
        <f t="shared" si="25"/>
        <v>57279</v>
      </c>
      <c r="M147" s="2">
        <f t="shared" si="26"/>
        <v>0</v>
      </c>
      <c r="N147" s="2">
        <f t="shared" si="27"/>
        <v>57279</v>
      </c>
      <c r="O147" s="2">
        <f t="shared" si="28"/>
        <v>14319.75</v>
      </c>
      <c r="P147" s="2">
        <f t="shared" si="29"/>
        <v>0</v>
      </c>
    </row>
    <row r="148" spans="1:16" x14ac:dyDescent="0.2">
      <c r="A148" s="6" t="s">
        <v>22</v>
      </c>
      <c r="B148" s="8" t="s">
        <v>23</v>
      </c>
      <c r="C148" s="2">
        <v>35404</v>
      </c>
      <c r="D148" s="2">
        <v>36471.199999999997</v>
      </c>
      <c r="E148" s="2">
        <v>9117.7999999999993</v>
      </c>
      <c r="F148" s="2">
        <v>0</v>
      </c>
      <c r="G148" s="2">
        <v>0</v>
      </c>
      <c r="H148" s="2">
        <v>1611.35</v>
      </c>
      <c r="I148" s="2">
        <v>0</v>
      </c>
      <c r="J148" s="2">
        <v>0</v>
      </c>
      <c r="K148" s="2">
        <f t="shared" si="24"/>
        <v>9117.7999999999993</v>
      </c>
      <c r="L148" s="2">
        <f t="shared" si="25"/>
        <v>36471.199999999997</v>
      </c>
      <c r="M148" s="2">
        <f t="shared" si="26"/>
        <v>0</v>
      </c>
      <c r="N148" s="2">
        <f t="shared" si="27"/>
        <v>34859.85</v>
      </c>
      <c r="O148" s="2">
        <f t="shared" si="28"/>
        <v>7506.4499999999989</v>
      </c>
      <c r="P148" s="2">
        <f t="shared" si="29"/>
        <v>17.67257452455636</v>
      </c>
    </row>
    <row r="149" spans="1:16" ht="25.5" x14ac:dyDescent="0.2">
      <c r="A149" s="6" t="s">
        <v>24</v>
      </c>
      <c r="B149" s="8" t="s">
        <v>25</v>
      </c>
      <c r="C149" s="2">
        <v>5000</v>
      </c>
      <c r="D149" s="2">
        <v>6117.2</v>
      </c>
      <c r="E149" s="2">
        <v>1529.3</v>
      </c>
      <c r="F149" s="2">
        <v>0</v>
      </c>
      <c r="G149" s="2">
        <v>0</v>
      </c>
      <c r="H149" s="2">
        <v>1117.2</v>
      </c>
      <c r="I149" s="2">
        <v>0</v>
      </c>
      <c r="J149" s="2">
        <v>0</v>
      </c>
      <c r="K149" s="2">
        <f t="shared" si="24"/>
        <v>1529.3</v>
      </c>
      <c r="L149" s="2">
        <f t="shared" si="25"/>
        <v>6117.2</v>
      </c>
      <c r="M149" s="2">
        <f t="shared" si="26"/>
        <v>0</v>
      </c>
      <c r="N149" s="2">
        <f t="shared" si="27"/>
        <v>5000</v>
      </c>
      <c r="O149" s="2">
        <f t="shared" si="28"/>
        <v>412.09999999999991</v>
      </c>
      <c r="P149" s="2">
        <f t="shared" si="29"/>
        <v>73.053030798404507</v>
      </c>
    </row>
    <row r="150" spans="1:16" x14ac:dyDescent="0.2">
      <c r="A150" s="6" t="s">
        <v>42</v>
      </c>
      <c r="B150" s="8" t="s">
        <v>43</v>
      </c>
      <c r="C150" s="2">
        <v>14131</v>
      </c>
      <c r="D150" s="2">
        <v>14081</v>
      </c>
      <c r="E150" s="2">
        <v>3520.25</v>
      </c>
      <c r="F150" s="2">
        <v>0</v>
      </c>
      <c r="G150" s="2">
        <v>0</v>
      </c>
      <c r="H150" s="2">
        <v>494.15</v>
      </c>
      <c r="I150" s="2">
        <v>0</v>
      </c>
      <c r="J150" s="2">
        <v>0</v>
      </c>
      <c r="K150" s="2">
        <f t="shared" si="24"/>
        <v>3520.25</v>
      </c>
      <c r="L150" s="2">
        <f t="shared" si="25"/>
        <v>14081</v>
      </c>
      <c r="M150" s="2">
        <f t="shared" si="26"/>
        <v>0</v>
      </c>
      <c r="N150" s="2">
        <f t="shared" si="27"/>
        <v>13586.85</v>
      </c>
      <c r="O150" s="2">
        <f t="shared" si="28"/>
        <v>3026.1</v>
      </c>
      <c r="P150" s="2">
        <f t="shared" si="29"/>
        <v>14.037355301470065</v>
      </c>
    </row>
    <row r="151" spans="1:16" ht="25.5" x14ac:dyDescent="0.2">
      <c r="A151" s="6" t="s">
        <v>36</v>
      </c>
      <c r="B151" s="8" t="s">
        <v>37</v>
      </c>
      <c r="C151" s="2">
        <v>16273</v>
      </c>
      <c r="D151" s="2">
        <v>16273</v>
      </c>
      <c r="E151" s="2">
        <v>4068.25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f t="shared" si="24"/>
        <v>4068.25</v>
      </c>
      <c r="L151" s="2">
        <f t="shared" si="25"/>
        <v>16273</v>
      </c>
      <c r="M151" s="2">
        <f t="shared" si="26"/>
        <v>0</v>
      </c>
      <c r="N151" s="2">
        <f t="shared" si="27"/>
        <v>16273</v>
      </c>
      <c r="O151" s="2">
        <f t="shared" si="28"/>
        <v>4068.25</v>
      </c>
      <c r="P151" s="2">
        <f t="shared" si="29"/>
        <v>0</v>
      </c>
    </row>
    <row r="152" spans="1:16" x14ac:dyDescent="0.2">
      <c r="A152" s="6" t="s">
        <v>94</v>
      </c>
      <c r="B152" s="8" t="s">
        <v>95</v>
      </c>
      <c r="C152" s="2">
        <v>16273</v>
      </c>
      <c r="D152" s="2">
        <v>16273</v>
      </c>
      <c r="E152" s="2">
        <v>4068.25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f t="shared" si="24"/>
        <v>4068.25</v>
      </c>
      <c r="L152" s="2">
        <f t="shared" si="25"/>
        <v>16273</v>
      </c>
      <c r="M152" s="2">
        <f t="shared" si="26"/>
        <v>0</v>
      </c>
      <c r="N152" s="2">
        <f t="shared" si="27"/>
        <v>16273</v>
      </c>
      <c r="O152" s="2">
        <f t="shared" si="28"/>
        <v>4068.25</v>
      </c>
      <c r="P152" s="2">
        <f t="shared" si="29"/>
        <v>0</v>
      </c>
    </row>
    <row r="153" spans="1:16" x14ac:dyDescent="0.2">
      <c r="A153" s="6" t="s">
        <v>64</v>
      </c>
      <c r="B153" s="8" t="s">
        <v>65</v>
      </c>
      <c r="C153" s="2">
        <v>0</v>
      </c>
      <c r="D153" s="2">
        <v>50</v>
      </c>
      <c r="E153" s="2">
        <v>12.5</v>
      </c>
      <c r="F153" s="2">
        <v>0</v>
      </c>
      <c r="G153" s="2">
        <v>0</v>
      </c>
      <c r="H153" s="2">
        <v>50</v>
      </c>
      <c r="I153" s="2">
        <v>0</v>
      </c>
      <c r="J153" s="2">
        <v>0</v>
      </c>
      <c r="K153" s="2">
        <f t="shared" si="24"/>
        <v>12.5</v>
      </c>
      <c r="L153" s="2">
        <f t="shared" si="25"/>
        <v>50</v>
      </c>
      <c r="M153" s="2">
        <f t="shared" si="26"/>
        <v>0</v>
      </c>
      <c r="N153" s="2">
        <f t="shared" si="27"/>
        <v>0</v>
      </c>
      <c r="O153" s="2">
        <f t="shared" si="28"/>
        <v>-37.5</v>
      </c>
      <c r="P153" s="2">
        <f t="shared" si="29"/>
        <v>400</v>
      </c>
    </row>
    <row r="154" spans="1:16" x14ac:dyDescent="0.2">
      <c r="A154" s="6" t="s">
        <v>26</v>
      </c>
      <c r="B154" s="8" t="s">
        <v>27</v>
      </c>
      <c r="C154" s="2">
        <v>1000000</v>
      </c>
      <c r="D154" s="2">
        <v>1538008</v>
      </c>
      <c r="E154" s="2">
        <v>1188008</v>
      </c>
      <c r="F154" s="2">
        <v>348103.41</v>
      </c>
      <c r="G154" s="2">
        <v>0</v>
      </c>
      <c r="H154" s="2">
        <v>348103.41</v>
      </c>
      <c r="I154" s="2">
        <v>0</v>
      </c>
      <c r="J154" s="2">
        <v>0</v>
      </c>
      <c r="K154" s="2">
        <f t="shared" si="24"/>
        <v>839904.59000000008</v>
      </c>
      <c r="L154" s="2">
        <f t="shared" si="25"/>
        <v>1189904.5900000001</v>
      </c>
      <c r="M154" s="2">
        <f t="shared" si="26"/>
        <v>29.301436522312979</v>
      </c>
      <c r="N154" s="2">
        <f t="shared" si="27"/>
        <v>1189904.5900000001</v>
      </c>
      <c r="O154" s="2">
        <f t="shared" si="28"/>
        <v>839904.59000000008</v>
      </c>
      <c r="P154" s="2">
        <f t="shared" si="29"/>
        <v>29.301436522312979</v>
      </c>
    </row>
    <row r="155" spans="1:16" x14ac:dyDescent="0.2">
      <c r="A155" s="6" t="s">
        <v>28</v>
      </c>
      <c r="B155" s="8" t="s">
        <v>29</v>
      </c>
      <c r="C155" s="2">
        <v>1000000</v>
      </c>
      <c r="D155" s="2">
        <v>1538008</v>
      </c>
      <c r="E155" s="2">
        <v>1188008</v>
      </c>
      <c r="F155" s="2">
        <v>348103.41</v>
      </c>
      <c r="G155" s="2">
        <v>0</v>
      </c>
      <c r="H155" s="2">
        <v>348103.41</v>
      </c>
      <c r="I155" s="2">
        <v>0</v>
      </c>
      <c r="J155" s="2">
        <v>0</v>
      </c>
      <c r="K155" s="2">
        <f t="shared" si="24"/>
        <v>839904.59000000008</v>
      </c>
      <c r="L155" s="2">
        <f t="shared" si="25"/>
        <v>1189904.5900000001</v>
      </c>
      <c r="M155" s="2">
        <f t="shared" si="26"/>
        <v>29.301436522312979</v>
      </c>
      <c r="N155" s="2">
        <f t="shared" si="27"/>
        <v>1189904.5900000001</v>
      </c>
      <c r="O155" s="2">
        <f t="shared" si="28"/>
        <v>839904.59000000008</v>
      </c>
      <c r="P155" s="2">
        <f t="shared" si="29"/>
        <v>29.301436522312979</v>
      </c>
    </row>
    <row r="156" spans="1:16" ht="25.5" x14ac:dyDescent="0.2">
      <c r="A156" s="6" t="s">
        <v>30</v>
      </c>
      <c r="B156" s="8" t="s">
        <v>31</v>
      </c>
      <c r="C156" s="2">
        <v>1000000</v>
      </c>
      <c r="D156" s="2">
        <v>1000000</v>
      </c>
      <c r="E156" s="2">
        <v>650000</v>
      </c>
      <c r="F156" s="2">
        <v>348103.41</v>
      </c>
      <c r="G156" s="2">
        <v>0</v>
      </c>
      <c r="H156" s="2">
        <v>348103.41</v>
      </c>
      <c r="I156" s="2">
        <v>0</v>
      </c>
      <c r="J156" s="2">
        <v>0</v>
      </c>
      <c r="K156" s="2">
        <f t="shared" si="24"/>
        <v>301896.59000000003</v>
      </c>
      <c r="L156" s="2">
        <f t="shared" si="25"/>
        <v>651896.59000000008</v>
      </c>
      <c r="M156" s="2">
        <f t="shared" si="26"/>
        <v>53.554370769230765</v>
      </c>
      <c r="N156" s="2">
        <f t="shared" si="27"/>
        <v>651896.59000000008</v>
      </c>
      <c r="O156" s="2">
        <f t="shared" si="28"/>
        <v>301896.59000000003</v>
      </c>
      <c r="P156" s="2">
        <f t="shared" si="29"/>
        <v>53.554370769230765</v>
      </c>
    </row>
    <row r="157" spans="1:16" ht="25.5" x14ac:dyDescent="0.2">
      <c r="A157" s="6" t="s">
        <v>96</v>
      </c>
      <c r="B157" s="8" t="s">
        <v>97</v>
      </c>
      <c r="C157" s="2">
        <v>0</v>
      </c>
      <c r="D157" s="2">
        <v>538008</v>
      </c>
      <c r="E157" s="2">
        <v>538008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f t="shared" si="24"/>
        <v>538008</v>
      </c>
      <c r="L157" s="2">
        <f t="shared" si="25"/>
        <v>538008</v>
      </c>
      <c r="M157" s="2">
        <f t="shared" si="26"/>
        <v>0</v>
      </c>
      <c r="N157" s="2">
        <f t="shared" si="27"/>
        <v>538008</v>
      </c>
      <c r="O157" s="2">
        <f t="shared" si="28"/>
        <v>538008</v>
      </c>
      <c r="P157" s="2">
        <f t="shared" si="29"/>
        <v>0</v>
      </c>
    </row>
    <row r="158" spans="1:16" ht="25.5" x14ac:dyDescent="0.2">
      <c r="A158" s="6" t="s">
        <v>98</v>
      </c>
      <c r="B158" s="8" t="s">
        <v>99</v>
      </c>
      <c r="C158" s="2">
        <v>0</v>
      </c>
      <c r="D158" s="2">
        <v>538008</v>
      </c>
      <c r="E158" s="2">
        <v>538008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f t="shared" si="24"/>
        <v>538008</v>
      </c>
      <c r="L158" s="2">
        <f t="shared" si="25"/>
        <v>538008</v>
      </c>
      <c r="M158" s="2">
        <f t="shared" si="26"/>
        <v>0</v>
      </c>
      <c r="N158" s="2">
        <f t="shared" si="27"/>
        <v>538008</v>
      </c>
      <c r="O158" s="2">
        <f t="shared" si="28"/>
        <v>538008</v>
      </c>
      <c r="P158" s="2">
        <f t="shared" si="29"/>
        <v>0</v>
      </c>
    </row>
    <row r="159" spans="1:16" ht="25.5" x14ac:dyDescent="0.2">
      <c r="A159" s="3" t="s">
        <v>100</v>
      </c>
      <c r="B159" s="7" t="s">
        <v>101</v>
      </c>
      <c r="C159" s="5">
        <v>5853705</v>
      </c>
      <c r="D159" s="5">
        <v>5853705</v>
      </c>
      <c r="E159" s="5">
        <v>649262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f t="shared" si="24"/>
        <v>649262</v>
      </c>
      <c r="L159" s="5">
        <f t="shared" si="25"/>
        <v>5853705</v>
      </c>
      <c r="M159" s="5">
        <f t="shared" si="26"/>
        <v>0</v>
      </c>
      <c r="N159" s="5">
        <f t="shared" si="27"/>
        <v>5853705</v>
      </c>
      <c r="O159" s="5">
        <f t="shared" si="28"/>
        <v>649262</v>
      </c>
      <c r="P159" s="5">
        <f t="shared" si="29"/>
        <v>0</v>
      </c>
    </row>
    <row r="160" spans="1:16" x14ac:dyDescent="0.2">
      <c r="A160" s="6" t="s">
        <v>26</v>
      </c>
      <c r="B160" s="8" t="s">
        <v>27</v>
      </c>
      <c r="C160" s="2">
        <v>5853705</v>
      </c>
      <c r="D160" s="2">
        <v>5853705</v>
      </c>
      <c r="E160" s="2">
        <v>649262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f t="shared" si="24"/>
        <v>649262</v>
      </c>
      <c r="L160" s="2">
        <f t="shared" si="25"/>
        <v>5853705</v>
      </c>
      <c r="M160" s="2">
        <f t="shared" si="26"/>
        <v>0</v>
      </c>
      <c r="N160" s="2">
        <f t="shared" si="27"/>
        <v>5853705</v>
      </c>
      <c r="O160" s="2">
        <f t="shared" si="28"/>
        <v>649262</v>
      </c>
      <c r="P160" s="2">
        <f t="shared" si="29"/>
        <v>0</v>
      </c>
    </row>
    <row r="161" spans="1:16" x14ac:dyDescent="0.2">
      <c r="A161" s="6" t="s">
        <v>74</v>
      </c>
      <c r="B161" s="8" t="s">
        <v>75</v>
      </c>
      <c r="C161" s="2">
        <v>5853705</v>
      </c>
      <c r="D161" s="2">
        <v>5853705</v>
      </c>
      <c r="E161" s="2">
        <v>649262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f t="shared" si="24"/>
        <v>649262</v>
      </c>
      <c r="L161" s="2">
        <f t="shared" si="25"/>
        <v>5853705</v>
      </c>
      <c r="M161" s="2">
        <f t="shared" si="26"/>
        <v>0</v>
      </c>
      <c r="N161" s="2">
        <f t="shared" si="27"/>
        <v>5853705</v>
      </c>
      <c r="O161" s="2">
        <f t="shared" si="28"/>
        <v>649262</v>
      </c>
      <c r="P161" s="2">
        <f t="shared" si="29"/>
        <v>0</v>
      </c>
    </row>
    <row r="162" spans="1:16" ht="38.25" x14ac:dyDescent="0.2">
      <c r="A162" s="6" t="s">
        <v>76</v>
      </c>
      <c r="B162" s="8" t="s">
        <v>77</v>
      </c>
      <c r="C162" s="2">
        <v>5853705</v>
      </c>
      <c r="D162" s="2">
        <v>5853705</v>
      </c>
      <c r="E162" s="2">
        <v>649262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f t="shared" si="24"/>
        <v>649262</v>
      </c>
      <c r="L162" s="2">
        <f t="shared" si="25"/>
        <v>5853705</v>
      </c>
      <c r="M162" s="2">
        <f t="shared" si="26"/>
        <v>0</v>
      </c>
      <c r="N162" s="2">
        <f t="shared" si="27"/>
        <v>5853705</v>
      </c>
      <c r="O162" s="2">
        <f t="shared" si="28"/>
        <v>649262</v>
      </c>
      <c r="P162" s="2">
        <f t="shared" si="29"/>
        <v>0</v>
      </c>
    </row>
    <row r="163" spans="1:16" ht="25.5" x14ac:dyDescent="0.2">
      <c r="A163" s="3" t="s">
        <v>102</v>
      </c>
      <c r="B163" s="7" t="s">
        <v>103</v>
      </c>
      <c r="C163" s="5">
        <v>300000</v>
      </c>
      <c r="D163" s="5">
        <v>300000</v>
      </c>
      <c r="E163" s="5">
        <v>200000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f t="shared" si="24"/>
        <v>200000</v>
      </c>
      <c r="L163" s="5">
        <f t="shared" si="25"/>
        <v>300000</v>
      </c>
      <c r="M163" s="5">
        <f t="shared" si="26"/>
        <v>0</v>
      </c>
      <c r="N163" s="5">
        <f t="shared" si="27"/>
        <v>300000</v>
      </c>
      <c r="O163" s="5">
        <f t="shared" si="28"/>
        <v>200000</v>
      </c>
      <c r="P163" s="5">
        <f t="shared" si="29"/>
        <v>0</v>
      </c>
    </row>
    <row r="164" spans="1:16" x14ac:dyDescent="0.2">
      <c r="A164" s="6" t="s">
        <v>26</v>
      </c>
      <c r="B164" s="8" t="s">
        <v>27</v>
      </c>
      <c r="C164" s="2">
        <v>300000</v>
      </c>
      <c r="D164" s="2">
        <v>300000</v>
      </c>
      <c r="E164" s="2">
        <v>200000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f t="shared" si="24"/>
        <v>200000</v>
      </c>
      <c r="L164" s="2">
        <f t="shared" si="25"/>
        <v>300000</v>
      </c>
      <c r="M164" s="2">
        <f t="shared" si="26"/>
        <v>0</v>
      </c>
      <c r="N164" s="2">
        <f t="shared" si="27"/>
        <v>300000</v>
      </c>
      <c r="O164" s="2">
        <f t="shared" si="28"/>
        <v>200000</v>
      </c>
      <c r="P164" s="2">
        <f t="shared" si="29"/>
        <v>0</v>
      </c>
    </row>
    <row r="165" spans="1:16" x14ac:dyDescent="0.2">
      <c r="A165" s="6" t="s">
        <v>74</v>
      </c>
      <c r="B165" s="8" t="s">
        <v>75</v>
      </c>
      <c r="C165" s="2">
        <v>300000</v>
      </c>
      <c r="D165" s="2">
        <v>300000</v>
      </c>
      <c r="E165" s="2">
        <v>200000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f t="shared" ref="K165:K196" si="30">E165-F165</f>
        <v>200000</v>
      </c>
      <c r="L165" s="2">
        <f t="shared" ref="L165:L196" si="31">D165-F165</f>
        <v>300000</v>
      </c>
      <c r="M165" s="2">
        <f t="shared" ref="M165:M196" si="32">IF(E165=0,0,(F165/E165)*100)</f>
        <v>0</v>
      </c>
      <c r="N165" s="2">
        <f t="shared" ref="N165:N196" si="33">D165-H165</f>
        <v>300000</v>
      </c>
      <c r="O165" s="2">
        <f t="shared" ref="O165:O196" si="34">E165-H165</f>
        <v>200000</v>
      </c>
      <c r="P165" s="2">
        <f t="shared" ref="P165:P196" si="35">IF(E165=0,0,(H165/E165)*100)</f>
        <v>0</v>
      </c>
    </row>
    <row r="166" spans="1:16" ht="38.25" x14ac:dyDescent="0.2">
      <c r="A166" s="6" t="s">
        <v>76</v>
      </c>
      <c r="B166" s="8" t="s">
        <v>77</v>
      </c>
      <c r="C166" s="2">
        <v>300000</v>
      </c>
      <c r="D166" s="2">
        <v>300000</v>
      </c>
      <c r="E166" s="2">
        <v>200000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f t="shared" si="30"/>
        <v>200000</v>
      </c>
      <c r="L166" s="2">
        <f t="shared" si="31"/>
        <v>300000</v>
      </c>
      <c r="M166" s="2">
        <f t="shared" si="32"/>
        <v>0</v>
      </c>
      <c r="N166" s="2">
        <f t="shared" si="33"/>
        <v>300000</v>
      </c>
      <c r="O166" s="2">
        <f t="shared" si="34"/>
        <v>200000</v>
      </c>
      <c r="P166" s="2">
        <f t="shared" si="35"/>
        <v>0</v>
      </c>
    </row>
    <row r="167" spans="1:16" x14ac:dyDescent="0.2">
      <c r="A167" s="3" t="s">
        <v>104</v>
      </c>
      <c r="B167" s="7" t="s">
        <v>105</v>
      </c>
      <c r="C167" s="5">
        <v>60000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f t="shared" si="30"/>
        <v>0</v>
      </c>
      <c r="L167" s="5">
        <f t="shared" si="31"/>
        <v>0</v>
      </c>
      <c r="M167" s="5">
        <f t="shared" si="32"/>
        <v>0</v>
      </c>
      <c r="N167" s="5">
        <f t="shared" si="33"/>
        <v>0</v>
      </c>
      <c r="O167" s="5">
        <f t="shared" si="34"/>
        <v>0</v>
      </c>
      <c r="P167" s="5">
        <f t="shared" si="35"/>
        <v>0</v>
      </c>
    </row>
    <row r="168" spans="1:16" x14ac:dyDescent="0.2">
      <c r="A168" s="6" t="s">
        <v>20</v>
      </c>
      <c r="B168" s="8" t="s">
        <v>21</v>
      </c>
      <c r="C168" s="2">
        <v>60000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f t="shared" si="30"/>
        <v>0</v>
      </c>
      <c r="L168" s="2">
        <f t="shared" si="31"/>
        <v>0</v>
      </c>
      <c r="M168" s="2">
        <f t="shared" si="32"/>
        <v>0</v>
      </c>
      <c r="N168" s="2">
        <f t="shared" si="33"/>
        <v>0</v>
      </c>
      <c r="O168" s="2">
        <f t="shared" si="34"/>
        <v>0</v>
      </c>
      <c r="P168" s="2">
        <f t="shared" si="35"/>
        <v>0</v>
      </c>
    </row>
    <row r="169" spans="1:16" x14ac:dyDescent="0.2">
      <c r="A169" s="6" t="s">
        <v>22</v>
      </c>
      <c r="B169" s="8" t="s">
        <v>23</v>
      </c>
      <c r="C169" s="2">
        <v>60000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f t="shared" si="30"/>
        <v>0</v>
      </c>
      <c r="L169" s="2">
        <f t="shared" si="31"/>
        <v>0</v>
      </c>
      <c r="M169" s="2">
        <f t="shared" si="32"/>
        <v>0</v>
      </c>
      <c r="N169" s="2">
        <f t="shared" si="33"/>
        <v>0</v>
      </c>
      <c r="O169" s="2">
        <f t="shared" si="34"/>
        <v>0</v>
      </c>
      <c r="P169" s="2">
        <f t="shared" si="35"/>
        <v>0</v>
      </c>
    </row>
    <row r="170" spans="1:16" ht="38.25" x14ac:dyDescent="0.2">
      <c r="A170" s="6" t="s">
        <v>70</v>
      </c>
      <c r="B170" s="8" t="s">
        <v>71</v>
      </c>
      <c r="C170" s="2">
        <v>60000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f t="shared" si="30"/>
        <v>0</v>
      </c>
      <c r="L170" s="2">
        <f t="shared" si="31"/>
        <v>0</v>
      </c>
      <c r="M170" s="2">
        <f t="shared" si="32"/>
        <v>0</v>
      </c>
      <c r="N170" s="2">
        <f t="shared" si="33"/>
        <v>0</v>
      </c>
      <c r="O170" s="2">
        <f t="shared" si="34"/>
        <v>0</v>
      </c>
      <c r="P170" s="2">
        <f t="shared" si="35"/>
        <v>0</v>
      </c>
    </row>
    <row r="171" spans="1:16" ht="38.25" x14ac:dyDescent="0.2">
      <c r="A171" s="6" t="s">
        <v>106</v>
      </c>
      <c r="B171" s="8" t="s">
        <v>107</v>
      </c>
      <c r="C171" s="2">
        <v>60000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f t="shared" si="30"/>
        <v>0</v>
      </c>
      <c r="L171" s="2">
        <f t="shared" si="31"/>
        <v>0</v>
      </c>
      <c r="M171" s="2">
        <f t="shared" si="32"/>
        <v>0</v>
      </c>
      <c r="N171" s="2">
        <f t="shared" si="33"/>
        <v>0</v>
      </c>
      <c r="O171" s="2">
        <f t="shared" si="34"/>
        <v>0</v>
      </c>
      <c r="P171" s="2">
        <f t="shared" si="35"/>
        <v>0</v>
      </c>
    </row>
    <row r="172" spans="1:16" ht="38.25" x14ac:dyDescent="0.2">
      <c r="A172" s="3" t="s">
        <v>108</v>
      </c>
      <c r="B172" s="7" t="s">
        <v>109</v>
      </c>
      <c r="C172" s="5">
        <v>146250</v>
      </c>
      <c r="D172" s="5">
        <v>146250</v>
      </c>
      <c r="E172" s="5">
        <v>146250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f t="shared" si="30"/>
        <v>146250</v>
      </c>
      <c r="L172" s="5">
        <f t="shared" si="31"/>
        <v>146250</v>
      </c>
      <c r="M172" s="5">
        <f t="shared" si="32"/>
        <v>0</v>
      </c>
      <c r="N172" s="5">
        <f t="shared" si="33"/>
        <v>146250</v>
      </c>
      <c r="O172" s="5">
        <f t="shared" si="34"/>
        <v>146250</v>
      </c>
      <c r="P172" s="5">
        <f t="shared" si="35"/>
        <v>0</v>
      </c>
    </row>
    <row r="173" spans="1:16" x14ac:dyDescent="0.2">
      <c r="A173" s="6" t="s">
        <v>20</v>
      </c>
      <c r="B173" s="8" t="s">
        <v>21</v>
      </c>
      <c r="C173" s="2">
        <v>146250</v>
      </c>
      <c r="D173" s="2">
        <v>146250</v>
      </c>
      <c r="E173" s="2">
        <v>146250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f t="shared" si="30"/>
        <v>146250</v>
      </c>
      <c r="L173" s="2">
        <f t="shared" si="31"/>
        <v>146250</v>
      </c>
      <c r="M173" s="2">
        <f t="shared" si="32"/>
        <v>0</v>
      </c>
      <c r="N173" s="2">
        <f t="shared" si="33"/>
        <v>146250</v>
      </c>
      <c r="O173" s="2">
        <f t="shared" si="34"/>
        <v>146250</v>
      </c>
      <c r="P173" s="2">
        <f t="shared" si="35"/>
        <v>0</v>
      </c>
    </row>
    <row r="174" spans="1:16" x14ac:dyDescent="0.2">
      <c r="A174" s="6" t="s">
        <v>22</v>
      </c>
      <c r="B174" s="8" t="s">
        <v>23</v>
      </c>
      <c r="C174" s="2">
        <v>146250</v>
      </c>
      <c r="D174" s="2">
        <v>146250</v>
      </c>
      <c r="E174" s="2">
        <v>146250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f t="shared" si="30"/>
        <v>146250</v>
      </c>
      <c r="L174" s="2">
        <f t="shared" si="31"/>
        <v>146250</v>
      </c>
      <c r="M174" s="2">
        <f t="shared" si="32"/>
        <v>0</v>
      </c>
      <c r="N174" s="2">
        <f t="shared" si="33"/>
        <v>146250</v>
      </c>
      <c r="O174" s="2">
        <f t="shared" si="34"/>
        <v>146250</v>
      </c>
      <c r="P174" s="2">
        <f t="shared" si="35"/>
        <v>0</v>
      </c>
    </row>
    <row r="175" spans="1:16" ht="38.25" x14ac:dyDescent="0.2">
      <c r="A175" s="6" t="s">
        <v>70</v>
      </c>
      <c r="B175" s="8" t="s">
        <v>71</v>
      </c>
      <c r="C175" s="2">
        <v>146250</v>
      </c>
      <c r="D175" s="2">
        <v>146250</v>
      </c>
      <c r="E175" s="2">
        <v>146250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f t="shared" si="30"/>
        <v>146250</v>
      </c>
      <c r="L175" s="2">
        <f t="shared" si="31"/>
        <v>146250</v>
      </c>
      <c r="M175" s="2">
        <f t="shared" si="32"/>
        <v>0</v>
      </c>
      <c r="N175" s="2">
        <f t="shared" si="33"/>
        <v>146250</v>
      </c>
      <c r="O175" s="2">
        <f t="shared" si="34"/>
        <v>146250</v>
      </c>
      <c r="P175" s="2">
        <f t="shared" si="35"/>
        <v>0</v>
      </c>
    </row>
    <row r="176" spans="1:16" ht="38.25" x14ac:dyDescent="0.2">
      <c r="A176" s="6" t="s">
        <v>106</v>
      </c>
      <c r="B176" s="8" t="s">
        <v>107</v>
      </c>
      <c r="C176" s="2">
        <v>146250</v>
      </c>
      <c r="D176" s="2">
        <v>146250</v>
      </c>
      <c r="E176" s="2">
        <v>146250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f t="shared" si="30"/>
        <v>146250</v>
      </c>
      <c r="L176" s="2">
        <f t="shared" si="31"/>
        <v>146250</v>
      </c>
      <c r="M176" s="2">
        <f t="shared" si="32"/>
        <v>0</v>
      </c>
      <c r="N176" s="2">
        <f t="shared" si="33"/>
        <v>146250</v>
      </c>
      <c r="O176" s="2">
        <f t="shared" si="34"/>
        <v>146250</v>
      </c>
      <c r="P176" s="2">
        <f t="shared" si="35"/>
        <v>0</v>
      </c>
    </row>
    <row r="177" spans="1:16" ht="38.25" x14ac:dyDescent="0.2">
      <c r="A177" s="3" t="s">
        <v>86</v>
      </c>
      <c r="B177" s="7" t="s">
        <v>87</v>
      </c>
      <c r="C177" s="5">
        <v>493200</v>
      </c>
      <c r="D177" s="5">
        <v>638330</v>
      </c>
      <c r="E177" s="5">
        <v>145130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f t="shared" si="30"/>
        <v>145130</v>
      </c>
      <c r="L177" s="5">
        <f t="shared" si="31"/>
        <v>638330</v>
      </c>
      <c r="M177" s="5">
        <f t="shared" si="32"/>
        <v>0</v>
      </c>
      <c r="N177" s="5">
        <f t="shared" si="33"/>
        <v>638330</v>
      </c>
      <c r="O177" s="5">
        <f t="shared" si="34"/>
        <v>145130</v>
      </c>
      <c r="P177" s="5">
        <f t="shared" si="35"/>
        <v>0</v>
      </c>
    </row>
    <row r="178" spans="1:16" x14ac:dyDescent="0.2">
      <c r="A178" s="6" t="s">
        <v>26</v>
      </c>
      <c r="B178" s="8" t="s">
        <v>27</v>
      </c>
      <c r="C178" s="2">
        <v>493200</v>
      </c>
      <c r="D178" s="2">
        <v>638330</v>
      </c>
      <c r="E178" s="2">
        <v>145130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f t="shared" si="30"/>
        <v>145130</v>
      </c>
      <c r="L178" s="2">
        <f t="shared" si="31"/>
        <v>638330</v>
      </c>
      <c r="M178" s="2">
        <f t="shared" si="32"/>
        <v>0</v>
      </c>
      <c r="N178" s="2">
        <f t="shared" si="33"/>
        <v>638330</v>
      </c>
      <c r="O178" s="2">
        <f t="shared" si="34"/>
        <v>145130</v>
      </c>
      <c r="P178" s="2">
        <f t="shared" si="35"/>
        <v>0</v>
      </c>
    </row>
    <row r="179" spans="1:16" x14ac:dyDescent="0.2">
      <c r="A179" s="6" t="s">
        <v>28</v>
      </c>
      <c r="B179" s="8" t="s">
        <v>29</v>
      </c>
      <c r="C179" s="2">
        <v>493200</v>
      </c>
      <c r="D179" s="2">
        <v>638330</v>
      </c>
      <c r="E179" s="2">
        <v>145130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f t="shared" si="30"/>
        <v>145130</v>
      </c>
      <c r="L179" s="2">
        <f t="shared" si="31"/>
        <v>638330</v>
      </c>
      <c r="M179" s="2">
        <f t="shared" si="32"/>
        <v>0</v>
      </c>
      <c r="N179" s="2">
        <f t="shared" si="33"/>
        <v>638330</v>
      </c>
      <c r="O179" s="2">
        <f t="shared" si="34"/>
        <v>145130</v>
      </c>
      <c r="P179" s="2">
        <f t="shared" si="35"/>
        <v>0</v>
      </c>
    </row>
    <row r="180" spans="1:16" ht="25.5" x14ac:dyDescent="0.2">
      <c r="A180" s="6" t="s">
        <v>96</v>
      </c>
      <c r="B180" s="8" t="s">
        <v>97</v>
      </c>
      <c r="C180" s="2">
        <v>300000</v>
      </c>
      <c r="D180" s="2">
        <v>445130</v>
      </c>
      <c r="E180" s="2">
        <v>145130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f t="shared" si="30"/>
        <v>145130</v>
      </c>
      <c r="L180" s="2">
        <f t="shared" si="31"/>
        <v>445130</v>
      </c>
      <c r="M180" s="2">
        <f t="shared" si="32"/>
        <v>0</v>
      </c>
      <c r="N180" s="2">
        <f t="shared" si="33"/>
        <v>445130</v>
      </c>
      <c r="O180" s="2">
        <f t="shared" si="34"/>
        <v>145130</v>
      </c>
      <c r="P180" s="2">
        <f t="shared" si="35"/>
        <v>0</v>
      </c>
    </row>
    <row r="181" spans="1:16" ht="25.5" x14ac:dyDescent="0.2">
      <c r="A181" s="6" t="s">
        <v>98</v>
      </c>
      <c r="B181" s="8" t="s">
        <v>99</v>
      </c>
      <c r="C181" s="2">
        <v>300000</v>
      </c>
      <c r="D181" s="2">
        <v>445130</v>
      </c>
      <c r="E181" s="2">
        <v>145130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f t="shared" si="30"/>
        <v>145130</v>
      </c>
      <c r="L181" s="2">
        <f t="shared" si="31"/>
        <v>445130</v>
      </c>
      <c r="M181" s="2">
        <f t="shared" si="32"/>
        <v>0</v>
      </c>
      <c r="N181" s="2">
        <f t="shared" si="33"/>
        <v>445130</v>
      </c>
      <c r="O181" s="2">
        <f t="shared" si="34"/>
        <v>145130</v>
      </c>
      <c r="P181" s="2">
        <f t="shared" si="35"/>
        <v>0</v>
      </c>
    </row>
    <row r="182" spans="1:16" x14ac:dyDescent="0.2">
      <c r="A182" s="6" t="s">
        <v>110</v>
      </c>
      <c r="B182" s="8" t="s">
        <v>111</v>
      </c>
      <c r="C182" s="2">
        <v>193200</v>
      </c>
      <c r="D182" s="2">
        <v>193200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f t="shared" si="30"/>
        <v>0</v>
      </c>
      <c r="L182" s="2">
        <f t="shared" si="31"/>
        <v>193200</v>
      </c>
      <c r="M182" s="2">
        <f t="shared" si="32"/>
        <v>0</v>
      </c>
      <c r="N182" s="2">
        <f t="shared" si="33"/>
        <v>193200</v>
      </c>
      <c r="O182" s="2">
        <f t="shared" si="34"/>
        <v>0</v>
      </c>
      <c r="P182" s="2">
        <f t="shared" si="35"/>
        <v>0</v>
      </c>
    </row>
    <row r="183" spans="1:16" ht="25.5" x14ac:dyDescent="0.2">
      <c r="A183" s="6" t="s">
        <v>112</v>
      </c>
      <c r="B183" s="8" t="s">
        <v>113</v>
      </c>
      <c r="C183" s="2">
        <v>193200</v>
      </c>
      <c r="D183" s="2">
        <v>193200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f t="shared" si="30"/>
        <v>0</v>
      </c>
      <c r="L183" s="2">
        <f t="shared" si="31"/>
        <v>193200</v>
      </c>
      <c r="M183" s="2">
        <f t="shared" si="32"/>
        <v>0</v>
      </c>
      <c r="N183" s="2">
        <f t="shared" si="33"/>
        <v>193200</v>
      </c>
      <c r="O183" s="2">
        <f t="shared" si="34"/>
        <v>0</v>
      </c>
      <c r="P183" s="2">
        <f t="shared" si="35"/>
        <v>0</v>
      </c>
    </row>
    <row r="184" spans="1:16" ht="51" x14ac:dyDescent="0.2">
      <c r="A184" s="3" t="s">
        <v>114</v>
      </c>
      <c r="B184" s="7" t="s">
        <v>115</v>
      </c>
      <c r="C184" s="5">
        <v>0</v>
      </c>
      <c r="D184" s="5">
        <v>61139</v>
      </c>
      <c r="E184" s="5">
        <v>61139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f t="shared" si="30"/>
        <v>61139</v>
      </c>
      <c r="L184" s="5">
        <f t="shared" si="31"/>
        <v>61139</v>
      </c>
      <c r="M184" s="5">
        <f t="shared" si="32"/>
        <v>0</v>
      </c>
      <c r="N184" s="5">
        <f t="shared" si="33"/>
        <v>61139</v>
      </c>
      <c r="O184" s="5">
        <f t="shared" si="34"/>
        <v>61139</v>
      </c>
      <c r="P184" s="5">
        <f t="shared" si="35"/>
        <v>0</v>
      </c>
    </row>
    <row r="185" spans="1:16" x14ac:dyDescent="0.2">
      <c r="A185" s="6" t="s">
        <v>26</v>
      </c>
      <c r="B185" s="8" t="s">
        <v>27</v>
      </c>
      <c r="C185" s="2">
        <v>0</v>
      </c>
      <c r="D185" s="2">
        <v>61139</v>
      </c>
      <c r="E185" s="2">
        <v>61139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f t="shared" si="30"/>
        <v>61139</v>
      </c>
      <c r="L185" s="2">
        <f t="shared" si="31"/>
        <v>61139</v>
      </c>
      <c r="M185" s="2">
        <f t="shared" si="32"/>
        <v>0</v>
      </c>
      <c r="N185" s="2">
        <f t="shared" si="33"/>
        <v>61139</v>
      </c>
      <c r="O185" s="2">
        <f t="shared" si="34"/>
        <v>61139</v>
      </c>
      <c r="P185" s="2">
        <f t="shared" si="35"/>
        <v>0</v>
      </c>
    </row>
    <row r="186" spans="1:16" x14ac:dyDescent="0.2">
      <c r="A186" s="6" t="s">
        <v>28</v>
      </c>
      <c r="B186" s="8" t="s">
        <v>29</v>
      </c>
      <c r="C186" s="2">
        <v>0</v>
      </c>
      <c r="D186" s="2">
        <v>61139</v>
      </c>
      <c r="E186" s="2">
        <v>61139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f t="shared" si="30"/>
        <v>61139</v>
      </c>
      <c r="L186" s="2">
        <f t="shared" si="31"/>
        <v>61139</v>
      </c>
      <c r="M186" s="2">
        <f t="shared" si="32"/>
        <v>0</v>
      </c>
      <c r="N186" s="2">
        <f t="shared" si="33"/>
        <v>61139</v>
      </c>
      <c r="O186" s="2">
        <f t="shared" si="34"/>
        <v>61139</v>
      </c>
      <c r="P186" s="2">
        <f t="shared" si="35"/>
        <v>0</v>
      </c>
    </row>
    <row r="187" spans="1:16" x14ac:dyDescent="0.2">
      <c r="A187" s="6" t="s">
        <v>110</v>
      </c>
      <c r="B187" s="8" t="s">
        <v>111</v>
      </c>
      <c r="C187" s="2">
        <v>0</v>
      </c>
      <c r="D187" s="2">
        <v>61139</v>
      </c>
      <c r="E187" s="2">
        <v>61139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f t="shared" si="30"/>
        <v>61139</v>
      </c>
      <c r="L187" s="2">
        <f t="shared" si="31"/>
        <v>61139</v>
      </c>
      <c r="M187" s="2">
        <f t="shared" si="32"/>
        <v>0</v>
      </c>
      <c r="N187" s="2">
        <f t="shared" si="33"/>
        <v>61139</v>
      </c>
      <c r="O187" s="2">
        <f t="shared" si="34"/>
        <v>61139</v>
      </c>
      <c r="P187" s="2">
        <f t="shared" si="35"/>
        <v>0</v>
      </c>
    </row>
    <row r="188" spans="1:16" ht="25.5" x14ac:dyDescent="0.2">
      <c r="A188" s="6" t="s">
        <v>112</v>
      </c>
      <c r="B188" s="8" t="s">
        <v>113</v>
      </c>
      <c r="C188" s="2">
        <v>0</v>
      </c>
      <c r="D188" s="2">
        <v>61139</v>
      </c>
      <c r="E188" s="2">
        <v>61139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f t="shared" si="30"/>
        <v>61139</v>
      </c>
      <c r="L188" s="2">
        <f t="shared" si="31"/>
        <v>61139</v>
      </c>
      <c r="M188" s="2">
        <f t="shared" si="32"/>
        <v>0</v>
      </c>
      <c r="N188" s="2">
        <f t="shared" si="33"/>
        <v>61139</v>
      </c>
      <c r="O188" s="2">
        <f t="shared" si="34"/>
        <v>61139</v>
      </c>
      <c r="P188" s="2">
        <f t="shared" si="35"/>
        <v>0</v>
      </c>
    </row>
    <row r="189" spans="1:16" ht="38.25" x14ac:dyDescent="0.2">
      <c r="A189" s="3" t="s">
        <v>116</v>
      </c>
      <c r="B189" s="7" t="s">
        <v>117</v>
      </c>
      <c r="C189" s="5">
        <v>0</v>
      </c>
      <c r="D189" s="5">
        <v>60000</v>
      </c>
      <c r="E189" s="5">
        <v>60000</v>
      </c>
      <c r="F189" s="5">
        <v>4200</v>
      </c>
      <c r="G189" s="5">
        <v>0</v>
      </c>
      <c r="H189" s="5">
        <v>4200</v>
      </c>
      <c r="I189" s="5">
        <v>0</v>
      </c>
      <c r="J189" s="5">
        <v>0</v>
      </c>
      <c r="K189" s="5">
        <f t="shared" si="30"/>
        <v>55800</v>
      </c>
      <c r="L189" s="5">
        <f t="shared" si="31"/>
        <v>55800</v>
      </c>
      <c r="M189" s="5">
        <f t="shared" si="32"/>
        <v>7.0000000000000009</v>
      </c>
      <c r="N189" s="5">
        <f t="shared" si="33"/>
        <v>55800</v>
      </c>
      <c r="O189" s="5">
        <f t="shared" si="34"/>
        <v>55800</v>
      </c>
      <c r="P189" s="5">
        <f t="shared" si="35"/>
        <v>7.0000000000000009</v>
      </c>
    </row>
    <row r="190" spans="1:16" x14ac:dyDescent="0.2">
      <c r="A190" s="6" t="s">
        <v>20</v>
      </c>
      <c r="B190" s="8" t="s">
        <v>21</v>
      </c>
      <c r="C190" s="2">
        <v>0</v>
      </c>
      <c r="D190" s="2">
        <v>60000</v>
      </c>
      <c r="E190" s="2">
        <v>60000</v>
      </c>
      <c r="F190" s="2">
        <v>4200</v>
      </c>
      <c r="G190" s="2">
        <v>0</v>
      </c>
      <c r="H190" s="2">
        <v>4200</v>
      </c>
      <c r="I190" s="2">
        <v>0</v>
      </c>
      <c r="J190" s="2">
        <v>0</v>
      </c>
      <c r="K190" s="2">
        <f t="shared" si="30"/>
        <v>55800</v>
      </c>
      <c r="L190" s="2">
        <f t="shared" si="31"/>
        <v>55800</v>
      </c>
      <c r="M190" s="2">
        <f t="shared" si="32"/>
        <v>7.0000000000000009</v>
      </c>
      <c r="N190" s="2">
        <f t="shared" si="33"/>
        <v>55800</v>
      </c>
      <c r="O190" s="2">
        <f t="shared" si="34"/>
        <v>55800</v>
      </c>
      <c r="P190" s="2">
        <f t="shared" si="35"/>
        <v>7.0000000000000009</v>
      </c>
    </row>
    <row r="191" spans="1:16" x14ac:dyDescent="0.2">
      <c r="A191" s="6" t="s">
        <v>22</v>
      </c>
      <c r="B191" s="8" t="s">
        <v>23</v>
      </c>
      <c r="C191" s="2">
        <v>0</v>
      </c>
      <c r="D191" s="2">
        <v>60000</v>
      </c>
      <c r="E191" s="2">
        <v>60000</v>
      </c>
      <c r="F191" s="2">
        <v>4200</v>
      </c>
      <c r="G191" s="2">
        <v>0</v>
      </c>
      <c r="H191" s="2">
        <v>4200</v>
      </c>
      <c r="I191" s="2">
        <v>0</v>
      </c>
      <c r="J191" s="2">
        <v>0</v>
      </c>
      <c r="K191" s="2">
        <f t="shared" si="30"/>
        <v>55800</v>
      </c>
      <c r="L191" s="2">
        <f t="shared" si="31"/>
        <v>55800</v>
      </c>
      <c r="M191" s="2">
        <f t="shared" si="32"/>
        <v>7.0000000000000009</v>
      </c>
      <c r="N191" s="2">
        <f t="shared" si="33"/>
        <v>55800</v>
      </c>
      <c r="O191" s="2">
        <f t="shared" si="34"/>
        <v>55800</v>
      </c>
      <c r="P191" s="2">
        <f t="shared" si="35"/>
        <v>7.0000000000000009</v>
      </c>
    </row>
    <row r="192" spans="1:16" ht="38.25" x14ac:dyDescent="0.2">
      <c r="A192" s="6" t="s">
        <v>70</v>
      </c>
      <c r="B192" s="8" t="s">
        <v>71</v>
      </c>
      <c r="C192" s="2">
        <v>0</v>
      </c>
      <c r="D192" s="2">
        <v>60000</v>
      </c>
      <c r="E192" s="2">
        <v>60000</v>
      </c>
      <c r="F192" s="2">
        <v>4200</v>
      </c>
      <c r="G192" s="2">
        <v>0</v>
      </c>
      <c r="H192" s="2">
        <v>4200</v>
      </c>
      <c r="I192" s="2">
        <v>0</v>
      </c>
      <c r="J192" s="2">
        <v>0</v>
      </c>
      <c r="K192" s="2">
        <f t="shared" si="30"/>
        <v>55800</v>
      </c>
      <c r="L192" s="2">
        <f t="shared" si="31"/>
        <v>55800</v>
      </c>
      <c r="M192" s="2">
        <f t="shared" si="32"/>
        <v>7.0000000000000009</v>
      </c>
      <c r="N192" s="2">
        <f t="shared" si="33"/>
        <v>55800</v>
      </c>
      <c r="O192" s="2">
        <f t="shared" si="34"/>
        <v>55800</v>
      </c>
      <c r="P192" s="2">
        <f t="shared" si="35"/>
        <v>7.0000000000000009</v>
      </c>
    </row>
    <row r="193" spans="1:16" ht="38.25" x14ac:dyDescent="0.2">
      <c r="A193" s="6" t="s">
        <v>106</v>
      </c>
      <c r="B193" s="8" t="s">
        <v>107</v>
      </c>
      <c r="C193" s="2">
        <v>0</v>
      </c>
      <c r="D193" s="2">
        <v>60000</v>
      </c>
      <c r="E193" s="2">
        <v>60000</v>
      </c>
      <c r="F193" s="2">
        <v>4200</v>
      </c>
      <c r="G193" s="2">
        <v>0</v>
      </c>
      <c r="H193" s="2">
        <v>4200</v>
      </c>
      <c r="I193" s="2">
        <v>0</v>
      </c>
      <c r="J193" s="2">
        <v>0</v>
      </c>
      <c r="K193" s="2">
        <f t="shared" si="30"/>
        <v>55800</v>
      </c>
      <c r="L193" s="2">
        <f t="shared" si="31"/>
        <v>55800</v>
      </c>
      <c r="M193" s="2">
        <f t="shared" si="32"/>
        <v>7.0000000000000009</v>
      </c>
      <c r="N193" s="2">
        <f t="shared" si="33"/>
        <v>55800</v>
      </c>
      <c r="O193" s="2">
        <f t="shared" si="34"/>
        <v>55800</v>
      </c>
      <c r="P193" s="2">
        <f t="shared" si="35"/>
        <v>7.0000000000000009</v>
      </c>
    </row>
    <row r="194" spans="1:16" x14ac:dyDescent="0.2">
      <c r="A194" s="3" t="s">
        <v>118</v>
      </c>
      <c r="B194" s="7" t="s">
        <v>119</v>
      </c>
      <c r="C194" s="5">
        <v>22130</v>
      </c>
      <c r="D194" s="5">
        <v>22130</v>
      </c>
      <c r="E194" s="5">
        <v>7180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f t="shared" si="30"/>
        <v>7180</v>
      </c>
      <c r="L194" s="5">
        <f t="shared" si="31"/>
        <v>22130</v>
      </c>
      <c r="M194" s="5">
        <f t="shared" si="32"/>
        <v>0</v>
      </c>
      <c r="N194" s="5">
        <f t="shared" si="33"/>
        <v>22130</v>
      </c>
      <c r="O194" s="5">
        <f t="shared" si="34"/>
        <v>7180</v>
      </c>
      <c r="P194" s="5">
        <f t="shared" si="35"/>
        <v>0</v>
      </c>
    </row>
    <row r="195" spans="1:16" x14ac:dyDescent="0.2">
      <c r="A195" s="6" t="s">
        <v>20</v>
      </c>
      <c r="B195" s="8" t="s">
        <v>21</v>
      </c>
      <c r="C195" s="2">
        <v>22130</v>
      </c>
      <c r="D195" s="2">
        <v>22130</v>
      </c>
      <c r="E195" s="2">
        <v>7180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f t="shared" si="30"/>
        <v>7180</v>
      </c>
      <c r="L195" s="2">
        <f t="shared" si="31"/>
        <v>22130</v>
      </c>
      <c r="M195" s="2">
        <f t="shared" si="32"/>
        <v>0</v>
      </c>
      <c r="N195" s="2">
        <f t="shared" si="33"/>
        <v>22130</v>
      </c>
      <c r="O195" s="2">
        <f t="shared" si="34"/>
        <v>7180</v>
      </c>
      <c r="P195" s="2">
        <f t="shared" si="35"/>
        <v>0</v>
      </c>
    </row>
    <row r="196" spans="1:16" x14ac:dyDescent="0.2">
      <c r="A196" s="6" t="s">
        <v>22</v>
      </c>
      <c r="B196" s="8" t="s">
        <v>23</v>
      </c>
      <c r="C196" s="2">
        <v>22130</v>
      </c>
      <c r="D196" s="2">
        <v>22130</v>
      </c>
      <c r="E196" s="2">
        <v>7180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f t="shared" si="30"/>
        <v>7180</v>
      </c>
      <c r="L196" s="2">
        <f t="shared" si="31"/>
        <v>22130</v>
      </c>
      <c r="M196" s="2">
        <f t="shared" si="32"/>
        <v>0</v>
      </c>
      <c r="N196" s="2">
        <f t="shared" si="33"/>
        <v>22130</v>
      </c>
      <c r="O196" s="2">
        <f t="shared" si="34"/>
        <v>7180</v>
      </c>
      <c r="P196" s="2">
        <f t="shared" si="35"/>
        <v>0</v>
      </c>
    </row>
    <row r="197" spans="1:16" x14ac:dyDescent="0.2">
      <c r="A197" s="6" t="s">
        <v>42</v>
      </c>
      <c r="B197" s="8" t="s">
        <v>43</v>
      </c>
      <c r="C197" s="2">
        <v>22130</v>
      </c>
      <c r="D197" s="2">
        <v>22130</v>
      </c>
      <c r="E197" s="2">
        <v>7180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f t="shared" ref="K197:K222" si="36">E197-F197</f>
        <v>7180</v>
      </c>
      <c r="L197" s="2">
        <f t="shared" ref="L197:L222" si="37">D197-F197</f>
        <v>22130</v>
      </c>
      <c r="M197" s="2">
        <f t="shared" ref="M197:M222" si="38">IF(E197=0,0,(F197/E197)*100)</f>
        <v>0</v>
      </c>
      <c r="N197" s="2">
        <f t="shared" ref="N197:N222" si="39">D197-H197</f>
        <v>22130</v>
      </c>
      <c r="O197" s="2">
        <f t="shared" ref="O197:O222" si="40">E197-H197</f>
        <v>7180</v>
      </c>
      <c r="P197" s="2">
        <f t="shared" ref="P197:P222" si="41">IF(E197=0,0,(H197/E197)*100)</f>
        <v>0</v>
      </c>
    </row>
    <row r="198" spans="1:16" x14ac:dyDescent="0.2">
      <c r="A198" s="4" t="s">
        <v>90</v>
      </c>
      <c r="B198" s="7"/>
      <c r="C198" s="5">
        <v>9418400</v>
      </c>
      <c r="D198" s="5">
        <v>10316697.199999999</v>
      </c>
      <c r="E198" s="5">
        <v>3873876.3</v>
      </c>
      <c r="F198" s="5">
        <v>428788.43999999994</v>
      </c>
      <c r="G198" s="5">
        <v>0</v>
      </c>
      <c r="H198" s="5">
        <v>431719.79</v>
      </c>
      <c r="I198" s="5">
        <v>0</v>
      </c>
      <c r="J198" s="5">
        <v>0</v>
      </c>
      <c r="K198" s="5">
        <f t="shared" si="36"/>
        <v>3445087.86</v>
      </c>
      <c r="L198" s="5">
        <f t="shared" si="37"/>
        <v>9887908.7599999998</v>
      </c>
      <c r="M198" s="5">
        <f t="shared" si="38"/>
        <v>11.068717914405269</v>
      </c>
      <c r="N198" s="5">
        <f t="shared" si="39"/>
        <v>9884977.4100000001</v>
      </c>
      <c r="O198" s="5">
        <f t="shared" si="40"/>
        <v>3442156.51</v>
      </c>
      <c r="P198" s="5">
        <f t="shared" si="41"/>
        <v>11.144387599573069</v>
      </c>
    </row>
    <row r="199" spans="1:16" x14ac:dyDescent="0.2">
      <c r="A199" s="6" t="s">
        <v>20</v>
      </c>
      <c r="B199" s="8" t="s">
        <v>21</v>
      </c>
      <c r="C199" s="2">
        <v>600900</v>
      </c>
      <c r="D199" s="2">
        <v>602017.19999999995</v>
      </c>
      <c r="E199" s="2">
        <v>306839.3</v>
      </c>
      <c r="F199" s="2">
        <v>4200</v>
      </c>
      <c r="G199" s="2">
        <v>0</v>
      </c>
      <c r="H199" s="2">
        <v>7131.35</v>
      </c>
      <c r="I199" s="2">
        <v>0</v>
      </c>
      <c r="J199" s="2">
        <v>0</v>
      </c>
      <c r="K199" s="2">
        <f t="shared" si="36"/>
        <v>302639.3</v>
      </c>
      <c r="L199" s="2">
        <f t="shared" si="37"/>
        <v>597817.19999999995</v>
      </c>
      <c r="M199" s="2">
        <f t="shared" si="38"/>
        <v>1.368794675258352</v>
      </c>
      <c r="N199" s="2">
        <f t="shared" si="39"/>
        <v>594885.85</v>
      </c>
      <c r="O199" s="2">
        <f t="shared" si="40"/>
        <v>299707.95</v>
      </c>
      <c r="P199" s="2">
        <f t="shared" si="41"/>
        <v>2.3241318827151543</v>
      </c>
    </row>
    <row r="200" spans="1:16" ht="25.5" x14ac:dyDescent="0.2">
      <c r="A200" s="6" t="s">
        <v>52</v>
      </c>
      <c r="B200" s="8" t="s">
        <v>53</v>
      </c>
      <c r="C200" s="2">
        <v>328756</v>
      </c>
      <c r="D200" s="2">
        <v>328756</v>
      </c>
      <c r="E200" s="2">
        <v>82189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f t="shared" si="36"/>
        <v>82189</v>
      </c>
      <c r="L200" s="2">
        <f t="shared" si="37"/>
        <v>328756</v>
      </c>
      <c r="M200" s="2">
        <f t="shared" si="38"/>
        <v>0</v>
      </c>
      <c r="N200" s="2">
        <f t="shared" si="39"/>
        <v>328756</v>
      </c>
      <c r="O200" s="2">
        <f t="shared" si="40"/>
        <v>82189</v>
      </c>
      <c r="P200" s="2">
        <f t="shared" si="41"/>
        <v>0</v>
      </c>
    </row>
    <row r="201" spans="1:16" x14ac:dyDescent="0.2">
      <c r="A201" s="6" t="s">
        <v>54</v>
      </c>
      <c r="B201" s="8" t="s">
        <v>55</v>
      </c>
      <c r="C201" s="2">
        <v>271477</v>
      </c>
      <c r="D201" s="2">
        <v>271477</v>
      </c>
      <c r="E201" s="2">
        <v>67869.25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f t="shared" si="36"/>
        <v>67869.25</v>
      </c>
      <c r="L201" s="2">
        <f t="shared" si="37"/>
        <v>271477</v>
      </c>
      <c r="M201" s="2">
        <f t="shared" si="38"/>
        <v>0</v>
      </c>
      <c r="N201" s="2">
        <f t="shared" si="39"/>
        <v>271477</v>
      </c>
      <c r="O201" s="2">
        <f t="shared" si="40"/>
        <v>67869.25</v>
      </c>
      <c r="P201" s="2">
        <f t="shared" si="41"/>
        <v>0</v>
      </c>
    </row>
    <row r="202" spans="1:16" x14ac:dyDescent="0.2">
      <c r="A202" s="6" t="s">
        <v>56</v>
      </c>
      <c r="B202" s="8" t="s">
        <v>57</v>
      </c>
      <c r="C202" s="2">
        <v>271477</v>
      </c>
      <c r="D202" s="2">
        <v>271477</v>
      </c>
      <c r="E202" s="2">
        <v>67869.25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f t="shared" si="36"/>
        <v>67869.25</v>
      </c>
      <c r="L202" s="2">
        <f t="shared" si="37"/>
        <v>271477</v>
      </c>
      <c r="M202" s="2">
        <f t="shared" si="38"/>
        <v>0</v>
      </c>
      <c r="N202" s="2">
        <f t="shared" si="39"/>
        <v>271477</v>
      </c>
      <c r="O202" s="2">
        <f t="shared" si="40"/>
        <v>67869.25</v>
      </c>
      <c r="P202" s="2">
        <f t="shared" si="41"/>
        <v>0</v>
      </c>
    </row>
    <row r="203" spans="1:16" x14ac:dyDescent="0.2">
      <c r="A203" s="6" t="s">
        <v>58</v>
      </c>
      <c r="B203" s="8" t="s">
        <v>59</v>
      </c>
      <c r="C203" s="2">
        <v>57279</v>
      </c>
      <c r="D203" s="2">
        <v>57279</v>
      </c>
      <c r="E203" s="2">
        <v>14319.75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f t="shared" si="36"/>
        <v>14319.75</v>
      </c>
      <c r="L203" s="2">
        <f t="shared" si="37"/>
        <v>57279</v>
      </c>
      <c r="M203" s="2">
        <f t="shared" si="38"/>
        <v>0</v>
      </c>
      <c r="N203" s="2">
        <f t="shared" si="39"/>
        <v>57279</v>
      </c>
      <c r="O203" s="2">
        <f t="shared" si="40"/>
        <v>14319.75</v>
      </c>
      <c r="P203" s="2">
        <f t="shared" si="41"/>
        <v>0</v>
      </c>
    </row>
    <row r="204" spans="1:16" x14ac:dyDescent="0.2">
      <c r="A204" s="6" t="s">
        <v>22</v>
      </c>
      <c r="B204" s="8" t="s">
        <v>23</v>
      </c>
      <c r="C204" s="2">
        <v>272144</v>
      </c>
      <c r="D204" s="2">
        <v>273211.2</v>
      </c>
      <c r="E204" s="2">
        <v>224637.8</v>
      </c>
      <c r="F204" s="2">
        <v>4200</v>
      </c>
      <c r="G204" s="2">
        <v>0</v>
      </c>
      <c r="H204" s="2">
        <v>7081.35</v>
      </c>
      <c r="I204" s="2">
        <v>0</v>
      </c>
      <c r="J204" s="2">
        <v>0</v>
      </c>
      <c r="K204" s="2">
        <f t="shared" si="36"/>
        <v>220437.8</v>
      </c>
      <c r="L204" s="2">
        <f t="shared" si="37"/>
        <v>269011.20000000001</v>
      </c>
      <c r="M204" s="2">
        <f t="shared" si="38"/>
        <v>1.869676430235695</v>
      </c>
      <c r="N204" s="2">
        <f t="shared" si="39"/>
        <v>266129.85000000003</v>
      </c>
      <c r="O204" s="2">
        <f t="shared" si="40"/>
        <v>217556.44999999998</v>
      </c>
      <c r="P204" s="2">
        <f t="shared" si="41"/>
        <v>3.1523412355356051</v>
      </c>
    </row>
    <row r="205" spans="1:16" ht="25.5" x14ac:dyDescent="0.2">
      <c r="A205" s="6" t="s">
        <v>24</v>
      </c>
      <c r="B205" s="8" t="s">
        <v>25</v>
      </c>
      <c r="C205" s="2">
        <v>13360</v>
      </c>
      <c r="D205" s="2">
        <v>14477.2</v>
      </c>
      <c r="E205" s="2">
        <v>3619.3</v>
      </c>
      <c r="F205" s="2">
        <v>0</v>
      </c>
      <c r="G205" s="2">
        <v>0</v>
      </c>
      <c r="H205" s="2">
        <v>2387.1999999999998</v>
      </c>
      <c r="I205" s="2">
        <v>0</v>
      </c>
      <c r="J205" s="2">
        <v>0</v>
      </c>
      <c r="K205" s="2">
        <f t="shared" si="36"/>
        <v>3619.3</v>
      </c>
      <c r="L205" s="2">
        <f t="shared" si="37"/>
        <v>14477.2</v>
      </c>
      <c r="M205" s="2">
        <f t="shared" si="38"/>
        <v>0</v>
      </c>
      <c r="N205" s="2">
        <f t="shared" si="39"/>
        <v>12090</v>
      </c>
      <c r="O205" s="2">
        <f t="shared" si="40"/>
        <v>1232.1000000000004</v>
      </c>
      <c r="P205" s="2">
        <f t="shared" si="41"/>
        <v>65.957505595004548</v>
      </c>
    </row>
    <row r="206" spans="1:16" x14ac:dyDescent="0.2">
      <c r="A206" s="6" t="s">
        <v>42</v>
      </c>
      <c r="B206" s="8" t="s">
        <v>43</v>
      </c>
      <c r="C206" s="2">
        <v>36261</v>
      </c>
      <c r="D206" s="2">
        <v>36211</v>
      </c>
      <c r="E206" s="2">
        <v>10700.25</v>
      </c>
      <c r="F206" s="2">
        <v>0</v>
      </c>
      <c r="G206" s="2">
        <v>0</v>
      </c>
      <c r="H206" s="2">
        <v>494.15</v>
      </c>
      <c r="I206" s="2">
        <v>0</v>
      </c>
      <c r="J206" s="2">
        <v>0</v>
      </c>
      <c r="K206" s="2">
        <f t="shared" si="36"/>
        <v>10700.25</v>
      </c>
      <c r="L206" s="2">
        <f t="shared" si="37"/>
        <v>36211</v>
      </c>
      <c r="M206" s="2">
        <f t="shared" si="38"/>
        <v>0</v>
      </c>
      <c r="N206" s="2">
        <f t="shared" si="39"/>
        <v>35716.85</v>
      </c>
      <c r="O206" s="2">
        <f t="shared" si="40"/>
        <v>10206.1</v>
      </c>
      <c r="P206" s="2">
        <f t="shared" si="41"/>
        <v>4.6181163991495522</v>
      </c>
    </row>
    <row r="207" spans="1:16" ht="25.5" x14ac:dyDescent="0.2">
      <c r="A207" s="6" t="s">
        <v>36</v>
      </c>
      <c r="B207" s="8" t="s">
        <v>37</v>
      </c>
      <c r="C207" s="2">
        <v>16273</v>
      </c>
      <c r="D207" s="2">
        <v>16273</v>
      </c>
      <c r="E207" s="2">
        <v>4068.25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f t="shared" si="36"/>
        <v>4068.25</v>
      </c>
      <c r="L207" s="2">
        <f t="shared" si="37"/>
        <v>16273</v>
      </c>
      <c r="M207" s="2">
        <f t="shared" si="38"/>
        <v>0</v>
      </c>
      <c r="N207" s="2">
        <f t="shared" si="39"/>
        <v>16273</v>
      </c>
      <c r="O207" s="2">
        <f t="shared" si="40"/>
        <v>4068.25</v>
      </c>
      <c r="P207" s="2">
        <f t="shared" si="41"/>
        <v>0</v>
      </c>
    </row>
    <row r="208" spans="1:16" x14ac:dyDescent="0.2">
      <c r="A208" s="6" t="s">
        <v>94</v>
      </c>
      <c r="B208" s="8" t="s">
        <v>95</v>
      </c>
      <c r="C208" s="2">
        <v>16273</v>
      </c>
      <c r="D208" s="2">
        <v>16273</v>
      </c>
      <c r="E208" s="2">
        <v>4068.25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f t="shared" si="36"/>
        <v>4068.25</v>
      </c>
      <c r="L208" s="2">
        <f t="shared" si="37"/>
        <v>16273</v>
      </c>
      <c r="M208" s="2">
        <f t="shared" si="38"/>
        <v>0</v>
      </c>
      <c r="N208" s="2">
        <f t="shared" si="39"/>
        <v>16273</v>
      </c>
      <c r="O208" s="2">
        <f t="shared" si="40"/>
        <v>4068.25</v>
      </c>
      <c r="P208" s="2">
        <f t="shared" si="41"/>
        <v>0</v>
      </c>
    </row>
    <row r="209" spans="1:16" ht="38.25" x14ac:dyDescent="0.2">
      <c r="A209" s="6" t="s">
        <v>70</v>
      </c>
      <c r="B209" s="8" t="s">
        <v>71</v>
      </c>
      <c r="C209" s="2">
        <v>206250</v>
      </c>
      <c r="D209" s="2">
        <v>206250</v>
      </c>
      <c r="E209" s="2">
        <v>206250</v>
      </c>
      <c r="F209" s="2">
        <v>4200</v>
      </c>
      <c r="G209" s="2">
        <v>0</v>
      </c>
      <c r="H209" s="2">
        <v>4200</v>
      </c>
      <c r="I209" s="2">
        <v>0</v>
      </c>
      <c r="J209" s="2">
        <v>0</v>
      </c>
      <c r="K209" s="2">
        <f t="shared" si="36"/>
        <v>202050</v>
      </c>
      <c r="L209" s="2">
        <f t="shared" si="37"/>
        <v>202050</v>
      </c>
      <c r="M209" s="2">
        <f t="shared" si="38"/>
        <v>2.0363636363636366</v>
      </c>
      <c r="N209" s="2">
        <f t="shared" si="39"/>
        <v>202050</v>
      </c>
      <c r="O209" s="2">
        <f t="shared" si="40"/>
        <v>202050</v>
      </c>
      <c r="P209" s="2">
        <f t="shared" si="41"/>
        <v>2.0363636363636366</v>
      </c>
    </row>
    <row r="210" spans="1:16" ht="38.25" x14ac:dyDescent="0.2">
      <c r="A210" s="6" t="s">
        <v>106</v>
      </c>
      <c r="B210" s="8" t="s">
        <v>107</v>
      </c>
      <c r="C210" s="2">
        <v>206250</v>
      </c>
      <c r="D210" s="2">
        <v>206250</v>
      </c>
      <c r="E210" s="2">
        <v>206250</v>
      </c>
      <c r="F210" s="2">
        <v>4200</v>
      </c>
      <c r="G210" s="2">
        <v>0</v>
      </c>
      <c r="H210" s="2">
        <v>4200</v>
      </c>
      <c r="I210" s="2">
        <v>0</v>
      </c>
      <c r="J210" s="2">
        <v>0</v>
      </c>
      <c r="K210" s="2">
        <f t="shared" si="36"/>
        <v>202050</v>
      </c>
      <c r="L210" s="2">
        <f t="shared" si="37"/>
        <v>202050</v>
      </c>
      <c r="M210" s="2">
        <f t="shared" si="38"/>
        <v>2.0363636363636366</v>
      </c>
      <c r="N210" s="2">
        <f t="shared" si="39"/>
        <v>202050</v>
      </c>
      <c r="O210" s="2">
        <f t="shared" si="40"/>
        <v>202050</v>
      </c>
      <c r="P210" s="2">
        <f t="shared" si="41"/>
        <v>2.0363636363636366</v>
      </c>
    </row>
    <row r="211" spans="1:16" x14ac:dyDescent="0.2">
      <c r="A211" s="6" t="s">
        <v>64</v>
      </c>
      <c r="B211" s="8" t="s">
        <v>65</v>
      </c>
      <c r="C211" s="2">
        <v>0</v>
      </c>
      <c r="D211" s="2">
        <v>50</v>
      </c>
      <c r="E211" s="2">
        <v>12.5</v>
      </c>
      <c r="F211" s="2">
        <v>0</v>
      </c>
      <c r="G211" s="2">
        <v>0</v>
      </c>
      <c r="H211" s="2">
        <v>50</v>
      </c>
      <c r="I211" s="2">
        <v>0</v>
      </c>
      <c r="J211" s="2">
        <v>0</v>
      </c>
      <c r="K211" s="2">
        <f t="shared" si="36"/>
        <v>12.5</v>
      </c>
      <c r="L211" s="2">
        <f t="shared" si="37"/>
        <v>50</v>
      </c>
      <c r="M211" s="2">
        <f t="shared" si="38"/>
        <v>0</v>
      </c>
      <c r="N211" s="2">
        <f t="shared" si="39"/>
        <v>0</v>
      </c>
      <c r="O211" s="2">
        <f t="shared" si="40"/>
        <v>-37.5</v>
      </c>
      <c r="P211" s="2">
        <f t="shared" si="41"/>
        <v>400</v>
      </c>
    </row>
    <row r="212" spans="1:16" x14ac:dyDescent="0.2">
      <c r="A212" s="6" t="s">
        <v>26</v>
      </c>
      <c r="B212" s="8" t="s">
        <v>27</v>
      </c>
      <c r="C212" s="2">
        <v>8817500</v>
      </c>
      <c r="D212" s="2">
        <v>9714680</v>
      </c>
      <c r="E212" s="2">
        <v>3567037</v>
      </c>
      <c r="F212" s="2">
        <v>424588.43999999994</v>
      </c>
      <c r="G212" s="2">
        <v>0</v>
      </c>
      <c r="H212" s="2">
        <v>424588.43999999994</v>
      </c>
      <c r="I212" s="2">
        <v>0</v>
      </c>
      <c r="J212" s="2">
        <v>0</v>
      </c>
      <c r="K212" s="2">
        <f t="shared" si="36"/>
        <v>3142448.56</v>
      </c>
      <c r="L212" s="2">
        <f t="shared" si="37"/>
        <v>9290091.5600000005</v>
      </c>
      <c r="M212" s="2">
        <f t="shared" si="38"/>
        <v>11.90311286370172</v>
      </c>
      <c r="N212" s="2">
        <f t="shared" si="39"/>
        <v>9290091.5600000005</v>
      </c>
      <c r="O212" s="2">
        <f t="shared" si="40"/>
        <v>3142448.56</v>
      </c>
      <c r="P212" s="2">
        <f t="shared" si="41"/>
        <v>11.90311286370172</v>
      </c>
    </row>
    <row r="213" spans="1:16" x14ac:dyDescent="0.2">
      <c r="A213" s="6" t="s">
        <v>28</v>
      </c>
      <c r="B213" s="8" t="s">
        <v>29</v>
      </c>
      <c r="C213" s="2">
        <v>2663795</v>
      </c>
      <c r="D213" s="2">
        <v>3560975</v>
      </c>
      <c r="E213" s="2">
        <v>2717775</v>
      </c>
      <c r="F213" s="2">
        <v>424588.43999999994</v>
      </c>
      <c r="G213" s="2">
        <v>0</v>
      </c>
      <c r="H213" s="2">
        <v>424588.43999999994</v>
      </c>
      <c r="I213" s="2">
        <v>0</v>
      </c>
      <c r="J213" s="2">
        <v>0</v>
      </c>
      <c r="K213" s="2">
        <f t="shared" si="36"/>
        <v>2293186.5600000001</v>
      </c>
      <c r="L213" s="2">
        <f t="shared" si="37"/>
        <v>3136386.56</v>
      </c>
      <c r="M213" s="2">
        <f t="shared" si="38"/>
        <v>15.622648674007229</v>
      </c>
      <c r="N213" s="2">
        <f t="shared" si="39"/>
        <v>3136386.56</v>
      </c>
      <c r="O213" s="2">
        <f t="shared" si="40"/>
        <v>2293186.5600000001</v>
      </c>
      <c r="P213" s="2">
        <f t="shared" si="41"/>
        <v>15.622648674007229</v>
      </c>
    </row>
    <row r="214" spans="1:16" ht="25.5" x14ac:dyDescent="0.2">
      <c r="A214" s="6" t="s">
        <v>30</v>
      </c>
      <c r="B214" s="8" t="s">
        <v>31</v>
      </c>
      <c r="C214" s="2">
        <v>1150000</v>
      </c>
      <c r="D214" s="2">
        <v>1150000</v>
      </c>
      <c r="E214" s="2">
        <v>800000</v>
      </c>
      <c r="F214" s="2">
        <v>422703.41</v>
      </c>
      <c r="G214" s="2">
        <v>0</v>
      </c>
      <c r="H214" s="2">
        <v>422703.41</v>
      </c>
      <c r="I214" s="2">
        <v>0</v>
      </c>
      <c r="J214" s="2">
        <v>0</v>
      </c>
      <c r="K214" s="2">
        <f t="shared" si="36"/>
        <v>377296.59</v>
      </c>
      <c r="L214" s="2">
        <f t="shared" si="37"/>
        <v>727296.59000000008</v>
      </c>
      <c r="M214" s="2">
        <f t="shared" si="38"/>
        <v>52.837926250000002</v>
      </c>
      <c r="N214" s="2">
        <f t="shared" si="39"/>
        <v>727296.59000000008</v>
      </c>
      <c r="O214" s="2">
        <f t="shared" si="40"/>
        <v>377296.59</v>
      </c>
      <c r="P214" s="2">
        <f t="shared" si="41"/>
        <v>52.837926250000002</v>
      </c>
    </row>
    <row r="215" spans="1:16" ht="25.5" x14ac:dyDescent="0.2">
      <c r="A215" s="6" t="s">
        <v>96</v>
      </c>
      <c r="B215" s="8" t="s">
        <v>97</v>
      </c>
      <c r="C215" s="2">
        <v>300000</v>
      </c>
      <c r="D215" s="2">
        <v>983138</v>
      </c>
      <c r="E215" s="2">
        <v>683138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f t="shared" si="36"/>
        <v>683138</v>
      </c>
      <c r="L215" s="2">
        <f t="shared" si="37"/>
        <v>983138</v>
      </c>
      <c r="M215" s="2">
        <f t="shared" si="38"/>
        <v>0</v>
      </c>
      <c r="N215" s="2">
        <f t="shared" si="39"/>
        <v>983138</v>
      </c>
      <c r="O215" s="2">
        <f t="shared" si="40"/>
        <v>683138</v>
      </c>
      <c r="P215" s="2">
        <f t="shared" si="41"/>
        <v>0</v>
      </c>
    </row>
    <row r="216" spans="1:16" ht="25.5" x14ac:dyDescent="0.2">
      <c r="A216" s="6" t="s">
        <v>98</v>
      </c>
      <c r="B216" s="8" t="s">
        <v>99</v>
      </c>
      <c r="C216" s="2">
        <v>300000</v>
      </c>
      <c r="D216" s="2">
        <v>983138</v>
      </c>
      <c r="E216" s="2">
        <v>683138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f t="shared" si="36"/>
        <v>683138</v>
      </c>
      <c r="L216" s="2">
        <f t="shared" si="37"/>
        <v>983138</v>
      </c>
      <c r="M216" s="2">
        <f t="shared" si="38"/>
        <v>0</v>
      </c>
      <c r="N216" s="2">
        <f t="shared" si="39"/>
        <v>983138</v>
      </c>
      <c r="O216" s="2">
        <f t="shared" si="40"/>
        <v>683138</v>
      </c>
      <c r="P216" s="2">
        <f t="shared" si="41"/>
        <v>0</v>
      </c>
    </row>
    <row r="217" spans="1:16" x14ac:dyDescent="0.2">
      <c r="A217" s="6" t="s">
        <v>44</v>
      </c>
      <c r="B217" s="8" t="s">
        <v>45</v>
      </c>
      <c r="C217" s="2">
        <v>1020595</v>
      </c>
      <c r="D217" s="2">
        <v>1173498</v>
      </c>
      <c r="E217" s="2">
        <v>1173498</v>
      </c>
      <c r="F217" s="2">
        <v>1885.03</v>
      </c>
      <c r="G217" s="2">
        <v>0</v>
      </c>
      <c r="H217" s="2">
        <v>1885.03</v>
      </c>
      <c r="I217" s="2">
        <v>0</v>
      </c>
      <c r="J217" s="2">
        <v>0</v>
      </c>
      <c r="K217" s="2">
        <f t="shared" si="36"/>
        <v>1171612.97</v>
      </c>
      <c r="L217" s="2">
        <f t="shared" si="37"/>
        <v>1171612.97</v>
      </c>
      <c r="M217" s="2">
        <f t="shared" si="38"/>
        <v>0.16063342246855128</v>
      </c>
      <c r="N217" s="2">
        <f t="shared" si="39"/>
        <v>1171612.97</v>
      </c>
      <c r="O217" s="2">
        <f t="shared" si="40"/>
        <v>1171612.97</v>
      </c>
      <c r="P217" s="2">
        <f t="shared" si="41"/>
        <v>0.16063342246855128</v>
      </c>
    </row>
    <row r="218" spans="1:16" x14ac:dyDescent="0.2">
      <c r="A218" s="6" t="s">
        <v>46</v>
      </c>
      <c r="B218" s="8" t="s">
        <v>47</v>
      </c>
      <c r="C218" s="2">
        <v>1020595</v>
      </c>
      <c r="D218" s="2">
        <v>1173498</v>
      </c>
      <c r="E218" s="2">
        <v>1173498</v>
      </c>
      <c r="F218" s="2">
        <v>1885.03</v>
      </c>
      <c r="G218" s="2">
        <v>0</v>
      </c>
      <c r="H218" s="2">
        <v>1885.03</v>
      </c>
      <c r="I218" s="2">
        <v>0</v>
      </c>
      <c r="J218" s="2">
        <v>0</v>
      </c>
      <c r="K218" s="2">
        <f t="shared" si="36"/>
        <v>1171612.97</v>
      </c>
      <c r="L218" s="2">
        <f t="shared" si="37"/>
        <v>1171612.97</v>
      </c>
      <c r="M218" s="2">
        <f t="shared" si="38"/>
        <v>0.16063342246855128</v>
      </c>
      <c r="N218" s="2">
        <f t="shared" si="39"/>
        <v>1171612.97</v>
      </c>
      <c r="O218" s="2">
        <f t="shared" si="40"/>
        <v>1171612.97</v>
      </c>
      <c r="P218" s="2">
        <f t="shared" si="41"/>
        <v>0.16063342246855128</v>
      </c>
    </row>
    <row r="219" spans="1:16" x14ac:dyDescent="0.2">
      <c r="A219" s="6" t="s">
        <v>110</v>
      </c>
      <c r="B219" s="8" t="s">
        <v>111</v>
      </c>
      <c r="C219" s="2">
        <v>193200</v>
      </c>
      <c r="D219" s="2">
        <v>254339</v>
      </c>
      <c r="E219" s="2">
        <v>61139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f t="shared" si="36"/>
        <v>61139</v>
      </c>
      <c r="L219" s="2">
        <f t="shared" si="37"/>
        <v>254339</v>
      </c>
      <c r="M219" s="2">
        <f t="shared" si="38"/>
        <v>0</v>
      </c>
      <c r="N219" s="2">
        <f t="shared" si="39"/>
        <v>254339</v>
      </c>
      <c r="O219" s="2">
        <f t="shared" si="40"/>
        <v>61139</v>
      </c>
      <c r="P219" s="2">
        <f t="shared" si="41"/>
        <v>0</v>
      </c>
    </row>
    <row r="220" spans="1:16" ht="25.5" x14ac:dyDescent="0.2">
      <c r="A220" s="6" t="s">
        <v>112</v>
      </c>
      <c r="B220" s="8" t="s">
        <v>113</v>
      </c>
      <c r="C220" s="2">
        <v>193200</v>
      </c>
      <c r="D220" s="2">
        <v>254339</v>
      </c>
      <c r="E220" s="2">
        <v>61139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f t="shared" si="36"/>
        <v>61139</v>
      </c>
      <c r="L220" s="2">
        <f t="shared" si="37"/>
        <v>254339</v>
      </c>
      <c r="M220" s="2">
        <f t="shared" si="38"/>
        <v>0</v>
      </c>
      <c r="N220" s="2">
        <f t="shared" si="39"/>
        <v>254339</v>
      </c>
      <c r="O220" s="2">
        <f t="shared" si="40"/>
        <v>61139</v>
      </c>
      <c r="P220" s="2">
        <f t="shared" si="41"/>
        <v>0</v>
      </c>
    </row>
    <row r="221" spans="1:16" x14ac:dyDescent="0.2">
      <c r="A221" s="6" t="s">
        <v>74</v>
      </c>
      <c r="B221" s="8" t="s">
        <v>75</v>
      </c>
      <c r="C221" s="2">
        <v>6153705</v>
      </c>
      <c r="D221" s="2">
        <v>6153705</v>
      </c>
      <c r="E221" s="2">
        <v>849262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f t="shared" si="36"/>
        <v>849262</v>
      </c>
      <c r="L221" s="2">
        <f t="shared" si="37"/>
        <v>6153705</v>
      </c>
      <c r="M221" s="2">
        <f t="shared" si="38"/>
        <v>0</v>
      </c>
      <c r="N221" s="2">
        <f t="shared" si="39"/>
        <v>6153705</v>
      </c>
      <c r="O221" s="2">
        <f t="shared" si="40"/>
        <v>849262</v>
      </c>
      <c r="P221" s="2">
        <f t="shared" si="41"/>
        <v>0</v>
      </c>
    </row>
    <row r="222" spans="1:16" ht="38.25" x14ac:dyDescent="0.2">
      <c r="A222" s="6" t="s">
        <v>76</v>
      </c>
      <c r="B222" s="8" t="s">
        <v>77</v>
      </c>
      <c r="C222" s="2">
        <v>6153705</v>
      </c>
      <c r="D222" s="2">
        <v>6153705</v>
      </c>
      <c r="E222" s="2">
        <v>849262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f t="shared" si="36"/>
        <v>849262</v>
      </c>
      <c r="L222" s="2">
        <f t="shared" si="37"/>
        <v>6153705</v>
      </c>
      <c r="M222" s="2">
        <f t="shared" si="38"/>
        <v>0</v>
      </c>
      <c r="N222" s="2">
        <f t="shared" si="39"/>
        <v>6153705</v>
      </c>
      <c r="O222" s="2">
        <f t="shared" si="40"/>
        <v>849262</v>
      </c>
      <c r="P222" s="2">
        <f t="shared" si="41"/>
        <v>0</v>
      </c>
    </row>
    <row r="223" spans="1:16" x14ac:dyDescent="0.2">
      <c r="A223" s="9">
        <v>12316501000</v>
      </c>
      <c r="B223" s="10" t="s">
        <v>120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51" x14ac:dyDescent="0.2">
      <c r="A224" s="3" t="s">
        <v>114</v>
      </c>
      <c r="B224" s="7" t="s">
        <v>115</v>
      </c>
      <c r="C224" s="5">
        <v>0</v>
      </c>
      <c r="D224" s="5">
        <v>81093</v>
      </c>
      <c r="E224" s="5">
        <v>81093</v>
      </c>
      <c r="F224" s="5">
        <v>2700</v>
      </c>
      <c r="G224" s="5">
        <v>0</v>
      </c>
      <c r="H224" s="5">
        <v>2700</v>
      </c>
      <c r="I224" s="5">
        <v>0</v>
      </c>
      <c r="J224" s="5">
        <v>0</v>
      </c>
      <c r="K224" s="5">
        <f t="shared" ref="K224:K233" si="42">E224-F224</f>
        <v>78393</v>
      </c>
      <c r="L224" s="5">
        <f t="shared" ref="L224:L233" si="43">D224-F224</f>
        <v>78393</v>
      </c>
      <c r="M224" s="5">
        <f t="shared" ref="M224:M233" si="44">IF(E224=0,0,(F224/E224)*100)</f>
        <v>3.3295105619473935</v>
      </c>
      <c r="N224" s="5">
        <f t="shared" ref="N224:N233" si="45">D224-H224</f>
        <v>78393</v>
      </c>
      <c r="O224" s="5">
        <f t="shared" ref="O224:O233" si="46">E224-H224</f>
        <v>78393</v>
      </c>
      <c r="P224" s="5">
        <f t="shared" ref="P224:P233" si="47">IF(E224=0,0,(H224/E224)*100)</f>
        <v>3.3295105619473935</v>
      </c>
    </row>
    <row r="225" spans="1:16" x14ac:dyDescent="0.2">
      <c r="A225" s="6" t="s">
        <v>26</v>
      </c>
      <c r="B225" s="8" t="s">
        <v>27</v>
      </c>
      <c r="C225" s="2">
        <v>0</v>
      </c>
      <c r="D225" s="2">
        <v>81093</v>
      </c>
      <c r="E225" s="2">
        <v>81093</v>
      </c>
      <c r="F225" s="2">
        <v>2700</v>
      </c>
      <c r="G225" s="2">
        <v>0</v>
      </c>
      <c r="H225" s="2">
        <v>2700</v>
      </c>
      <c r="I225" s="2">
        <v>0</v>
      </c>
      <c r="J225" s="2">
        <v>0</v>
      </c>
      <c r="K225" s="2">
        <f t="shared" si="42"/>
        <v>78393</v>
      </c>
      <c r="L225" s="2">
        <f t="shared" si="43"/>
        <v>78393</v>
      </c>
      <c r="M225" s="2">
        <f t="shared" si="44"/>
        <v>3.3295105619473935</v>
      </c>
      <c r="N225" s="2">
        <f t="shared" si="45"/>
        <v>78393</v>
      </c>
      <c r="O225" s="2">
        <f t="shared" si="46"/>
        <v>78393</v>
      </c>
      <c r="P225" s="2">
        <f t="shared" si="47"/>
        <v>3.3295105619473935</v>
      </c>
    </row>
    <row r="226" spans="1:16" x14ac:dyDescent="0.2">
      <c r="A226" s="6" t="s">
        <v>28</v>
      </c>
      <c r="B226" s="8" t="s">
        <v>29</v>
      </c>
      <c r="C226" s="2">
        <v>0</v>
      </c>
      <c r="D226" s="2">
        <v>81093</v>
      </c>
      <c r="E226" s="2">
        <v>81093</v>
      </c>
      <c r="F226" s="2">
        <v>2700</v>
      </c>
      <c r="G226" s="2">
        <v>0</v>
      </c>
      <c r="H226" s="2">
        <v>2700</v>
      </c>
      <c r="I226" s="2">
        <v>0</v>
      </c>
      <c r="J226" s="2">
        <v>0</v>
      </c>
      <c r="K226" s="2">
        <f t="shared" si="42"/>
        <v>78393</v>
      </c>
      <c r="L226" s="2">
        <f t="shared" si="43"/>
        <v>78393</v>
      </c>
      <c r="M226" s="2">
        <f t="shared" si="44"/>
        <v>3.3295105619473935</v>
      </c>
      <c r="N226" s="2">
        <f t="shared" si="45"/>
        <v>78393</v>
      </c>
      <c r="O226" s="2">
        <f t="shared" si="46"/>
        <v>78393</v>
      </c>
      <c r="P226" s="2">
        <f t="shared" si="47"/>
        <v>3.3295105619473935</v>
      </c>
    </row>
    <row r="227" spans="1:16" x14ac:dyDescent="0.2">
      <c r="A227" s="6" t="s">
        <v>110</v>
      </c>
      <c r="B227" s="8" t="s">
        <v>111</v>
      </c>
      <c r="C227" s="2">
        <v>0</v>
      </c>
      <c r="D227" s="2">
        <v>81093</v>
      </c>
      <c r="E227" s="2">
        <v>81093</v>
      </c>
      <c r="F227" s="2">
        <v>2700</v>
      </c>
      <c r="G227" s="2">
        <v>0</v>
      </c>
      <c r="H227" s="2">
        <v>2700</v>
      </c>
      <c r="I227" s="2">
        <v>0</v>
      </c>
      <c r="J227" s="2">
        <v>0</v>
      </c>
      <c r="K227" s="2">
        <f t="shared" si="42"/>
        <v>78393</v>
      </c>
      <c r="L227" s="2">
        <f t="shared" si="43"/>
        <v>78393</v>
      </c>
      <c r="M227" s="2">
        <f t="shared" si="44"/>
        <v>3.3295105619473935</v>
      </c>
      <c r="N227" s="2">
        <f t="shared" si="45"/>
        <v>78393</v>
      </c>
      <c r="O227" s="2">
        <f t="shared" si="46"/>
        <v>78393</v>
      </c>
      <c r="P227" s="2">
        <f t="shared" si="47"/>
        <v>3.3295105619473935</v>
      </c>
    </row>
    <row r="228" spans="1:16" ht="25.5" x14ac:dyDescent="0.2">
      <c r="A228" s="6" t="s">
        <v>112</v>
      </c>
      <c r="B228" s="8" t="s">
        <v>113</v>
      </c>
      <c r="C228" s="2">
        <v>0</v>
      </c>
      <c r="D228" s="2">
        <v>81093</v>
      </c>
      <c r="E228" s="2">
        <v>81093</v>
      </c>
      <c r="F228" s="2">
        <v>2700</v>
      </c>
      <c r="G228" s="2">
        <v>0</v>
      </c>
      <c r="H228" s="2">
        <v>2700</v>
      </c>
      <c r="I228" s="2">
        <v>0</v>
      </c>
      <c r="J228" s="2">
        <v>0</v>
      </c>
      <c r="K228" s="2">
        <f t="shared" si="42"/>
        <v>78393</v>
      </c>
      <c r="L228" s="2">
        <f t="shared" si="43"/>
        <v>78393</v>
      </c>
      <c r="M228" s="2">
        <f t="shared" si="44"/>
        <v>3.3295105619473935</v>
      </c>
      <c r="N228" s="2">
        <f t="shared" si="45"/>
        <v>78393</v>
      </c>
      <c r="O228" s="2">
        <f t="shared" si="46"/>
        <v>78393</v>
      </c>
      <c r="P228" s="2">
        <f t="shared" si="47"/>
        <v>3.3295105619473935</v>
      </c>
    </row>
    <row r="229" spans="1:16" x14ac:dyDescent="0.2">
      <c r="A229" s="4" t="s">
        <v>90</v>
      </c>
      <c r="B229" s="7"/>
      <c r="C229" s="5">
        <v>0</v>
      </c>
      <c r="D229" s="5">
        <v>81093</v>
      </c>
      <c r="E229" s="5">
        <v>81093</v>
      </c>
      <c r="F229" s="5">
        <v>2700</v>
      </c>
      <c r="G229" s="5">
        <v>0</v>
      </c>
      <c r="H229" s="5">
        <v>2700</v>
      </c>
      <c r="I229" s="5">
        <v>0</v>
      </c>
      <c r="J229" s="5">
        <v>0</v>
      </c>
      <c r="K229" s="5">
        <f t="shared" si="42"/>
        <v>78393</v>
      </c>
      <c r="L229" s="5">
        <f t="shared" si="43"/>
        <v>78393</v>
      </c>
      <c r="M229" s="5">
        <f t="shared" si="44"/>
        <v>3.3295105619473935</v>
      </c>
      <c r="N229" s="5">
        <f t="shared" si="45"/>
        <v>78393</v>
      </c>
      <c r="O229" s="5">
        <f t="shared" si="46"/>
        <v>78393</v>
      </c>
      <c r="P229" s="5">
        <f t="shared" si="47"/>
        <v>3.3295105619473935</v>
      </c>
    </row>
    <row r="230" spans="1:16" x14ac:dyDescent="0.2">
      <c r="A230" s="6" t="s">
        <v>26</v>
      </c>
      <c r="B230" s="8" t="s">
        <v>27</v>
      </c>
      <c r="C230" s="2">
        <v>0</v>
      </c>
      <c r="D230" s="2">
        <v>81093</v>
      </c>
      <c r="E230" s="2">
        <v>81093</v>
      </c>
      <c r="F230" s="2">
        <v>2700</v>
      </c>
      <c r="G230" s="2">
        <v>0</v>
      </c>
      <c r="H230" s="2">
        <v>2700</v>
      </c>
      <c r="I230" s="2">
        <v>0</v>
      </c>
      <c r="J230" s="2">
        <v>0</v>
      </c>
      <c r="K230" s="2">
        <f t="shared" si="42"/>
        <v>78393</v>
      </c>
      <c r="L230" s="2">
        <f t="shared" si="43"/>
        <v>78393</v>
      </c>
      <c r="M230" s="2">
        <f t="shared" si="44"/>
        <v>3.3295105619473935</v>
      </c>
      <c r="N230" s="2">
        <f t="shared" si="45"/>
        <v>78393</v>
      </c>
      <c r="O230" s="2">
        <f t="shared" si="46"/>
        <v>78393</v>
      </c>
      <c r="P230" s="2">
        <f t="shared" si="47"/>
        <v>3.3295105619473935</v>
      </c>
    </row>
    <row r="231" spans="1:16" x14ac:dyDescent="0.2">
      <c r="A231" s="6" t="s">
        <v>28</v>
      </c>
      <c r="B231" s="8" t="s">
        <v>29</v>
      </c>
      <c r="C231" s="2">
        <v>0</v>
      </c>
      <c r="D231" s="2">
        <v>81093</v>
      </c>
      <c r="E231" s="2">
        <v>81093</v>
      </c>
      <c r="F231" s="2">
        <v>2700</v>
      </c>
      <c r="G231" s="2">
        <v>0</v>
      </c>
      <c r="H231" s="2">
        <v>2700</v>
      </c>
      <c r="I231" s="2">
        <v>0</v>
      </c>
      <c r="J231" s="2">
        <v>0</v>
      </c>
      <c r="K231" s="2">
        <f t="shared" si="42"/>
        <v>78393</v>
      </c>
      <c r="L231" s="2">
        <f t="shared" si="43"/>
        <v>78393</v>
      </c>
      <c r="M231" s="2">
        <f t="shared" si="44"/>
        <v>3.3295105619473935</v>
      </c>
      <c r="N231" s="2">
        <f t="shared" si="45"/>
        <v>78393</v>
      </c>
      <c r="O231" s="2">
        <f t="shared" si="46"/>
        <v>78393</v>
      </c>
      <c r="P231" s="2">
        <f t="shared" si="47"/>
        <v>3.3295105619473935</v>
      </c>
    </row>
    <row r="232" spans="1:16" x14ac:dyDescent="0.2">
      <c r="A232" s="6" t="s">
        <v>110</v>
      </c>
      <c r="B232" s="8" t="s">
        <v>111</v>
      </c>
      <c r="C232" s="2">
        <v>0</v>
      </c>
      <c r="D232" s="2">
        <v>81093</v>
      </c>
      <c r="E232" s="2">
        <v>81093</v>
      </c>
      <c r="F232" s="2">
        <v>2700</v>
      </c>
      <c r="G232" s="2">
        <v>0</v>
      </c>
      <c r="H232" s="2">
        <v>2700</v>
      </c>
      <c r="I232" s="2">
        <v>0</v>
      </c>
      <c r="J232" s="2">
        <v>0</v>
      </c>
      <c r="K232" s="2">
        <f t="shared" si="42"/>
        <v>78393</v>
      </c>
      <c r="L232" s="2">
        <f t="shared" si="43"/>
        <v>78393</v>
      </c>
      <c r="M232" s="2">
        <f t="shared" si="44"/>
        <v>3.3295105619473935</v>
      </c>
      <c r="N232" s="2">
        <f t="shared" si="45"/>
        <v>78393</v>
      </c>
      <c r="O232" s="2">
        <f t="shared" si="46"/>
        <v>78393</v>
      </c>
      <c r="P232" s="2">
        <f t="shared" si="47"/>
        <v>3.3295105619473935</v>
      </c>
    </row>
    <row r="233" spans="1:16" ht="25.5" x14ac:dyDescent="0.2">
      <c r="A233" s="6" t="s">
        <v>112</v>
      </c>
      <c r="B233" s="8" t="s">
        <v>113</v>
      </c>
      <c r="C233" s="2">
        <v>0</v>
      </c>
      <c r="D233" s="2">
        <v>81093</v>
      </c>
      <c r="E233" s="2">
        <v>81093</v>
      </c>
      <c r="F233" s="2">
        <v>2700</v>
      </c>
      <c r="G233" s="2">
        <v>0</v>
      </c>
      <c r="H233" s="2">
        <v>2700</v>
      </c>
      <c r="I233" s="2">
        <v>0</v>
      </c>
      <c r="J233" s="2">
        <v>0</v>
      </c>
      <c r="K233" s="2">
        <f t="shared" si="42"/>
        <v>78393</v>
      </c>
      <c r="L233" s="2">
        <f t="shared" si="43"/>
        <v>78393</v>
      </c>
      <c r="M233" s="2">
        <f t="shared" si="44"/>
        <v>3.3295105619473935</v>
      </c>
      <c r="N233" s="2">
        <f t="shared" si="45"/>
        <v>78393</v>
      </c>
      <c r="O233" s="2">
        <f t="shared" si="46"/>
        <v>78393</v>
      </c>
      <c r="P233" s="2">
        <f t="shared" si="47"/>
        <v>3.3295105619473935</v>
      </c>
    </row>
    <row r="234" spans="1:16" x14ac:dyDescent="0.2">
      <c r="A234" s="9">
        <v>12316503000</v>
      </c>
      <c r="B234" s="10" t="s">
        <v>121</v>
      </c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38.25" x14ac:dyDescent="0.2">
      <c r="A235" s="3" t="s">
        <v>86</v>
      </c>
      <c r="B235" s="7" t="s">
        <v>87</v>
      </c>
      <c r="C235" s="5">
        <v>0</v>
      </c>
      <c r="D235" s="5">
        <v>450000</v>
      </c>
      <c r="E235" s="5">
        <v>450000</v>
      </c>
      <c r="F235" s="5">
        <v>284868.83</v>
      </c>
      <c r="G235" s="5">
        <v>0</v>
      </c>
      <c r="H235" s="5">
        <v>284868.83</v>
      </c>
      <c r="I235" s="5">
        <v>0</v>
      </c>
      <c r="J235" s="5">
        <v>0</v>
      </c>
      <c r="K235" s="5">
        <f t="shared" ref="K235:K244" si="48">E235-F235</f>
        <v>165131.16999999998</v>
      </c>
      <c r="L235" s="5">
        <f t="shared" ref="L235:L244" si="49">D235-F235</f>
        <v>165131.16999999998</v>
      </c>
      <c r="M235" s="5">
        <f t="shared" ref="M235:M244" si="50">IF(E235=0,0,(F235/E235)*100)</f>
        <v>63.304184444444445</v>
      </c>
      <c r="N235" s="5">
        <f t="shared" ref="N235:N244" si="51">D235-H235</f>
        <v>165131.16999999998</v>
      </c>
      <c r="O235" s="5">
        <f t="shared" ref="O235:O244" si="52">E235-H235</f>
        <v>165131.16999999998</v>
      </c>
      <c r="P235" s="5">
        <f t="shared" ref="P235:P244" si="53">IF(E235=0,0,(H235/E235)*100)</f>
        <v>63.304184444444445</v>
      </c>
    </row>
    <row r="236" spans="1:16" x14ac:dyDescent="0.2">
      <c r="A236" s="6" t="s">
        <v>26</v>
      </c>
      <c r="B236" s="8" t="s">
        <v>27</v>
      </c>
      <c r="C236" s="2">
        <v>0</v>
      </c>
      <c r="D236" s="2">
        <v>450000</v>
      </c>
      <c r="E236" s="2">
        <v>450000</v>
      </c>
      <c r="F236" s="2">
        <v>284868.83</v>
      </c>
      <c r="G236" s="2">
        <v>0</v>
      </c>
      <c r="H236" s="2">
        <v>284868.83</v>
      </c>
      <c r="I236" s="2">
        <v>0</v>
      </c>
      <c r="J236" s="2">
        <v>0</v>
      </c>
      <c r="K236" s="2">
        <f t="shared" si="48"/>
        <v>165131.16999999998</v>
      </c>
      <c r="L236" s="2">
        <f t="shared" si="49"/>
        <v>165131.16999999998</v>
      </c>
      <c r="M236" s="2">
        <f t="shared" si="50"/>
        <v>63.304184444444445</v>
      </c>
      <c r="N236" s="2">
        <f t="shared" si="51"/>
        <v>165131.16999999998</v>
      </c>
      <c r="O236" s="2">
        <f t="shared" si="52"/>
        <v>165131.16999999998</v>
      </c>
      <c r="P236" s="2">
        <f t="shared" si="53"/>
        <v>63.304184444444445</v>
      </c>
    </row>
    <row r="237" spans="1:16" x14ac:dyDescent="0.2">
      <c r="A237" s="6" t="s">
        <v>28</v>
      </c>
      <c r="B237" s="8" t="s">
        <v>29</v>
      </c>
      <c r="C237" s="2">
        <v>0</v>
      </c>
      <c r="D237" s="2">
        <v>450000</v>
      </c>
      <c r="E237" s="2">
        <v>450000</v>
      </c>
      <c r="F237" s="2">
        <v>284868.83</v>
      </c>
      <c r="G237" s="2">
        <v>0</v>
      </c>
      <c r="H237" s="2">
        <v>284868.83</v>
      </c>
      <c r="I237" s="2">
        <v>0</v>
      </c>
      <c r="J237" s="2">
        <v>0</v>
      </c>
      <c r="K237" s="2">
        <f t="shared" si="48"/>
        <v>165131.16999999998</v>
      </c>
      <c r="L237" s="2">
        <f t="shared" si="49"/>
        <v>165131.16999999998</v>
      </c>
      <c r="M237" s="2">
        <f t="shared" si="50"/>
        <v>63.304184444444445</v>
      </c>
      <c r="N237" s="2">
        <f t="shared" si="51"/>
        <v>165131.16999999998</v>
      </c>
      <c r="O237" s="2">
        <f t="shared" si="52"/>
        <v>165131.16999999998</v>
      </c>
      <c r="P237" s="2">
        <f t="shared" si="53"/>
        <v>63.304184444444445</v>
      </c>
    </row>
    <row r="238" spans="1:16" ht="25.5" x14ac:dyDescent="0.2">
      <c r="A238" s="6" t="s">
        <v>96</v>
      </c>
      <c r="B238" s="8" t="s">
        <v>97</v>
      </c>
      <c r="C238" s="2">
        <v>0</v>
      </c>
      <c r="D238" s="2">
        <v>450000</v>
      </c>
      <c r="E238" s="2">
        <v>450000</v>
      </c>
      <c r="F238" s="2">
        <v>284868.83</v>
      </c>
      <c r="G238" s="2">
        <v>0</v>
      </c>
      <c r="H238" s="2">
        <v>284868.83</v>
      </c>
      <c r="I238" s="2">
        <v>0</v>
      </c>
      <c r="J238" s="2">
        <v>0</v>
      </c>
      <c r="K238" s="2">
        <f t="shared" si="48"/>
        <v>165131.16999999998</v>
      </c>
      <c r="L238" s="2">
        <f t="shared" si="49"/>
        <v>165131.16999999998</v>
      </c>
      <c r="M238" s="2">
        <f t="shared" si="50"/>
        <v>63.304184444444445</v>
      </c>
      <c r="N238" s="2">
        <f t="shared" si="51"/>
        <v>165131.16999999998</v>
      </c>
      <c r="O238" s="2">
        <f t="shared" si="52"/>
        <v>165131.16999999998</v>
      </c>
      <c r="P238" s="2">
        <f t="shared" si="53"/>
        <v>63.304184444444445</v>
      </c>
    </row>
    <row r="239" spans="1:16" ht="25.5" x14ac:dyDescent="0.2">
      <c r="A239" s="6" t="s">
        <v>98</v>
      </c>
      <c r="B239" s="8" t="s">
        <v>99</v>
      </c>
      <c r="C239" s="2">
        <v>0</v>
      </c>
      <c r="D239" s="2">
        <v>450000</v>
      </c>
      <c r="E239" s="2">
        <v>450000</v>
      </c>
      <c r="F239" s="2">
        <v>284868.83</v>
      </c>
      <c r="G239" s="2">
        <v>0</v>
      </c>
      <c r="H239" s="2">
        <v>284868.83</v>
      </c>
      <c r="I239" s="2">
        <v>0</v>
      </c>
      <c r="J239" s="2">
        <v>0</v>
      </c>
      <c r="K239" s="2">
        <f t="shared" si="48"/>
        <v>165131.16999999998</v>
      </c>
      <c r="L239" s="2">
        <f t="shared" si="49"/>
        <v>165131.16999999998</v>
      </c>
      <c r="M239" s="2">
        <f t="shared" si="50"/>
        <v>63.304184444444445</v>
      </c>
      <c r="N239" s="2">
        <f t="shared" si="51"/>
        <v>165131.16999999998</v>
      </c>
      <c r="O239" s="2">
        <f t="shared" si="52"/>
        <v>165131.16999999998</v>
      </c>
      <c r="P239" s="2">
        <f t="shared" si="53"/>
        <v>63.304184444444445</v>
      </c>
    </row>
    <row r="240" spans="1:16" x14ac:dyDescent="0.2">
      <c r="A240" s="4" t="s">
        <v>90</v>
      </c>
      <c r="B240" s="7"/>
      <c r="C240" s="5">
        <v>0</v>
      </c>
      <c r="D240" s="5">
        <v>450000</v>
      </c>
      <c r="E240" s="5">
        <v>450000</v>
      </c>
      <c r="F240" s="5">
        <v>284868.83</v>
      </c>
      <c r="G240" s="5">
        <v>0</v>
      </c>
      <c r="H240" s="5">
        <v>284868.83</v>
      </c>
      <c r="I240" s="5">
        <v>0</v>
      </c>
      <c r="J240" s="5">
        <v>0</v>
      </c>
      <c r="K240" s="5">
        <f t="shared" si="48"/>
        <v>165131.16999999998</v>
      </c>
      <c r="L240" s="5">
        <f t="shared" si="49"/>
        <v>165131.16999999998</v>
      </c>
      <c r="M240" s="5">
        <f t="shared" si="50"/>
        <v>63.304184444444445</v>
      </c>
      <c r="N240" s="5">
        <f t="shared" si="51"/>
        <v>165131.16999999998</v>
      </c>
      <c r="O240" s="5">
        <f t="shared" si="52"/>
        <v>165131.16999999998</v>
      </c>
      <c r="P240" s="5">
        <f t="shared" si="53"/>
        <v>63.304184444444445</v>
      </c>
    </row>
    <row r="241" spans="1:16" x14ac:dyDescent="0.2">
      <c r="A241" s="6" t="s">
        <v>26</v>
      </c>
      <c r="B241" s="8" t="s">
        <v>27</v>
      </c>
      <c r="C241" s="2">
        <v>0</v>
      </c>
      <c r="D241" s="2">
        <v>450000</v>
      </c>
      <c r="E241" s="2">
        <v>450000</v>
      </c>
      <c r="F241" s="2">
        <v>284868.83</v>
      </c>
      <c r="G241" s="2">
        <v>0</v>
      </c>
      <c r="H241" s="2">
        <v>284868.83</v>
      </c>
      <c r="I241" s="2">
        <v>0</v>
      </c>
      <c r="J241" s="2">
        <v>0</v>
      </c>
      <c r="K241" s="2">
        <f t="shared" si="48"/>
        <v>165131.16999999998</v>
      </c>
      <c r="L241" s="2">
        <f t="shared" si="49"/>
        <v>165131.16999999998</v>
      </c>
      <c r="M241" s="2">
        <f t="shared" si="50"/>
        <v>63.304184444444445</v>
      </c>
      <c r="N241" s="2">
        <f t="shared" si="51"/>
        <v>165131.16999999998</v>
      </c>
      <c r="O241" s="2">
        <f t="shared" si="52"/>
        <v>165131.16999999998</v>
      </c>
      <c r="P241" s="2">
        <f t="shared" si="53"/>
        <v>63.304184444444445</v>
      </c>
    </row>
    <row r="242" spans="1:16" x14ac:dyDescent="0.2">
      <c r="A242" s="6" t="s">
        <v>28</v>
      </c>
      <c r="B242" s="8" t="s">
        <v>29</v>
      </c>
      <c r="C242" s="2">
        <v>0</v>
      </c>
      <c r="D242" s="2">
        <v>450000</v>
      </c>
      <c r="E242" s="2">
        <v>450000</v>
      </c>
      <c r="F242" s="2">
        <v>284868.83</v>
      </c>
      <c r="G242" s="2">
        <v>0</v>
      </c>
      <c r="H242" s="2">
        <v>284868.83</v>
      </c>
      <c r="I242" s="2">
        <v>0</v>
      </c>
      <c r="J242" s="2">
        <v>0</v>
      </c>
      <c r="K242" s="2">
        <f t="shared" si="48"/>
        <v>165131.16999999998</v>
      </c>
      <c r="L242" s="2">
        <f t="shared" si="49"/>
        <v>165131.16999999998</v>
      </c>
      <c r="M242" s="2">
        <f t="shared" si="50"/>
        <v>63.304184444444445</v>
      </c>
      <c r="N242" s="2">
        <f t="shared" si="51"/>
        <v>165131.16999999998</v>
      </c>
      <c r="O242" s="2">
        <f t="shared" si="52"/>
        <v>165131.16999999998</v>
      </c>
      <c r="P242" s="2">
        <f t="shared" si="53"/>
        <v>63.304184444444445</v>
      </c>
    </row>
    <row r="243" spans="1:16" ht="25.5" x14ac:dyDescent="0.2">
      <c r="A243" s="6" t="s">
        <v>96</v>
      </c>
      <c r="B243" s="8" t="s">
        <v>97</v>
      </c>
      <c r="C243" s="2">
        <v>0</v>
      </c>
      <c r="D243" s="2">
        <v>450000</v>
      </c>
      <c r="E243" s="2">
        <v>450000</v>
      </c>
      <c r="F243" s="2">
        <v>284868.83</v>
      </c>
      <c r="G243" s="2">
        <v>0</v>
      </c>
      <c r="H243" s="2">
        <v>284868.83</v>
      </c>
      <c r="I243" s="2">
        <v>0</v>
      </c>
      <c r="J243" s="2">
        <v>0</v>
      </c>
      <c r="K243" s="2">
        <f t="shared" si="48"/>
        <v>165131.16999999998</v>
      </c>
      <c r="L243" s="2">
        <f t="shared" si="49"/>
        <v>165131.16999999998</v>
      </c>
      <c r="M243" s="2">
        <f t="shared" si="50"/>
        <v>63.304184444444445</v>
      </c>
      <c r="N243" s="2">
        <f t="shared" si="51"/>
        <v>165131.16999999998</v>
      </c>
      <c r="O243" s="2">
        <f t="shared" si="52"/>
        <v>165131.16999999998</v>
      </c>
      <c r="P243" s="2">
        <f t="shared" si="53"/>
        <v>63.304184444444445</v>
      </c>
    </row>
    <row r="244" spans="1:16" ht="25.5" x14ac:dyDescent="0.2">
      <c r="A244" s="6" t="s">
        <v>98</v>
      </c>
      <c r="B244" s="8" t="s">
        <v>99</v>
      </c>
      <c r="C244" s="2">
        <v>0</v>
      </c>
      <c r="D244" s="2">
        <v>450000</v>
      </c>
      <c r="E244" s="2">
        <v>450000</v>
      </c>
      <c r="F244" s="2">
        <v>284868.83</v>
      </c>
      <c r="G244" s="2">
        <v>0</v>
      </c>
      <c r="H244" s="2">
        <v>284868.83</v>
      </c>
      <c r="I244" s="2">
        <v>0</v>
      </c>
      <c r="J244" s="2">
        <v>0</v>
      </c>
      <c r="K244" s="2">
        <f t="shared" si="48"/>
        <v>165131.16999999998</v>
      </c>
      <c r="L244" s="2">
        <f t="shared" si="49"/>
        <v>165131.16999999998</v>
      </c>
      <c r="M244" s="2">
        <f t="shared" si="50"/>
        <v>63.304184444444445</v>
      </c>
      <c r="N244" s="2">
        <f t="shared" si="51"/>
        <v>165131.16999999998</v>
      </c>
      <c r="O244" s="2">
        <f t="shared" si="52"/>
        <v>165131.16999999998</v>
      </c>
      <c r="P244" s="2">
        <f t="shared" si="53"/>
        <v>63.304184444444445</v>
      </c>
    </row>
    <row r="245" spans="1:16" x14ac:dyDescent="0.2">
      <c r="A245" s="9">
        <v>12316504000</v>
      </c>
      <c r="B245" s="10" t="s">
        <v>122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89.25" x14ac:dyDescent="0.2">
      <c r="A246" s="3" t="s">
        <v>18</v>
      </c>
      <c r="B246" s="7" t="s">
        <v>19</v>
      </c>
      <c r="C246" s="5">
        <v>22000</v>
      </c>
      <c r="D246" s="5">
        <v>22000</v>
      </c>
      <c r="E246" s="5">
        <v>20500</v>
      </c>
      <c r="F246" s="5">
        <v>19970</v>
      </c>
      <c r="G246" s="5">
        <v>0</v>
      </c>
      <c r="H246" s="5">
        <v>19970</v>
      </c>
      <c r="I246" s="5">
        <v>0</v>
      </c>
      <c r="J246" s="5">
        <v>0</v>
      </c>
      <c r="K246" s="5">
        <f t="shared" ref="K246:K277" si="54">E246-F246</f>
        <v>530</v>
      </c>
      <c r="L246" s="5">
        <f t="shared" ref="L246:L277" si="55">D246-F246</f>
        <v>2030</v>
      </c>
      <c r="M246" s="5">
        <f t="shared" ref="M246:M277" si="56">IF(E246=0,0,(F246/E246)*100)</f>
        <v>97.414634146341456</v>
      </c>
      <c r="N246" s="5">
        <f t="shared" ref="N246:N277" si="57">D246-H246</f>
        <v>2030</v>
      </c>
      <c r="O246" s="5">
        <f t="shared" ref="O246:O277" si="58">E246-H246</f>
        <v>530</v>
      </c>
      <c r="P246" s="5">
        <f t="shared" ref="P246:P277" si="59">IF(E246=0,0,(H246/E246)*100)</f>
        <v>97.414634146341456</v>
      </c>
    </row>
    <row r="247" spans="1:16" x14ac:dyDescent="0.2">
      <c r="A247" s="6" t="s">
        <v>20</v>
      </c>
      <c r="B247" s="8" t="s">
        <v>21</v>
      </c>
      <c r="C247" s="2">
        <v>2000</v>
      </c>
      <c r="D247" s="2">
        <v>2000</v>
      </c>
      <c r="E247" s="2">
        <v>500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f t="shared" si="54"/>
        <v>500</v>
      </c>
      <c r="L247" s="2">
        <f t="shared" si="55"/>
        <v>2000</v>
      </c>
      <c r="M247" s="2">
        <f t="shared" si="56"/>
        <v>0</v>
      </c>
      <c r="N247" s="2">
        <f t="shared" si="57"/>
        <v>2000</v>
      </c>
      <c r="O247" s="2">
        <f t="shared" si="58"/>
        <v>500</v>
      </c>
      <c r="P247" s="2">
        <f t="shared" si="59"/>
        <v>0</v>
      </c>
    </row>
    <row r="248" spans="1:16" x14ac:dyDescent="0.2">
      <c r="A248" s="6" t="s">
        <v>22</v>
      </c>
      <c r="B248" s="8" t="s">
        <v>23</v>
      </c>
      <c r="C248" s="2">
        <v>2000</v>
      </c>
      <c r="D248" s="2">
        <v>2000</v>
      </c>
      <c r="E248" s="2">
        <v>500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f t="shared" si="54"/>
        <v>500</v>
      </c>
      <c r="L248" s="2">
        <f t="shared" si="55"/>
        <v>2000</v>
      </c>
      <c r="M248" s="2">
        <f t="shared" si="56"/>
        <v>0</v>
      </c>
      <c r="N248" s="2">
        <f t="shared" si="57"/>
        <v>2000</v>
      </c>
      <c r="O248" s="2">
        <f t="shared" si="58"/>
        <v>500</v>
      </c>
      <c r="P248" s="2">
        <f t="shared" si="59"/>
        <v>0</v>
      </c>
    </row>
    <row r="249" spans="1:16" ht="25.5" x14ac:dyDescent="0.2">
      <c r="A249" s="6" t="s">
        <v>24</v>
      </c>
      <c r="B249" s="8" t="s">
        <v>25</v>
      </c>
      <c r="C249" s="2">
        <v>2000</v>
      </c>
      <c r="D249" s="2">
        <v>2000</v>
      </c>
      <c r="E249" s="2">
        <v>500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f t="shared" si="54"/>
        <v>500</v>
      </c>
      <c r="L249" s="2">
        <f t="shared" si="55"/>
        <v>2000</v>
      </c>
      <c r="M249" s="2">
        <f t="shared" si="56"/>
        <v>0</v>
      </c>
      <c r="N249" s="2">
        <f t="shared" si="57"/>
        <v>2000</v>
      </c>
      <c r="O249" s="2">
        <f t="shared" si="58"/>
        <v>500</v>
      </c>
      <c r="P249" s="2">
        <f t="shared" si="59"/>
        <v>0</v>
      </c>
    </row>
    <row r="250" spans="1:16" x14ac:dyDescent="0.2">
      <c r="A250" s="6" t="s">
        <v>26</v>
      </c>
      <c r="B250" s="8" t="s">
        <v>27</v>
      </c>
      <c r="C250" s="2">
        <v>20000</v>
      </c>
      <c r="D250" s="2">
        <v>20000</v>
      </c>
      <c r="E250" s="2">
        <v>20000</v>
      </c>
      <c r="F250" s="2">
        <v>19970</v>
      </c>
      <c r="G250" s="2">
        <v>0</v>
      </c>
      <c r="H250" s="2">
        <v>19970</v>
      </c>
      <c r="I250" s="2">
        <v>0</v>
      </c>
      <c r="J250" s="2">
        <v>0</v>
      </c>
      <c r="K250" s="2">
        <f t="shared" si="54"/>
        <v>30</v>
      </c>
      <c r="L250" s="2">
        <f t="shared" si="55"/>
        <v>30</v>
      </c>
      <c r="M250" s="2">
        <f t="shared" si="56"/>
        <v>99.850000000000009</v>
      </c>
      <c r="N250" s="2">
        <f t="shared" si="57"/>
        <v>30</v>
      </c>
      <c r="O250" s="2">
        <f t="shared" si="58"/>
        <v>30</v>
      </c>
      <c r="P250" s="2">
        <f t="shared" si="59"/>
        <v>99.850000000000009</v>
      </c>
    </row>
    <row r="251" spans="1:16" x14ac:dyDescent="0.2">
      <c r="A251" s="6" t="s">
        <v>28</v>
      </c>
      <c r="B251" s="8" t="s">
        <v>29</v>
      </c>
      <c r="C251" s="2">
        <v>20000</v>
      </c>
      <c r="D251" s="2">
        <v>20000</v>
      </c>
      <c r="E251" s="2">
        <v>20000</v>
      </c>
      <c r="F251" s="2">
        <v>19970</v>
      </c>
      <c r="G251" s="2">
        <v>0</v>
      </c>
      <c r="H251" s="2">
        <v>19970</v>
      </c>
      <c r="I251" s="2">
        <v>0</v>
      </c>
      <c r="J251" s="2">
        <v>0</v>
      </c>
      <c r="K251" s="2">
        <f t="shared" si="54"/>
        <v>30</v>
      </c>
      <c r="L251" s="2">
        <f t="shared" si="55"/>
        <v>30</v>
      </c>
      <c r="M251" s="2">
        <f t="shared" si="56"/>
        <v>99.850000000000009</v>
      </c>
      <c r="N251" s="2">
        <f t="shared" si="57"/>
        <v>30</v>
      </c>
      <c r="O251" s="2">
        <f t="shared" si="58"/>
        <v>30</v>
      </c>
      <c r="P251" s="2">
        <f t="shared" si="59"/>
        <v>99.850000000000009</v>
      </c>
    </row>
    <row r="252" spans="1:16" ht="25.5" x14ac:dyDescent="0.2">
      <c r="A252" s="6" t="s">
        <v>30</v>
      </c>
      <c r="B252" s="8" t="s">
        <v>31</v>
      </c>
      <c r="C252" s="2">
        <v>20000</v>
      </c>
      <c r="D252" s="2">
        <v>20000</v>
      </c>
      <c r="E252" s="2">
        <v>20000</v>
      </c>
      <c r="F252" s="2">
        <v>19970</v>
      </c>
      <c r="G252" s="2">
        <v>0</v>
      </c>
      <c r="H252" s="2">
        <v>19970</v>
      </c>
      <c r="I252" s="2">
        <v>0</v>
      </c>
      <c r="J252" s="2">
        <v>0</v>
      </c>
      <c r="K252" s="2">
        <f t="shared" si="54"/>
        <v>30</v>
      </c>
      <c r="L252" s="2">
        <f t="shared" si="55"/>
        <v>30</v>
      </c>
      <c r="M252" s="2">
        <f t="shared" si="56"/>
        <v>99.850000000000009</v>
      </c>
      <c r="N252" s="2">
        <f t="shared" si="57"/>
        <v>30</v>
      </c>
      <c r="O252" s="2">
        <f t="shared" si="58"/>
        <v>30</v>
      </c>
      <c r="P252" s="2">
        <f t="shared" si="59"/>
        <v>99.850000000000009</v>
      </c>
    </row>
    <row r="253" spans="1:16" x14ac:dyDescent="0.2">
      <c r="A253" s="3" t="s">
        <v>32</v>
      </c>
      <c r="B253" s="7" t="s">
        <v>33</v>
      </c>
      <c r="C253" s="5">
        <v>0</v>
      </c>
      <c r="D253" s="5">
        <v>200000</v>
      </c>
      <c r="E253" s="5">
        <v>200000</v>
      </c>
      <c r="F253" s="5">
        <v>59919</v>
      </c>
      <c r="G253" s="5">
        <v>0</v>
      </c>
      <c r="H253" s="5">
        <v>59919</v>
      </c>
      <c r="I253" s="5">
        <v>0</v>
      </c>
      <c r="J253" s="5">
        <v>0</v>
      </c>
      <c r="K253" s="5">
        <f t="shared" si="54"/>
        <v>140081</v>
      </c>
      <c r="L253" s="5">
        <f t="shared" si="55"/>
        <v>140081</v>
      </c>
      <c r="M253" s="5">
        <f t="shared" si="56"/>
        <v>29.959499999999998</v>
      </c>
      <c r="N253" s="5">
        <f t="shared" si="57"/>
        <v>140081</v>
      </c>
      <c r="O253" s="5">
        <f t="shared" si="58"/>
        <v>140081</v>
      </c>
      <c r="P253" s="5">
        <f t="shared" si="59"/>
        <v>29.959499999999998</v>
      </c>
    </row>
    <row r="254" spans="1:16" x14ac:dyDescent="0.2">
      <c r="A254" s="6" t="s">
        <v>26</v>
      </c>
      <c r="B254" s="8" t="s">
        <v>27</v>
      </c>
      <c r="C254" s="2">
        <v>0</v>
      </c>
      <c r="D254" s="2">
        <v>200000</v>
      </c>
      <c r="E254" s="2">
        <v>200000</v>
      </c>
      <c r="F254" s="2">
        <v>59919</v>
      </c>
      <c r="G254" s="2">
        <v>0</v>
      </c>
      <c r="H254" s="2">
        <v>59919</v>
      </c>
      <c r="I254" s="2">
        <v>0</v>
      </c>
      <c r="J254" s="2">
        <v>0</v>
      </c>
      <c r="K254" s="2">
        <f t="shared" si="54"/>
        <v>140081</v>
      </c>
      <c r="L254" s="2">
        <f t="shared" si="55"/>
        <v>140081</v>
      </c>
      <c r="M254" s="2">
        <f t="shared" si="56"/>
        <v>29.959499999999998</v>
      </c>
      <c r="N254" s="2">
        <f t="shared" si="57"/>
        <v>140081</v>
      </c>
      <c r="O254" s="2">
        <f t="shared" si="58"/>
        <v>140081</v>
      </c>
      <c r="P254" s="2">
        <f t="shared" si="59"/>
        <v>29.959499999999998</v>
      </c>
    </row>
    <row r="255" spans="1:16" x14ac:dyDescent="0.2">
      <c r="A255" s="6" t="s">
        <v>28</v>
      </c>
      <c r="B255" s="8" t="s">
        <v>29</v>
      </c>
      <c r="C255" s="2">
        <v>0</v>
      </c>
      <c r="D255" s="2">
        <v>200000</v>
      </c>
      <c r="E255" s="2">
        <v>200000</v>
      </c>
      <c r="F255" s="2">
        <v>59919</v>
      </c>
      <c r="G255" s="2">
        <v>0</v>
      </c>
      <c r="H255" s="2">
        <v>59919</v>
      </c>
      <c r="I255" s="2">
        <v>0</v>
      </c>
      <c r="J255" s="2">
        <v>0</v>
      </c>
      <c r="K255" s="2">
        <f t="shared" si="54"/>
        <v>140081</v>
      </c>
      <c r="L255" s="2">
        <f t="shared" si="55"/>
        <v>140081</v>
      </c>
      <c r="M255" s="2">
        <f t="shared" si="56"/>
        <v>29.959499999999998</v>
      </c>
      <c r="N255" s="2">
        <f t="shared" si="57"/>
        <v>140081</v>
      </c>
      <c r="O255" s="2">
        <f t="shared" si="58"/>
        <v>140081</v>
      </c>
      <c r="P255" s="2">
        <f t="shared" si="59"/>
        <v>29.959499999999998</v>
      </c>
    </row>
    <row r="256" spans="1:16" x14ac:dyDescent="0.2">
      <c r="A256" s="6" t="s">
        <v>44</v>
      </c>
      <c r="B256" s="8" t="s">
        <v>45</v>
      </c>
      <c r="C256" s="2">
        <v>0</v>
      </c>
      <c r="D256" s="2">
        <v>200000</v>
      </c>
      <c r="E256" s="2">
        <v>200000</v>
      </c>
      <c r="F256" s="2">
        <v>59919</v>
      </c>
      <c r="G256" s="2">
        <v>0</v>
      </c>
      <c r="H256" s="2">
        <v>59919</v>
      </c>
      <c r="I256" s="2">
        <v>0</v>
      </c>
      <c r="J256" s="2">
        <v>0</v>
      </c>
      <c r="K256" s="2">
        <f t="shared" si="54"/>
        <v>140081</v>
      </c>
      <c r="L256" s="2">
        <f t="shared" si="55"/>
        <v>140081</v>
      </c>
      <c r="M256" s="2">
        <f t="shared" si="56"/>
        <v>29.959499999999998</v>
      </c>
      <c r="N256" s="2">
        <f t="shared" si="57"/>
        <v>140081</v>
      </c>
      <c r="O256" s="2">
        <f t="shared" si="58"/>
        <v>140081</v>
      </c>
      <c r="P256" s="2">
        <f t="shared" si="59"/>
        <v>29.959499999999998</v>
      </c>
    </row>
    <row r="257" spans="1:16" x14ac:dyDescent="0.2">
      <c r="A257" s="6" t="s">
        <v>46</v>
      </c>
      <c r="B257" s="8" t="s">
        <v>47</v>
      </c>
      <c r="C257" s="2">
        <v>0</v>
      </c>
      <c r="D257" s="2">
        <v>200000</v>
      </c>
      <c r="E257" s="2">
        <v>200000</v>
      </c>
      <c r="F257" s="2">
        <v>59919</v>
      </c>
      <c r="G257" s="2">
        <v>0</v>
      </c>
      <c r="H257" s="2">
        <v>59919</v>
      </c>
      <c r="I257" s="2">
        <v>0</v>
      </c>
      <c r="J257" s="2">
        <v>0</v>
      </c>
      <c r="K257" s="2">
        <f t="shared" si="54"/>
        <v>140081</v>
      </c>
      <c r="L257" s="2">
        <f t="shared" si="55"/>
        <v>140081</v>
      </c>
      <c r="M257" s="2">
        <f t="shared" si="56"/>
        <v>29.959499999999998</v>
      </c>
      <c r="N257" s="2">
        <f t="shared" si="57"/>
        <v>140081</v>
      </c>
      <c r="O257" s="2">
        <f t="shared" si="58"/>
        <v>140081</v>
      </c>
      <c r="P257" s="2">
        <f t="shared" si="59"/>
        <v>29.959499999999998</v>
      </c>
    </row>
    <row r="258" spans="1:16" ht="38.25" x14ac:dyDescent="0.2">
      <c r="A258" s="3" t="s">
        <v>123</v>
      </c>
      <c r="B258" s="7" t="s">
        <v>124</v>
      </c>
      <c r="C258" s="5">
        <v>593347</v>
      </c>
      <c r="D258" s="5">
        <v>393347</v>
      </c>
      <c r="E258" s="5">
        <v>109061.75</v>
      </c>
      <c r="F258" s="5">
        <v>0</v>
      </c>
      <c r="G258" s="5">
        <v>0</v>
      </c>
      <c r="H258" s="5">
        <v>54258.43</v>
      </c>
      <c r="I258" s="5">
        <v>0</v>
      </c>
      <c r="J258" s="5">
        <v>987.58</v>
      </c>
      <c r="K258" s="5">
        <f t="shared" si="54"/>
        <v>109061.75</v>
      </c>
      <c r="L258" s="5">
        <f t="shared" si="55"/>
        <v>393347</v>
      </c>
      <c r="M258" s="5">
        <f t="shared" si="56"/>
        <v>0</v>
      </c>
      <c r="N258" s="5">
        <f t="shared" si="57"/>
        <v>339088.57</v>
      </c>
      <c r="O258" s="5">
        <f t="shared" si="58"/>
        <v>54803.32</v>
      </c>
      <c r="P258" s="5">
        <f t="shared" si="59"/>
        <v>49.750191978397559</v>
      </c>
    </row>
    <row r="259" spans="1:16" x14ac:dyDescent="0.2">
      <c r="A259" s="6" t="s">
        <v>20</v>
      </c>
      <c r="B259" s="8" t="s">
        <v>21</v>
      </c>
      <c r="C259" s="2">
        <v>319047</v>
      </c>
      <c r="D259" s="2">
        <v>319047</v>
      </c>
      <c r="E259" s="2">
        <v>79761.75</v>
      </c>
      <c r="F259" s="2">
        <v>0</v>
      </c>
      <c r="G259" s="2">
        <v>0</v>
      </c>
      <c r="H259" s="2">
        <v>54258.43</v>
      </c>
      <c r="I259" s="2">
        <v>0</v>
      </c>
      <c r="J259" s="2">
        <v>987.58</v>
      </c>
      <c r="K259" s="2">
        <f t="shared" si="54"/>
        <v>79761.75</v>
      </c>
      <c r="L259" s="2">
        <f t="shared" si="55"/>
        <v>319047</v>
      </c>
      <c r="M259" s="2">
        <f t="shared" si="56"/>
        <v>0</v>
      </c>
      <c r="N259" s="2">
        <f t="shared" si="57"/>
        <v>264788.57</v>
      </c>
      <c r="O259" s="2">
        <f t="shared" si="58"/>
        <v>25503.32</v>
      </c>
      <c r="P259" s="2">
        <f t="shared" si="59"/>
        <v>68.025626318379423</v>
      </c>
    </row>
    <row r="260" spans="1:16" ht="25.5" x14ac:dyDescent="0.2">
      <c r="A260" s="6" t="s">
        <v>52</v>
      </c>
      <c r="B260" s="8" t="s">
        <v>53</v>
      </c>
      <c r="C260" s="2">
        <v>59047</v>
      </c>
      <c r="D260" s="2">
        <v>59047</v>
      </c>
      <c r="E260" s="2">
        <v>14761.75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f t="shared" si="54"/>
        <v>14761.75</v>
      </c>
      <c r="L260" s="2">
        <f t="shared" si="55"/>
        <v>59047</v>
      </c>
      <c r="M260" s="2">
        <f t="shared" si="56"/>
        <v>0</v>
      </c>
      <c r="N260" s="2">
        <f t="shared" si="57"/>
        <v>59047</v>
      </c>
      <c r="O260" s="2">
        <f t="shared" si="58"/>
        <v>14761.75</v>
      </c>
      <c r="P260" s="2">
        <f t="shared" si="59"/>
        <v>0</v>
      </c>
    </row>
    <row r="261" spans="1:16" x14ac:dyDescent="0.2">
      <c r="A261" s="6" t="s">
        <v>54</v>
      </c>
      <c r="B261" s="8" t="s">
        <v>55</v>
      </c>
      <c r="C261" s="2">
        <v>48399</v>
      </c>
      <c r="D261" s="2">
        <v>48399</v>
      </c>
      <c r="E261" s="2">
        <v>12099.75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f t="shared" si="54"/>
        <v>12099.75</v>
      </c>
      <c r="L261" s="2">
        <f t="shared" si="55"/>
        <v>48399</v>
      </c>
      <c r="M261" s="2">
        <f t="shared" si="56"/>
        <v>0</v>
      </c>
      <c r="N261" s="2">
        <f t="shared" si="57"/>
        <v>48399</v>
      </c>
      <c r="O261" s="2">
        <f t="shared" si="58"/>
        <v>12099.75</v>
      </c>
      <c r="P261" s="2">
        <f t="shared" si="59"/>
        <v>0</v>
      </c>
    </row>
    <row r="262" spans="1:16" x14ac:dyDescent="0.2">
      <c r="A262" s="6" t="s">
        <v>56</v>
      </c>
      <c r="B262" s="8" t="s">
        <v>57</v>
      </c>
      <c r="C262" s="2">
        <v>48399</v>
      </c>
      <c r="D262" s="2">
        <v>48399</v>
      </c>
      <c r="E262" s="2">
        <v>12099.75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f t="shared" si="54"/>
        <v>12099.75</v>
      </c>
      <c r="L262" s="2">
        <f t="shared" si="55"/>
        <v>48399</v>
      </c>
      <c r="M262" s="2">
        <f t="shared" si="56"/>
        <v>0</v>
      </c>
      <c r="N262" s="2">
        <f t="shared" si="57"/>
        <v>48399</v>
      </c>
      <c r="O262" s="2">
        <f t="shared" si="58"/>
        <v>12099.75</v>
      </c>
      <c r="P262" s="2">
        <f t="shared" si="59"/>
        <v>0</v>
      </c>
    </row>
    <row r="263" spans="1:16" x14ac:dyDescent="0.2">
      <c r="A263" s="6" t="s">
        <v>58</v>
      </c>
      <c r="B263" s="8" t="s">
        <v>59</v>
      </c>
      <c r="C263" s="2">
        <v>10648</v>
      </c>
      <c r="D263" s="2">
        <v>10648</v>
      </c>
      <c r="E263" s="2">
        <v>2662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f t="shared" si="54"/>
        <v>2662</v>
      </c>
      <c r="L263" s="2">
        <f t="shared" si="55"/>
        <v>10648</v>
      </c>
      <c r="M263" s="2">
        <f t="shared" si="56"/>
        <v>0</v>
      </c>
      <c r="N263" s="2">
        <f t="shared" si="57"/>
        <v>10648</v>
      </c>
      <c r="O263" s="2">
        <f t="shared" si="58"/>
        <v>2662</v>
      </c>
      <c r="P263" s="2">
        <f t="shared" si="59"/>
        <v>0</v>
      </c>
    </row>
    <row r="264" spans="1:16" x14ac:dyDescent="0.2">
      <c r="A264" s="6" t="s">
        <v>22</v>
      </c>
      <c r="B264" s="8" t="s">
        <v>23</v>
      </c>
      <c r="C264" s="2">
        <v>230000</v>
      </c>
      <c r="D264" s="2">
        <v>230000</v>
      </c>
      <c r="E264" s="2">
        <v>57500</v>
      </c>
      <c r="F264" s="2">
        <v>0</v>
      </c>
      <c r="G264" s="2">
        <v>0</v>
      </c>
      <c r="H264" s="2">
        <v>50832.53</v>
      </c>
      <c r="I264" s="2">
        <v>0</v>
      </c>
      <c r="J264" s="2">
        <v>0</v>
      </c>
      <c r="K264" s="2">
        <f t="shared" si="54"/>
        <v>57500</v>
      </c>
      <c r="L264" s="2">
        <f t="shared" si="55"/>
        <v>230000</v>
      </c>
      <c r="M264" s="2">
        <f t="shared" si="56"/>
        <v>0</v>
      </c>
      <c r="N264" s="2">
        <f t="shared" si="57"/>
        <v>179167.47</v>
      </c>
      <c r="O264" s="2">
        <f t="shared" si="58"/>
        <v>6667.4700000000012</v>
      </c>
      <c r="P264" s="2">
        <f t="shared" si="59"/>
        <v>88.404399999999995</v>
      </c>
    </row>
    <row r="265" spans="1:16" ht="25.5" x14ac:dyDescent="0.2">
      <c r="A265" s="6" t="s">
        <v>24</v>
      </c>
      <c r="B265" s="8" t="s">
        <v>25</v>
      </c>
      <c r="C265" s="2">
        <v>25000</v>
      </c>
      <c r="D265" s="2">
        <v>25000</v>
      </c>
      <c r="E265" s="2">
        <v>6250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f t="shared" si="54"/>
        <v>6250</v>
      </c>
      <c r="L265" s="2">
        <f t="shared" si="55"/>
        <v>25000</v>
      </c>
      <c r="M265" s="2">
        <f t="shared" si="56"/>
        <v>0</v>
      </c>
      <c r="N265" s="2">
        <f t="shared" si="57"/>
        <v>25000</v>
      </c>
      <c r="O265" s="2">
        <f t="shared" si="58"/>
        <v>6250</v>
      </c>
      <c r="P265" s="2">
        <f t="shared" si="59"/>
        <v>0</v>
      </c>
    </row>
    <row r="266" spans="1:16" x14ac:dyDescent="0.2">
      <c r="A266" s="6" t="s">
        <v>42</v>
      </c>
      <c r="B266" s="8" t="s">
        <v>43</v>
      </c>
      <c r="C266" s="2">
        <v>25000</v>
      </c>
      <c r="D266" s="2">
        <v>25000</v>
      </c>
      <c r="E266" s="2">
        <v>6250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f t="shared" si="54"/>
        <v>6250</v>
      </c>
      <c r="L266" s="2">
        <f t="shared" si="55"/>
        <v>25000</v>
      </c>
      <c r="M266" s="2">
        <f t="shared" si="56"/>
        <v>0</v>
      </c>
      <c r="N266" s="2">
        <f t="shared" si="57"/>
        <v>25000</v>
      </c>
      <c r="O266" s="2">
        <f t="shared" si="58"/>
        <v>6250</v>
      </c>
      <c r="P266" s="2">
        <f t="shared" si="59"/>
        <v>0</v>
      </c>
    </row>
    <row r="267" spans="1:16" ht="25.5" x14ac:dyDescent="0.2">
      <c r="A267" s="6" t="s">
        <v>36</v>
      </c>
      <c r="B267" s="8" t="s">
        <v>37</v>
      </c>
      <c r="C267" s="2">
        <v>180000</v>
      </c>
      <c r="D267" s="2">
        <v>180000</v>
      </c>
      <c r="E267" s="2">
        <v>45000</v>
      </c>
      <c r="F267" s="2">
        <v>0</v>
      </c>
      <c r="G267" s="2">
        <v>0</v>
      </c>
      <c r="H267" s="2">
        <v>50832.53</v>
      </c>
      <c r="I267" s="2">
        <v>0</v>
      </c>
      <c r="J267" s="2">
        <v>0</v>
      </c>
      <c r="K267" s="2">
        <f t="shared" si="54"/>
        <v>45000</v>
      </c>
      <c r="L267" s="2">
        <f t="shared" si="55"/>
        <v>180000</v>
      </c>
      <c r="M267" s="2">
        <f t="shared" si="56"/>
        <v>0</v>
      </c>
      <c r="N267" s="2">
        <f t="shared" si="57"/>
        <v>129167.47</v>
      </c>
      <c r="O267" s="2">
        <f t="shared" si="58"/>
        <v>-5832.5299999999988</v>
      </c>
      <c r="P267" s="2">
        <f t="shared" si="59"/>
        <v>112.96117777777776</v>
      </c>
    </row>
    <row r="268" spans="1:16" x14ac:dyDescent="0.2">
      <c r="A268" s="6" t="s">
        <v>94</v>
      </c>
      <c r="B268" s="8" t="s">
        <v>95</v>
      </c>
      <c r="C268" s="2">
        <v>180000</v>
      </c>
      <c r="D268" s="2">
        <v>180000</v>
      </c>
      <c r="E268" s="2">
        <v>45000</v>
      </c>
      <c r="F268" s="2">
        <v>0</v>
      </c>
      <c r="G268" s="2">
        <v>0</v>
      </c>
      <c r="H268" s="2">
        <v>50832.53</v>
      </c>
      <c r="I268" s="2">
        <v>0</v>
      </c>
      <c r="J268" s="2">
        <v>0</v>
      </c>
      <c r="K268" s="2">
        <f t="shared" si="54"/>
        <v>45000</v>
      </c>
      <c r="L268" s="2">
        <f t="shared" si="55"/>
        <v>180000</v>
      </c>
      <c r="M268" s="2">
        <f t="shared" si="56"/>
        <v>0</v>
      </c>
      <c r="N268" s="2">
        <f t="shared" si="57"/>
        <v>129167.47</v>
      </c>
      <c r="O268" s="2">
        <f t="shared" si="58"/>
        <v>-5832.5299999999988</v>
      </c>
      <c r="P268" s="2">
        <f t="shared" si="59"/>
        <v>112.96117777777776</v>
      </c>
    </row>
    <row r="269" spans="1:16" x14ac:dyDescent="0.2">
      <c r="A269" s="6" t="s">
        <v>64</v>
      </c>
      <c r="B269" s="8" t="s">
        <v>65</v>
      </c>
      <c r="C269" s="2">
        <v>30000</v>
      </c>
      <c r="D269" s="2">
        <v>30000</v>
      </c>
      <c r="E269" s="2">
        <v>7500</v>
      </c>
      <c r="F269" s="2">
        <v>0</v>
      </c>
      <c r="G269" s="2">
        <v>0</v>
      </c>
      <c r="H269" s="2">
        <v>3425.9</v>
      </c>
      <c r="I269" s="2">
        <v>0</v>
      </c>
      <c r="J269" s="2">
        <v>987.58</v>
      </c>
      <c r="K269" s="2">
        <f t="shared" si="54"/>
        <v>7500</v>
      </c>
      <c r="L269" s="2">
        <f t="shared" si="55"/>
        <v>30000</v>
      </c>
      <c r="M269" s="2">
        <f t="shared" si="56"/>
        <v>0</v>
      </c>
      <c r="N269" s="2">
        <f t="shared" si="57"/>
        <v>26574.1</v>
      </c>
      <c r="O269" s="2">
        <f t="shared" si="58"/>
        <v>4074.1</v>
      </c>
      <c r="P269" s="2">
        <f t="shared" si="59"/>
        <v>45.678666666666665</v>
      </c>
    </row>
    <row r="270" spans="1:16" x14ac:dyDescent="0.2">
      <c r="A270" s="6" t="s">
        <v>26</v>
      </c>
      <c r="B270" s="8" t="s">
        <v>27</v>
      </c>
      <c r="C270" s="2">
        <v>274300</v>
      </c>
      <c r="D270" s="2">
        <v>74300</v>
      </c>
      <c r="E270" s="2">
        <v>29300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f t="shared" si="54"/>
        <v>29300</v>
      </c>
      <c r="L270" s="2">
        <f t="shared" si="55"/>
        <v>74300</v>
      </c>
      <c r="M270" s="2">
        <f t="shared" si="56"/>
        <v>0</v>
      </c>
      <c r="N270" s="2">
        <f t="shared" si="57"/>
        <v>74300</v>
      </c>
      <c r="O270" s="2">
        <f t="shared" si="58"/>
        <v>29300</v>
      </c>
      <c r="P270" s="2">
        <f t="shared" si="59"/>
        <v>0</v>
      </c>
    </row>
    <row r="271" spans="1:16" x14ac:dyDescent="0.2">
      <c r="A271" s="6" t="s">
        <v>28</v>
      </c>
      <c r="B271" s="8" t="s">
        <v>29</v>
      </c>
      <c r="C271" s="2">
        <v>274300</v>
      </c>
      <c r="D271" s="2">
        <v>74300</v>
      </c>
      <c r="E271" s="2">
        <v>29300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f t="shared" si="54"/>
        <v>29300</v>
      </c>
      <c r="L271" s="2">
        <f t="shared" si="55"/>
        <v>74300</v>
      </c>
      <c r="M271" s="2">
        <f t="shared" si="56"/>
        <v>0</v>
      </c>
      <c r="N271" s="2">
        <f t="shared" si="57"/>
        <v>74300</v>
      </c>
      <c r="O271" s="2">
        <f t="shared" si="58"/>
        <v>29300</v>
      </c>
      <c r="P271" s="2">
        <f t="shared" si="59"/>
        <v>0</v>
      </c>
    </row>
    <row r="272" spans="1:16" ht="25.5" x14ac:dyDescent="0.2">
      <c r="A272" s="6" t="s">
        <v>30</v>
      </c>
      <c r="B272" s="8" t="s">
        <v>31</v>
      </c>
      <c r="C272" s="2">
        <v>25000</v>
      </c>
      <c r="D272" s="2">
        <v>25000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f t="shared" si="54"/>
        <v>0</v>
      </c>
      <c r="L272" s="2">
        <f t="shared" si="55"/>
        <v>25000</v>
      </c>
      <c r="M272" s="2">
        <f t="shared" si="56"/>
        <v>0</v>
      </c>
      <c r="N272" s="2">
        <f t="shared" si="57"/>
        <v>25000</v>
      </c>
      <c r="O272" s="2">
        <f t="shared" si="58"/>
        <v>0</v>
      </c>
      <c r="P272" s="2">
        <f t="shared" si="59"/>
        <v>0</v>
      </c>
    </row>
    <row r="273" spans="1:16" x14ac:dyDescent="0.2">
      <c r="A273" s="6" t="s">
        <v>44</v>
      </c>
      <c r="B273" s="8" t="s">
        <v>45</v>
      </c>
      <c r="C273" s="2">
        <v>249300</v>
      </c>
      <c r="D273" s="2">
        <v>49300</v>
      </c>
      <c r="E273" s="2">
        <v>29300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f t="shared" si="54"/>
        <v>29300</v>
      </c>
      <c r="L273" s="2">
        <f t="shared" si="55"/>
        <v>49300</v>
      </c>
      <c r="M273" s="2">
        <f t="shared" si="56"/>
        <v>0</v>
      </c>
      <c r="N273" s="2">
        <f t="shared" si="57"/>
        <v>49300</v>
      </c>
      <c r="O273" s="2">
        <f t="shared" si="58"/>
        <v>29300</v>
      </c>
      <c r="P273" s="2">
        <f t="shared" si="59"/>
        <v>0</v>
      </c>
    </row>
    <row r="274" spans="1:16" x14ac:dyDescent="0.2">
      <c r="A274" s="6" t="s">
        <v>46</v>
      </c>
      <c r="B274" s="8" t="s">
        <v>47</v>
      </c>
      <c r="C274" s="2">
        <v>249300</v>
      </c>
      <c r="D274" s="2">
        <v>49300</v>
      </c>
      <c r="E274" s="2">
        <v>29300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f t="shared" si="54"/>
        <v>29300</v>
      </c>
      <c r="L274" s="2">
        <f t="shared" si="55"/>
        <v>49300</v>
      </c>
      <c r="M274" s="2">
        <f t="shared" si="56"/>
        <v>0</v>
      </c>
      <c r="N274" s="2">
        <f t="shared" si="57"/>
        <v>49300</v>
      </c>
      <c r="O274" s="2">
        <f t="shared" si="58"/>
        <v>29300</v>
      </c>
      <c r="P274" s="2">
        <f t="shared" si="59"/>
        <v>0</v>
      </c>
    </row>
    <row r="275" spans="1:16" x14ac:dyDescent="0.2">
      <c r="A275" s="3" t="s">
        <v>118</v>
      </c>
      <c r="B275" s="7" t="s">
        <v>119</v>
      </c>
      <c r="C275" s="5">
        <v>9000</v>
      </c>
      <c r="D275" s="5">
        <v>9000</v>
      </c>
      <c r="E275" s="5">
        <v>4000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f t="shared" si="54"/>
        <v>4000</v>
      </c>
      <c r="L275" s="5">
        <f t="shared" si="55"/>
        <v>9000</v>
      </c>
      <c r="M275" s="5">
        <f t="shared" si="56"/>
        <v>0</v>
      </c>
      <c r="N275" s="5">
        <f t="shared" si="57"/>
        <v>9000</v>
      </c>
      <c r="O275" s="5">
        <f t="shared" si="58"/>
        <v>4000</v>
      </c>
      <c r="P275" s="5">
        <f t="shared" si="59"/>
        <v>0</v>
      </c>
    </row>
    <row r="276" spans="1:16" x14ac:dyDescent="0.2">
      <c r="A276" s="6" t="s">
        <v>20</v>
      </c>
      <c r="B276" s="8" t="s">
        <v>21</v>
      </c>
      <c r="C276" s="2">
        <v>9000</v>
      </c>
      <c r="D276" s="2">
        <v>9000</v>
      </c>
      <c r="E276" s="2">
        <v>4000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f t="shared" si="54"/>
        <v>4000</v>
      </c>
      <c r="L276" s="2">
        <f t="shared" si="55"/>
        <v>9000</v>
      </c>
      <c r="M276" s="2">
        <f t="shared" si="56"/>
        <v>0</v>
      </c>
      <c r="N276" s="2">
        <f t="shared" si="57"/>
        <v>9000</v>
      </c>
      <c r="O276" s="2">
        <f t="shared" si="58"/>
        <v>4000</v>
      </c>
      <c r="P276" s="2">
        <f t="shared" si="59"/>
        <v>0</v>
      </c>
    </row>
    <row r="277" spans="1:16" x14ac:dyDescent="0.2">
      <c r="A277" s="6" t="s">
        <v>22</v>
      </c>
      <c r="B277" s="8" t="s">
        <v>23</v>
      </c>
      <c r="C277" s="2">
        <v>9000</v>
      </c>
      <c r="D277" s="2">
        <v>9000</v>
      </c>
      <c r="E277" s="2">
        <v>4000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f t="shared" si="54"/>
        <v>4000</v>
      </c>
      <c r="L277" s="2">
        <f t="shared" si="55"/>
        <v>9000</v>
      </c>
      <c r="M277" s="2">
        <f t="shared" si="56"/>
        <v>0</v>
      </c>
      <c r="N277" s="2">
        <f t="shared" si="57"/>
        <v>9000</v>
      </c>
      <c r="O277" s="2">
        <f t="shared" si="58"/>
        <v>4000</v>
      </c>
      <c r="P277" s="2">
        <f t="shared" si="59"/>
        <v>0</v>
      </c>
    </row>
    <row r="278" spans="1:16" x14ac:dyDescent="0.2">
      <c r="A278" s="6" t="s">
        <v>42</v>
      </c>
      <c r="B278" s="8" t="s">
        <v>43</v>
      </c>
      <c r="C278" s="2">
        <v>9000</v>
      </c>
      <c r="D278" s="2">
        <v>9000</v>
      </c>
      <c r="E278" s="2">
        <v>4000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f t="shared" ref="K278:K295" si="60">E278-F278</f>
        <v>4000</v>
      </c>
      <c r="L278" s="2">
        <f t="shared" ref="L278:L295" si="61">D278-F278</f>
        <v>9000</v>
      </c>
      <c r="M278" s="2">
        <f t="shared" ref="M278:M295" si="62">IF(E278=0,0,(F278/E278)*100)</f>
        <v>0</v>
      </c>
      <c r="N278" s="2">
        <f t="shared" ref="N278:N295" si="63">D278-H278</f>
        <v>9000</v>
      </c>
      <c r="O278" s="2">
        <f t="shared" ref="O278:O295" si="64">E278-H278</f>
        <v>4000</v>
      </c>
      <c r="P278" s="2">
        <f t="shared" ref="P278:P295" si="65">IF(E278=0,0,(H278/E278)*100)</f>
        <v>0</v>
      </c>
    </row>
    <row r="279" spans="1:16" x14ac:dyDescent="0.2">
      <c r="A279" s="4" t="s">
        <v>90</v>
      </c>
      <c r="B279" s="7"/>
      <c r="C279" s="5">
        <v>624347</v>
      </c>
      <c r="D279" s="5">
        <v>624347</v>
      </c>
      <c r="E279" s="5">
        <v>333561.75</v>
      </c>
      <c r="F279" s="5">
        <v>79889</v>
      </c>
      <c r="G279" s="5">
        <v>0</v>
      </c>
      <c r="H279" s="5">
        <v>134147.43</v>
      </c>
      <c r="I279" s="5">
        <v>0</v>
      </c>
      <c r="J279" s="5">
        <v>987.58</v>
      </c>
      <c r="K279" s="5">
        <f t="shared" si="60"/>
        <v>253672.75</v>
      </c>
      <c r="L279" s="5">
        <f t="shared" si="61"/>
        <v>544458</v>
      </c>
      <c r="M279" s="5">
        <f t="shared" si="62"/>
        <v>23.950288065103386</v>
      </c>
      <c r="N279" s="5">
        <f t="shared" si="63"/>
        <v>490199.57</v>
      </c>
      <c r="O279" s="5">
        <f t="shared" si="64"/>
        <v>199414.32</v>
      </c>
      <c r="P279" s="5">
        <f t="shared" si="65"/>
        <v>40.216670526521696</v>
      </c>
    </row>
    <row r="280" spans="1:16" x14ac:dyDescent="0.2">
      <c r="A280" s="6" t="s">
        <v>20</v>
      </c>
      <c r="B280" s="8" t="s">
        <v>21</v>
      </c>
      <c r="C280" s="2">
        <v>330047</v>
      </c>
      <c r="D280" s="2">
        <v>330047</v>
      </c>
      <c r="E280" s="2">
        <v>84261.75</v>
      </c>
      <c r="F280" s="2">
        <v>0</v>
      </c>
      <c r="G280" s="2">
        <v>0</v>
      </c>
      <c r="H280" s="2">
        <v>54258.43</v>
      </c>
      <c r="I280" s="2">
        <v>0</v>
      </c>
      <c r="J280" s="2">
        <v>987.58</v>
      </c>
      <c r="K280" s="2">
        <f t="shared" si="60"/>
        <v>84261.75</v>
      </c>
      <c r="L280" s="2">
        <f t="shared" si="61"/>
        <v>330047</v>
      </c>
      <c r="M280" s="2">
        <f t="shared" si="62"/>
        <v>0</v>
      </c>
      <c r="N280" s="2">
        <f t="shared" si="63"/>
        <v>275788.57</v>
      </c>
      <c r="O280" s="2">
        <f t="shared" si="64"/>
        <v>30003.32</v>
      </c>
      <c r="P280" s="2">
        <f t="shared" si="65"/>
        <v>64.392716742768812</v>
      </c>
    </row>
    <row r="281" spans="1:16" ht="25.5" x14ac:dyDescent="0.2">
      <c r="A281" s="6" t="s">
        <v>52</v>
      </c>
      <c r="B281" s="8" t="s">
        <v>53</v>
      </c>
      <c r="C281" s="2">
        <v>59047</v>
      </c>
      <c r="D281" s="2">
        <v>59047</v>
      </c>
      <c r="E281" s="2">
        <v>14761.75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f t="shared" si="60"/>
        <v>14761.75</v>
      </c>
      <c r="L281" s="2">
        <f t="shared" si="61"/>
        <v>59047</v>
      </c>
      <c r="M281" s="2">
        <f t="shared" si="62"/>
        <v>0</v>
      </c>
      <c r="N281" s="2">
        <f t="shared" si="63"/>
        <v>59047</v>
      </c>
      <c r="O281" s="2">
        <f t="shared" si="64"/>
        <v>14761.75</v>
      </c>
      <c r="P281" s="2">
        <f t="shared" si="65"/>
        <v>0</v>
      </c>
    </row>
    <row r="282" spans="1:16" x14ac:dyDescent="0.2">
      <c r="A282" s="6" t="s">
        <v>54</v>
      </c>
      <c r="B282" s="8" t="s">
        <v>55</v>
      </c>
      <c r="C282" s="2">
        <v>48399</v>
      </c>
      <c r="D282" s="2">
        <v>48399</v>
      </c>
      <c r="E282" s="2">
        <v>12099.75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f t="shared" si="60"/>
        <v>12099.75</v>
      </c>
      <c r="L282" s="2">
        <f t="shared" si="61"/>
        <v>48399</v>
      </c>
      <c r="M282" s="2">
        <f t="shared" si="62"/>
        <v>0</v>
      </c>
      <c r="N282" s="2">
        <f t="shared" si="63"/>
        <v>48399</v>
      </c>
      <c r="O282" s="2">
        <f t="shared" si="64"/>
        <v>12099.75</v>
      </c>
      <c r="P282" s="2">
        <f t="shared" si="65"/>
        <v>0</v>
      </c>
    </row>
    <row r="283" spans="1:16" x14ac:dyDescent="0.2">
      <c r="A283" s="6" t="s">
        <v>56</v>
      </c>
      <c r="B283" s="8" t="s">
        <v>57</v>
      </c>
      <c r="C283" s="2">
        <v>48399</v>
      </c>
      <c r="D283" s="2">
        <v>48399</v>
      </c>
      <c r="E283" s="2">
        <v>12099.75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f t="shared" si="60"/>
        <v>12099.75</v>
      </c>
      <c r="L283" s="2">
        <f t="shared" si="61"/>
        <v>48399</v>
      </c>
      <c r="M283" s="2">
        <f t="shared" si="62"/>
        <v>0</v>
      </c>
      <c r="N283" s="2">
        <f t="shared" si="63"/>
        <v>48399</v>
      </c>
      <c r="O283" s="2">
        <f t="shared" si="64"/>
        <v>12099.75</v>
      </c>
      <c r="P283" s="2">
        <f t="shared" si="65"/>
        <v>0</v>
      </c>
    </row>
    <row r="284" spans="1:16" x14ac:dyDescent="0.2">
      <c r="A284" s="6" t="s">
        <v>58</v>
      </c>
      <c r="B284" s="8" t="s">
        <v>59</v>
      </c>
      <c r="C284" s="2">
        <v>10648</v>
      </c>
      <c r="D284" s="2">
        <v>10648</v>
      </c>
      <c r="E284" s="2">
        <v>2662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f t="shared" si="60"/>
        <v>2662</v>
      </c>
      <c r="L284" s="2">
        <f t="shared" si="61"/>
        <v>10648</v>
      </c>
      <c r="M284" s="2">
        <f t="shared" si="62"/>
        <v>0</v>
      </c>
      <c r="N284" s="2">
        <f t="shared" si="63"/>
        <v>10648</v>
      </c>
      <c r="O284" s="2">
        <f t="shared" si="64"/>
        <v>2662</v>
      </c>
      <c r="P284" s="2">
        <f t="shared" si="65"/>
        <v>0</v>
      </c>
    </row>
    <row r="285" spans="1:16" x14ac:dyDescent="0.2">
      <c r="A285" s="6" t="s">
        <v>22</v>
      </c>
      <c r="B285" s="8" t="s">
        <v>23</v>
      </c>
      <c r="C285" s="2">
        <v>241000</v>
      </c>
      <c r="D285" s="2">
        <v>241000</v>
      </c>
      <c r="E285" s="2">
        <v>62000</v>
      </c>
      <c r="F285" s="2">
        <v>0</v>
      </c>
      <c r="G285" s="2">
        <v>0</v>
      </c>
      <c r="H285" s="2">
        <v>50832.53</v>
      </c>
      <c r="I285" s="2">
        <v>0</v>
      </c>
      <c r="J285" s="2">
        <v>0</v>
      </c>
      <c r="K285" s="2">
        <f t="shared" si="60"/>
        <v>62000</v>
      </c>
      <c r="L285" s="2">
        <f t="shared" si="61"/>
        <v>241000</v>
      </c>
      <c r="M285" s="2">
        <f t="shared" si="62"/>
        <v>0</v>
      </c>
      <c r="N285" s="2">
        <f t="shared" si="63"/>
        <v>190167.47</v>
      </c>
      <c r="O285" s="2">
        <f t="shared" si="64"/>
        <v>11167.470000000001</v>
      </c>
      <c r="P285" s="2">
        <f t="shared" si="65"/>
        <v>81.987951612903217</v>
      </c>
    </row>
    <row r="286" spans="1:16" ht="25.5" x14ac:dyDescent="0.2">
      <c r="A286" s="6" t="s">
        <v>24</v>
      </c>
      <c r="B286" s="8" t="s">
        <v>25</v>
      </c>
      <c r="C286" s="2">
        <v>27000</v>
      </c>
      <c r="D286" s="2">
        <v>27000</v>
      </c>
      <c r="E286" s="2">
        <v>6750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f t="shared" si="60"/>
        <v>6750</v>
      </c>
      <c r="L286" s="2">
        <f t="shared" si="61"/>
        <v>27000</v>
      </c>
      <c r="M286" s="2">
        <f t="shared" si="62"/>
        <v>0</v>
      </c>
      <c r="N286" s="2">
        <f t="shared" si="63"/>
        <v>27000</v>
      </c>
      <c r="O286" s="2">
        <f t="shared" si="64"/>
        <v>6750</v>
      </c>
      <c r="P286" s="2">
        <f t="shared" si="65"/>
        <v>0</v>
      </c>
    </row>
    <row r="287" spans="1:16" x14ac:dyDescent="0.2">
      <c r="A287" s="6" t="s">
        <v>42</v>
      </c>
      <c r="B287" s="8" t="s">
        <v>43</v>
      </c>
      <c r="C287" s="2">
        <v>34000</v>
      </c>
      <c r="D287" s="2">
        <v>34000</v>
      </c>
      <c r="E287" s="2">
        <v>10250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f t="shared" si="60"/>
        <v>10250</v>
      </c>
      <c r="L287" s="2">
        <f t="shared" si="61"/>
        <v>34000</v>
      </c>
      <c r="M287" s="2">
        <f t="shared" si="62"/>
        <v>0</v>
      </c>
      <c r="N287" s="2">
        <f t="shared" si="63"/>
        <v>34000</v>
      </c>
      <c r="O287" s="2">
        <f t="shared" si="64"/>
        <v>10250</v>
      </c>
      <c r="P287" s="2">
        <f t="shared" si="65"/>
        <v>0</v>
      </c>
    </row>
    <row r="288" spans="1:16" ht="25.5" x14ac:dyDescent="0.2">
      <c r="A288" s="6" t="s">
        <v>36</v>
      </c>
      <c r="B288" s="8" t="s">
        <v>37</v>
      </c>
      <c r="C288" s="2">
        <v>180000</v>
      </c>
      <c r="D288" s="2">
        <v>180000</v>
      </c>
      <c r="E288" s="2">
        <v>45000</v>
      </c>
      <c r="F288" s="2">
        <v>0</v>
      </c>
      <c r="G288" s="2">
        <v>0</v>
      </c>
      <c r="H288" s="2">
        <v>50832.53</v>
      </c>
      <c r="I288" s="2">
        <v>0</v>
      </c>
      <c r="J288" s="2">
        <v>0</v>
      </c>
      <c r="K288" s="2">
        <f t="shared" si="60"/>
        <v>45000</v>
      </c>
      <c r="L288" s="2">
        <f t="shared" si="61"/>
        <v>180000</v>
      </c>
      <c r="M288" s="2">
        <f t="shared" si="62"/>
        <v>0</v>
      </c>
      <c r="N288" s="2">
        <f t="shared" si="63"/>
        <v>129167.47</v>
      </c>
      <c r="O288" s="2">
        <f t="shared" si="64"/>
        <v>-5832.5299999999988</v>
      </c>
      <c r="P288" s="2">
        <f t="shared" si="65"/>
        <v>112.96117777777776</v>
      </c>
    </row>
    <row r="289" spans="1:16" x14ac:dyDescent="0.2">
      <c r="A289" s="6" t="s">
        <v>94</v>
      </c>
      <c r="B289" s="8" t="s">
        <v>95</v>
      </c>
      <c r="C289" s="2">
        <v>180000</v>
      </c>
      <c r="D289" s="2">
        <v>180000</v>
      </c>
      <c r="E289" s="2">
        <v>45000</v>
      </c>
      <c r="F289" s="2">
        <v>0</v>
      </c>
      <c r="G289" s="2">
        <v>0</v>
      </c>
      <c r="H289" s="2">
        <v>50832.53</v>
      </c>
      <c r="I289" s="2">
        <v>0</v>
      </c>
      <c r="J289" s="2">
        <v>0</v>
      </c>
      <c r="K289" s="2">
        <f t="shared" si="60"/>
        <v>45000</v>
      </c>
      <c r="L289" s="2">
        <f t="shared" si="61"/>
        <v>180000</v>
      </c>
      <c r="M289" s="2">
        <f t="shared" si="62"/>
        <v>0</v>
      </c>
      <c r="N289" s="2">
        <f t="shared" si="63"/>
        <v>129167.47</v>
      </c>
      <c r="O289" s="2">
        <f t="shared" si="64"/>
        <v>-5832.5299999999988</v>
      </c>
      <c r="P289" s="2">
        <f t="shared" si="65"/>
        <v>112.96117777777776</v>
      </c>
    </row>
    <row r="290" spans="1:16" x14ac:dyDescent="0.2">
      <c r="A290" s="6" t="s">
        <v>64</v>
      </c>
      <c r="B290" s="8" t="s">
        <v>65</v>
      </c>
      <c r="C290" s="2">
        <v>30000</v>
      </c>
      <c r="D290" s="2">
        <v>30000</v>
      </c>
      <c r="E290" s="2">
        <v>7500</v>
      </c>
      <c r="F290" s="2">
        <v>0</v>
      </c>
      <c r="G290" s="2">
        <v>0</v>
      </c>
      <c r="H290" s="2">
        <v>3425.9</v>
      </c>
      <c r="I290" s="2">
        <v>0</v>
      </c>
      <c r="J290" s="2">
        <v>987.58</v>
      </c>
      <c r="K290" s="2">
        <f t="shared" si="60"/>
        <v>7500</v>
      </c>
      <c r="L290" s="2">
        <f t="shared" si="61"/>
        <v>30000</v>
      </c>
      <c r="M290" s="2">
        <f t="shared" si="62"/>
        <v>0</v>
      </c>
      <c r="N290" s="2">
        <f t="shared" si="63"/>
        <v>26574.1</v>
      </c>
      <c r="O290" s="2">
        <f t="shared" si="64"/>
        <v>4074.1</v>
      </c>
      <c r="P290" s="2">
        <f t="shared" si="65"/>
        <v>45.678666666666665</v>
      </c>
    </row>
    <row r="291" spans="1:16" x14ac:dyDescent="0.2">
      <c r="A291" s="6" t="s">
        <v>26</v>
      </c>
      <c r="B291" s="8" t="s">
        <v>27</v>
      </c>
      <c r="C291" s="2">
        <v>294300</v>
      </c>
      <c r="D291" s="2">
        <v>294300</v>
      </c>
      <c r="E291" s="2">
        <v>249300</v>
      </c>
      <c r="F291" s="2">
        <v>79889</v>
      </c>
      <c r="G291" s="2">
        <v>0</v>
      </c>
      <c r="H291" s="2">
        <v>79889</v>
      </c>
      <c r="I291" s="2">
        <v>0</v>
      </c>
      <c r="J291" s="2">
        <v>0</v>
      </c>
      <c r="K291" s="2">
        <f t="shared" si="60"/>
        <v>169411</v>
      </c>
      <c r="L291" s="2">
        <f t="shared" si="61"/>
        <v>214411</v>
      </c>
      <c r="M291" s="2">
        <f t="shared" si="62"/>
        <v>32.045326915363013</v>
      </c>
      <c r="N291" s="2">
        <f t="shared" si="63"/>
        <v>214411</v>
      </c>
      <c r="O291" s="2">
        <f t="shared" si="64"/>
        <v>169411</v>
      </c>
      <c r="P291" s="2">
        <f t="shared" si="65"/>
        <v>32.045326915363013</v>
      </c>
    </row>
    <row r="292" spans="1:16" x14ac:dyDescent="0.2">
      <c r="A292" s="6" t="s">
        <v>28</v>
      </c>
      <c r="B292" s="8" t="s">
        <v>29</v>
      </c>
      <c r="C292" s="2">
        <v>294300</v>
      </c>
      <c r="D292" s="2">
        <v>294300</v>
      </c>
      <c r="E292" s="2">
        <v>249300</v>
      </c>
      <c r="F292" s="2">
        <v>79889</v>
      </c>
      <c r="G292" s="2">
        <v>0</v>
      </c>
      <c r="H292" s="2">
        <v>79889</v>
      </c>
      <c r="I292" s="2">
        <v>0</v>
      </c>
      <c r="J292" s="2">
        <v>0</v>
      </c>
      <c r="K292" s="2">
        <f t="shared" si="60"/>
        <v>169411</v>
      </c>
      <c r="L292" s="2">
        <f t="shared" si="61"/>
        <v>214411</v>
      </c>
      <c r="M292" s="2">
        <f t="shared" si="62"/>
        <v>32.045326915363013</v>
      </c>
      <c r="N292" s="2">
        <f t="shared" si="63"/>
        <v>214411</v>
      </c>
      <c r="O292" s="2">
        <f t="shared" si="64"/>
        <v>169411</v>
      </c>
      <c r="P292" s="2">
        <f t="shared" si="65"/>
        <v>32.045326915363013</v>
      </c>
    </row>
    <row r="293" spans="1:16" ht="25.5" x14ac:dyDescent="0.2">
      <c r="A293" s="6" t="s">
        <v>30</v>
      </c>
      <c r="B293" s="8" t="s">
        <v>31</v>
      </c>
      <c r="C293" s="2">
        <v>45000</v>
      </c>
      <c r="D293" s="2">
        <v>45000</v>
      </c>
      <c r="E293" s="2">
        <v>20000</v>
      </c>
      <c r="F293" s="2">
        <v>19970</v>
      </c>
      <c r="G293" s="2">
        <v>0</v>
      </c>
      <c r="H293" s="2">
        <v>19970</v>
      </c>
      <c r="I293" s="2">
        <v>0</v>
      </c>
      <c r="J293" s="2">
        <v>0</v>
      </c>
      <c r="K293" s="2">
        <f t="shared" si="60"/>
        <v>30</v>
      </c>
      <c r="L293" s="2">
        <f t="shared" si="61"/>
        <v>25030</v>
      </c>
      <c r="M293" s="2">
        <f t="shared" si="62"/>
        <v>99.850000000000009</v>
      </c>
      <c r="N293" s="2">
        <f t="shared" si="63"/>
        <v>25030</v>
      </c>
      <c r="O293" s="2">
        <f t="shared" si="64"/>
        <v>30</v>
      </c>
      <c r="P293" s="2">
        <f t="shared" si="65"/>
        <v>99.850000000000009</v>
      </c>
    </row>
    <row r="294" spans="1:16" x14ac:dyDescent="0.2">
      <c r="A294" s="6" t="s">
        <v>44</v>
      </c>
      <c r="B294" s="8" t="s">
        <v>45</v>
      </c>
      <c r="C294" s="2">
        <v>249300</v>
      </c>
      <c r="D294" s="2">
        <v>249300</v>
      </c>
      <c r="E294" s="2">
        <v>229300</v>
      </c>
      <c r="F294" s="2">
        <v>59919</v>
      </c>
      <c r="G294" s="2">
        <v>0</v>
      </c>
      <c r="H294" s="2">
        <v>59919</v>
      </c>
      <c r="I294" s="2">
        <v>0</v>
      </c>
      <c r="J294" s="2">
        <v>0</v>
      </c>
      <c r="K294" s="2">
        <f t="shared" si="60"/>
        <v>169381</v>
      </c>
      <c r="L294" s="2">
        <f t="shared" si="61"/>
        <v>189381</v>
      </c>
      <c r="M294" s="2">
        <f t="shared" si="62"/>
        <v>26.13126907980811</v>
      </c>
      <c r="N294" s="2">
        <f t="shared" si="63"/>
        <v>189381</v>
      </c>
      <c r="O294" s="2">
        <f t="shared" si="64"/>
        <v>169381</v>
      </c>
      <c r="P294" s="2">
        <f t="shared" si="65"/>
        <v>26.13126907980811</v>
      </c>
    </row>
    <row r="295" spans="1:16" x14ac:dyDescent="0.2">
      <c r="A295" s="6" t="s">
        <v>46</v>
      </c>
      <c r="B295" s="8" t="s">
        <v>47</v>
      </c>
      <c r="C295" s="2">
        <v>249300</v>
      </c>
      <c r="D295" s="2">
        <v>249300</v>
      </c>
      <c r="E295" s="2">
        <v>229300</v>
      </c>
      <c r="F295" s="2">
        <v>59919</v>
      </c>
      <c r="G295" s="2">
        <v>0</v>
      </c>
      <c r="H295" s="2">
        <v>59919</v>
      </c>
      <c r="I295" s="2">
        <v>0</v>
      </c>
      <c r="J295" s="2">
        <v>0</v>
      </c>
      <c r="K295" s="2">
        <f t="shared" si="60"/>
        <v>169381</v>
      </c>
      <c r="L295" s="2">
        <f t="shared" si="61"/>
        <v>189381</v>
      </c>
      <c r="M295" s="2">
        <f t="shared" si="62"/>
        <v>26.13126907980811</v>
      </c>
      <c r="N295" s="2">
        <f t="shared" si="63"/>
        <v>189381</v>
      </c>
      <c r="O295" s="2">
        <f t="shared" si="64"/>
        <v>169381</v>
      </c>
      <c r="P295" s="2">
        <f t="shared" si="65"/>
        <v>26.13126907980811</v>
      </c>
    </row>
    <row r="296" spans="1:16" x14ac:dyDescent="0.2">
      <c r="A296" s="9">
        <v>12316506000</v>
      </c>
      <c r="B296" s="10" t="s">
        <v>125</v>
      </c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ht="89.25" x14ac:dyDescent="0.2">
      <c r="A297" s="3" t="s">
        <v>18</v>
      </c>
      <c r="B297" s="7" t="s">
        <v>19</v>
      </c>
      <c r="C297" s="5">
        <v>99950</v>
      </c>
      <c r="D297" s="5">
        <v>99950</v>
      </c>
      <c r="E297" s="5">
        <v>21575</v>
      </c>
      <c r="F297" s="5">
        <v>19950</v>
      </c>
      <c r="G297" s="5">
        <v>0</v>
      </c>
      <c r="H297" s="5">
        <v>22150</v>
      </c>
      <c r="I297" s="5">
        <v>0</v>
      </c>
      <c r="J297" s="5">
        <v>0</v>
      </c>
      <c r="K297" s="5">
        <f t="shared" ref="K297:K334" si="66">E297-F297</f>
        <v>1625</v>
      </c>
      <c r="L297" s="5">
        <f t="shared" ref="L297:L334" si="67">D297-F297</f>
        <v>80000</v>
      </c>
      <c r="M297" s="5">
        <f t="shared" ref="M297:M334" si="68">IF(E297=0,0,(F297/E297)*100)</f>
        <v>92.468134414831979</v>
      </c>
      <c r="N297" s="5">
        <f t="shared" ref="N297:N334" si="69">D297-H297</f>
        <v>77800</v>
      </c>
      <c r="O297" s="5">
        <f t="shared" ref="O297:O334" si="70">E297-H297</f>
        <v>-575</v>
      </c>
      <c r="P297" s="5">
        <f t="shared" ref="P297:P334" si="71">IF(E297=0,0,(H297/E297)*100)</f>
        <v>102.66512166859792</v>
      </c>
    </row>
    <row r="298" spans="1:16" x14ac:dyDescent="0.2">
      <c r="A298" s="6" t="s">
        <v>20</v>
      </c>
      <c r="B298" s="8" t="s">
        <v>21</v>
      </c>
      <c r="C298" s="2">
        <v>4300</v>
      </c>
      <c r="D298" s="2">
        <v>4300</v>
      </c>
      <c r="E298" s="2">
        <v>1075</v>
      </c>
      <c r="F298" s="2">
        <v>0</v>
      </c>
      <c r="G298" s="2">
        <v>0</v>
      </c>
      <c r="H298" s="2">
        <v>2200</v>
      </c>
      <c r="I298" s="2">
        <v>0</v>
      </c>
      <c r="J298" s="2">
        <v>0</v>
      </c>
      <c r="K298" s="2">
        <f t="shared" si="66"/>
        <v>1075</v>
      </c>
      <c r="L298" s="2">
        <f t="shared" si="67"/>
        <v>4300</v>
      </c>
      <c r="M298" s="2">
        <f t="shared" si="68"/>
        <v>0</v>
      </c>
      <c r="N298" s="2">
        <f t="shared" si="69"/>
        <v>2100</v>
      </c>
      <c r="O298" s="2">
        <f t="shared" si="70"/>
        <v>-1125</v>
      </c>
      <c r="P298" s="2">
        <f t="shared" si="71"/>
        <v>204.6511627906977</v>
      </c>
    </row>
    <row r="299" spans="1:16" x14ac:dyDescent="0.2">
      <c r="A299" s="6" t="s">
        <v>22</v>
      </c>
      <c r="B299" s="8" t="s">
        <v>23</v>
      </c>
      <c r="C299" s="2">
        <v>4300</v>
      </c>
      <c r="D299" s="2">
        <v>4300</v>
      </c>
      <c r="E299" s="2">
        <v>1075</v>
      </c>
      <c r="F299" s="2">
        <v>0</v>
      </c>
      <c r="G299" s="2">
        <v>0</v>
      </c>
      <c r="H299" s="2">
        <v>2200</v>
      </c>
      <c r="I299" s="2">
        <v>0</v>
      </c>
      <c r="J299" s="2">
        <v>0</v>
      </c>
      <c r="K299" s="2">
        <f t="shared" si="66"/>
        <v>1075</v>
      </c>
      <c r="L299" s="2">
        <f t="shared" si="67"/>
        <v>4300</v>
      </c>
      <c r="M299" s="2">
        <f t="shared" si="68"/>
        <v>0</v>
      </c>
      <c r="N299" s="2">
        <f t="shared" si="69"/>
        <v>2100</v>
      </c>
      <c r="O299" s="2">
        <f t="shared" si="70"/>
        <v>-1125</v>
      </c>
      <c r="P299" s="2">
        <f t="shared" si="71"/>
        <v>204.6511627906977</v>
      </c>
    </row>
    <row r="300" spans="1:16" ht="25.5" x14ac:dyDescent="0.2">
      <c r="A300" s="6" t="s">
        <v>24</v>
      </c>
      <c r="B300" s="8" t="s">
        <v>25</v>
      </c>
      <c r="C300" s="2">
        <v>4300</v>
      </c>
      <c r="D300" s="2">
        <v>4300</v>
      </c>
      <c r="E300" s="2">
        <v>1075</v>
      </c>
      <c r="F300" s="2">
        <v>0</v>
      </c>
      <c r="G300" s="2">
        <v>0</v>
      </c>
      <c r="H300" s="2">
        <v>2200</v>
      </c>
      <c r="I300" s="2">
        <v>0</v>
      </c>
      <c r="J300" s="2">
        <v>0</v>
      </c>
      <c r="K300" s="2">
        <f t="shared" si="66"/>
        <v>1075</v>
      </c>
      <c r="L300" s="2">
        <f t="shared" si="67"/>
        <v>4300</v>
      </c>
      <c r="M300" s="2">
        <f t="shared" si="68"/>
        <v>0</v>
      </c>
      <c r="N300" s="2">
        <f t="shared" si="69"/>
        <v>2100</v>
      </c>
      <c r="O300" s="2">
        <f t="shared" si="70"/>
        <v>-1125</v>
      </c>
      <c r="P300" s="2">
        <f t="shared" si="71"/>
        <v>204.6511627906977</v>
      </c>
    </row>
    <row r="301" spans="1:16" x14ac:dyDescent="0.2">
      <c r="A301" s="6" t="s">
        <v>26</v>
      </c>
      <c r="B301" s="8" t="s">
        <v>27</v>
      </c>
      <c r="C301" s="2">
        <v>95650</v>
      </c>
      <c r="D301" s="2">
        <v>95650</v>
      </c>
      <c r="E301" s="2">
        <v>20500</v>
      </c>
      <c r="F301" s="2">
        <v>19950</v>
      </c>
      <c r="G301" s="2">
        <v>0</v>
      </c>
      <c r="H301" s="2">
        <v>19950</v>
      </c>
      <c r="I301" s="2">
        <v>0</v>
      </c>
      <c r="J301" s="2">
        <v>0</v>
      </c>
      <c r="K301" s="2">
        <f t="shared" si="66"/>
        <v>550</v>
      </c>
      <c r="L301" s="2">
        <f t="shared" si="67"/>
        <v>75700</v>
      </c>
      <c r="M301" s="2">
        <f t="shared" si="68"/>
        <v>97.317073170731703</v>
      </c>
      <c r="N301" s="2">
        <f t="shared" si="69"/>
        <v>75700</v>
      </c>
      <c r="O301" s="2">
        <f t="shared" si="70"/>
        <v>550</v>
      </c>
      <c r="P301" s="2">
        <f t="shared" si="71"/>
        <v>97.317073170731703</v>
      </c>
    </row>
    <row r="302" spans="1:16" x14ac:dyDescent="0.2">
      <c r="A302" s="6" t="s">
        <v>28</v>
      </c>
      <c r="B302" s="8" t="s">
        <v>29</v>
      </c>
      <c r="C302" s="2">
        <v>95650</v>
      </c>
      <c r="D302" s="2">
        <v>95650</v>
      </c>
      <c r="E302" s="2">
        <v>20500</v>
      </c>
      <c r="F302" s="2">
        <v>19950</v>
      </c>
      <c r="G302" s="2">
        <v>0</v>
      </c>
      <c r="H302" s="2">
        <v>19950</v>
      </c>
      <c r="I302" s="2">
        <v>0</v>
      </c>
      <c r="J302" s="2">
        <v>0</v>
      </c>
      <c r="K302" s="2">
        <f t="shared" si="66"/>
        <v>550</v>
      </c>
      <c r="L302" s="2">
        <f t="shared" si="67"/>
        <v>75700</v>
      </c>
      <c r="M302" s="2">
        <f t="shared" si="68"/>
        <v>97.317073170731703</v>
      </c>
      <c r="N302" s="2">
        <f t="shared" si="69"/>
        <v>75700</v>
      </c>
      <c r="O302" s="2">
        <f t="shared" si="70"/>
        <v>550</v>
      </c>
      <c r="P302" s="2">
        <f t="shared" si="71"/>
        <v>97.317073170731703</v>
      </c>
    </row>
    <row r="303" spans="1:16" ht="25.5" x14ac:dyDescent="0.2">
      <c r="A303" s="6" t="s">
        <v>30</v>
      </c>
      <c r="B303" s="8" t="s">
        <v>31</v>
      </c>
      <c r="C303" s="2">
        <v>20500</v>
      </c>
      <c r="D303" s="2">
        <v>20500</v>
      </c>
      <c r="E303" s="2">
        <v>20500</v>
      </c>
      <c r="F303" s="2">
        <v>19950</v>
      </c>
      <c r="G303" s="2">
        <v>0</v>
      </c>
      <c r="H303" s="2">
        <v>19950</v>
      </c>
      <c r="I303" s="2">
        <v>0</v>
      </c>
      <c r="J303" s="2">
        <v>0</v>
      </c>
      <c r="K303" s="2">
        <f t="shared" si="66"/>
        <v>550</v>
      </c>
      <c r="L303" s="2">
        <f t="shared" si="67"/>
        <v>550</v>
      </c>
      <c r="M303" s="2">
        <f t="shared" si="68"/>
        <v>97.317073170731703</v>
      </c>
      <c r="N303" s="2">
        <f t="shared" si="69"/>
        <v>550</v>
      </c>
      <c r="O303" s="2">
        <f t="shared" si="70"/>
        <v>550</v>
      </c>
      <c r="P303" s="2">
        <f t="shared" si="71"/>
        <v>97.317073170731703</v>
      </c>
    </row>
    <row r="304" spans="1:16" x14ac:dyDescent="0.2">
      <c r="A304" s="6" t="s">
        <v>44</v>
      </c>
      <c r="B304" s="8" t="s">
        <v>45</v>
      </c>
      <c r="C304" s="2">
        <v>75150</v>
      </c>
      <c r="D304" s="2">
        <v>75150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f t="shared" si="66"/>
        <v>0</v>
      </c>
      <c r="L304" s="2">
        <f t="shared" si="67"/>
        <v>75150</v>
      </c>
      <c r="M304" s="2">
        <f t="shared" si="68"/>
        <v>0</v>
      </c>
      <c r="N304" s="2">
        <f t="shared" si="69"/>
        <v>75150</v>
      </c>
      <c r="O304" s="2">
        <f t="shared" si="70"/>
        <v>0</v>
      </c>
      <c r="P304" s="2">
        <f t="shared" si="71"/>
        <v>0</v>
      </c>
    </row>
    <row r="305" spans="1:16" x14ac:dyDescent="0.2">
      <c r="A305" s="6" t="s">
        <v>46</v>
      </c>
      <c r="B305" s="8" t="s">
        <v>47</v>
      </c>
      <c r="C305" s="2">
        <v>75150</v>
      </c>
      <c r="D305" s="2">
        <v>75150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f t="shared" si="66"/>
        <v>0</v>
      </c>
      <c r="L305" s="2">
        <f t="shared" si="67"/>
        <v>75150</v>
      </c>
      <c r="M305" s="2">
        <f t="shared" si="68"/>
        <v>0</v>
      </c>
      <c r="N305" s="2">
        <f t="shared" si="69"/>
        <v>75150</v>
      </c>
      <c r="O305" s="2">
        <f t="shared" si="70"/>
        <v>0</v>
      </c>
      <c r="P305" s="2">
        <f t="shared" si="71"/>
        <v>0</v>
      </c>
    </row>
    <row r="306" spans="1:16" ht="25.5" x14ac:dyDescent="0.2">
      <c r="A306" s="3" t="s">
        <v>126</v>
      </c>
      <c r="B306" s="7" t="s">
        <v>127</v>
      </c>
      <c r="C306" s="5">
        <v>324100</v>
      </c>
      <c r="D306" s="5">
        <v>324100</v>
      </c>
      <c r="E306" s="5">
        <v>324100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f t="shared" si="66"/>
        <v>324100</v>
      </c>
      <c r="L306" s="5">
        <f t="shared" si="67"/>
        <v>324100</v>
      </c>
      <c r="M306" s="5">
        <f t="shared" si="68"/>
        <v>0</v>
      </c>
      <c r="N306" s="5">
        <f t="shared" si="69"/>
        <v>324100</v>
      </c>
      <c r="O306" s="5">
        <f t="shared" si="70"/>
        <v>324100</v>
      </c>
      <c r="P306" s="5">
        <f t="shared" si="71"/>
        <v>0</v>
      </c>
    </row>
    <row r="307" spans="1:16" x14ac:dyDescent="0.2">
      <c r="A307" s="6" t="s">
        <v>26</v>
      </c>
      <c r="B307" s="8" t="s">
        <v>27</v>
      </c>
      <c r="C307" s="2">
        <v>324100</v>
      </c>
      <c r="D307" s="2">
        <v>324100</v>
      </c>
      <c r="E307" s="2">
        <v>324100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f t="shared" si="66"/>
        <v>324100</v>
      </c>
      <c r="L307" s="2">
        <f t="shared" si="67"/>
        <v>324100</v>
      </c>
      <c r="M307" s="2">
        <f t="shared" si="68"/>
        <v>0</v>
      </c>
      <c r="N307" s="2">
        <f t="shared" si="69"/>
        <v>324100</v>
      </c>
      <c r="O307" s="2">
        <f t="shared" si="70"/>
        <v>324100</v>
      </c>
      <c r="P307" s="2">
        <f t="shared" si="71"/>
        <v>0</v>
      </c>
    </row>
    <row r="308" spans="1:16" x14ac:dyDescent="0.2">
      <c r="A308" s="6" t="s">
        <v>28</v>
      </c>
      <c r="B308" s="8" t="s">
        <v>29</v>
      </c>
      <c r="C308" s="2">
        <v>324100</v>
      </c>
      <c r="D308" s="2">
        <v>324100</v>
      </c>
      <c r="E308" s="2">
        <v>324100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f t="shared" si="66"/>
        <v>324100</v>
      </c>
      <c r="L308" s="2">
        <f t="shared" si="67"/>
        <v>324100</v>
      </c>
      <c r="M308" s="2">
        <f t="shared" si="68"/>
        <v>0</v>
      </c>
      <c r="N308" s="2">
        <f t="shared" si="69"/>
        <v>324100</v>
      </c>
      <c r="O308" s="2">
        <f t="shared" si="70"/>
        <v>324100</v>
      </c>
      <c r="P308" s="2">
        <f t="shared" si="71"/>
        <v>0</v>
      </c>
    </row>
    <row r="309" spans="1:16" ht="25.5" x14ac:dyDescent="0.2">
      <c r="A309" s="6" t="s">
        <v>96</v>
      </c>
      <c r="B309" s="8" t="s">
        <v>97</v>
      </c>
      <c r="C309" s="2">
        <v>324100</v>
      </c>
      <c r="D309" s="2">
        <v>324100</v>
      </c>
      <c r="E309" s="2">
        <v>324100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f t="shared" si="66"/>
        <v>324100</v>
      </c>
      <c r="L309" s="2">
        <f t="shared" si="67"/>
        <v>324100</v>
      </c>
      <c r="M309" s="2">
        <f t="shared" si="68"/>
        <v>0</v>
      </c>
      <c r="N309" s="2">
        <f t="shared" si="69"/>
        <v>324100</v>
      </c>
      <c r="O309" s="2">
        <f t="shared" si="70"/>
        <v>324100</v>
      </c>
      <c r="P309" s="2">
        <f t="shared" si="71"/>
        <v>0</v>
      </c>
    </row>
    <row r="310" spans="1:16" ht="25.5" x14ac:dyDescent="0.2">
      <c r="A310" s="6" t="s">
        <v>98</v>
      </c>
      <c r="B310" s="8" t="s">
        <v>99</v>
      </c>
      <c r="C310" s="2">
        <v>324100</v>
      </c>
      <c r="D310" s="2">
        <v>324100</v>
      </c>
      <c r="E310" s="2">
        <v>324100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f t="shared" si="66"/>
        <v>324100</v>
      </c>
      <c r="L310" s="2">
        <f t="shared" si="67"/>
        <v>324100</v>
      </c>
      <c r="M310" s="2">
        <f t="shared" si="68"/>
        <v>0</v>
      </c>
      <c r="N310" s="2">
        <f t="shared" si="69"/>
        <v>324100</v>
      </c>
      <c r="O310" s="2">
        <f t="shared" si="70"/>
        <v>324100</v>
      </c>
      <c r="P310" s="2">
        <f t="shared" si="71"/>
        <v>0</v>
      </c>
    </row>
    <row r="311" spans="1:16" ht="38.25" x14ac:dyDescent="0.2">
      <c r="A311" s="3" t="s">
        <v>108</v>
      </c>
      <c r="B311" s="7" t="s">
        <v>109</v>
      </c>
      <c r="C311" s="5">
        <v>260950</v>
      </c>
      <c r="D311" s="5">
        <v>260950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f t="shared" si="66"/>
        <v>0</v>
      </c>
      <c r="L311" s="5">
        <f t="shared" si="67"/>
        <v>260950</v>
      </c>
      <c r="M311" s="5">
        <f t="shared" si="68"/>
        <v>0</v>
      </c>
      <c r="N311" s="5">
        <f t="shared" si="69"/>
        <v>260950</v>
      </c>
      <c r="O311" s="5">
        <f t="shared" si="70"/>
        <v>0</v>
      </c>
      <c r="P311" s="5">
        <f t="shared" si="71"/>
        <v>0</v>
      </c>
    </row>
    <row r="312" spans="1:16" x14ac:dyDescent="0.2">
      <c r="A312" s="6" t="s">
        <v>20</v>
      </c>
      <c r="B312" s="8" t="s">
        <v>21</v>
      </c>
      <c r="C312" s="2">
        <v>260950</v>
      </c>
      <c r="D312" s="2">
        <v>260950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f t="shared" si="66"/>
        <v>0</v>
      </c>
      <c r="L312" s="2">
        <f t="shared" si="67"/>
        <v>260950</v>
      </c>
      <c r="M312" s="2">
        <f t="shared" si="68"/>
        <v>0</v>
      </c>
      <c r="N312" s="2">
        <f t="shared" si="69"/>
        <v>260950</v>
      </c>
      <c r="O312" s="2">
        <f t="shared" si="70"/>
        <v>0</v>
      </c>
      <c r="P312" s="2">
        <f t="shared" si="71"/>
        <v>0</v>
      </c>
    </row>
    <row r="313" spans="1:16" x14ac:dyDescent="0.2">
      <c r="A313" s="6" t="s">
        <v>22</v>
      </c>
      <c r="B313" s="8" t="s">
        <v>23</v>
      </c>
      <c r="C313" s="2">
        <v>260950</v>
      </c>
      <c r="D313" s="2">
        <v>260950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f t="shared" si="66"/>
        <v>0</v>
      </c>
      <c r="L313" s="2">
        <f t="shared" si="67"/>
        <v>260950</v>
      </c>
      <c r="M313" s="2">
        <f t="shared" si="68"/>
        <v>0</v>
      </c>
      <c r="N313" s="2">
        <f t="shared" si="69"/>
        <v>260950</v>
      </c>
      <c r="O313" s="2">
        <f t="shared" si="70"/>
        <v>0</v>
      </c>
      <c r="P313" s="2">
        <f t="shared" si="71"/>
        <v>0</v>
      </c>
    </row>
    <row r="314" spans="1:16" ht="38.25" x14ac:dyDescent="0.2">
      <c r="A314" s="6" t="s">
        <v>70</v>
      </c>
      <c r="B314" s="8" t="s">
        <v>71</v>
      </c>
      <c r="C314" s="2">
        <v>260950</v>
      </c>
      <c r="D314" s="2">
        <v>260950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f t="shared" si="66"/>
        <v>0</v>
      </c>
      <c r="L314" s="2">
        <f t="shared" si="67"/>
        <v>260950</v>
      </c>
      <c r="M314" s="2">
        <f t="shared" si="68"/>
        <v>0</v>
      </c>
      <c r="N314" s="2">
        <f t="shared" si="69"/>
        <v>260950</v>
      </c>
      <c r="O314" s="2">
        <f t="shared" si="70"/>
        <v>0</v>
      </c>
      <c r="P314" s="2">
        <f t="shared" si="71"/>
        <v>0</v>
      </c>
    </row>
    <row r="315" spans="1:16" ht="38.25" x14ac:dyDescent="0.2">
      <c r="A315" s="6" t="s">
        <v>106</v>
      </c>
      <c r="B315" s="8" t="s">
        <v>107</v>
      </c>
      <c r="C315" s="2">
        <v>260950</v>
      </c>
      <c r="D315" s="2">
        <v>260950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f t="shared" si="66"/>
        <v>0</v>
      </c>
      <c r="L315" s="2">
        <f t="shared" si="67"/>
        <v>260950</v>
      </c>
      <c r="M315" s="2">
        <f t="shared" si="68"/>
        <v>0</v>
      </c>
      <c r="N315" s="2">
        <f t="shared" si="69"/>
        <v>260950</v>
      </c>
      <c r="O315" s="2">
        <f t="shared" si="70"/>
        <v>0</v>
      </c>
      <c r="P315" s="2">
        <f t="shared" si="71"/>
        <v>0</v>
      </c>
    </row>
    <row r="316" spans="1:16" x14ac:dyDescent="0.2">
      <c r="A316" s="3" t="s">
        <v>128</v>
      </c>
      <c r="B316" s="7" t="s">
        <v>129</v>
      </c>
      <c r="C316" s="5">
        <v>0</v>
      </c>
      <c r="D316" s="5">
        <v>40000</v>
      </c>
      <c r="E316" s="5">
        <v>40000</v>
      </c>
      <c r="F316" s="5">
        <v>40000</v>
      </c>
      <c r="G316" s="5">
        <v>0</v>
      </c>
      <c r="H316" s="5">
        <v>40000</v>
      </c>
      <c r="I316" s="5">
        <v>0</v>
      </c>
      <c r="J316" s="5">
        <v>0</v>
      </c>
      <c r="K316" s="5">
        <f t="shared" si="66"/>
        <v>0</v>
      </c>
      <c r="L316" s="5">
        <f t="shared" si="67"/>
        <v>0</v>
      </c>
      <c r="M316" s="5">
        <f t="shared" si="68"/>
        <v>100</v>
      </c>
      <c r="N316" s="5">
        <f t="shared" si="69"/>
        <v>0</v>
      </c>
      <c r="O316" s="5">
        <f t="shared" si="70"/>
        <v>0</v>
      </c>
      <c r="P316" s="5">
        <f t="shared" si="71"/>
        <v>100</v>
      </c>
    </row>
    <row r="317" spans="1:16" x14ac:dyDescent="0.2">
      <c r="A317" s="6" t="s">
        <v>26</v>
      </c>
      <c r="B317" s="8" t="s">
        <v>27</v>
      </c>
      <c r="C317" s="2">
        <v>0</v>
      </c>
      <c r="D317" s="2">
        <v>40000</v>
      </c>
      <c r="E317" s="2">
        <v>40000</v>
      </c>
      <c r="F317" s="2">
        <v>40000</v>
      </c>
      <c r="G317" s="2">
        <v>0</v>
      </c>
      <c r="H317" s="2">
        <v>40000</v>
      </c>
      <c r="I317" s="2">
        <v>0</v>
      </c>
      <c r="J317" s="2">
        <v>0</v>
      </c>
      <c r="K317" s="2">
        <f t="shared" si="66"/>
        <v>0</v>
      </c>
      <c r="L317" s="2">
        <f t="shared" si="67"/>
        <v>0</v>
      </c>
      <c r="M317" s="2">
        <f t="shared" si="68"/>
        <v>100</v>
      </c>
      <c r="N317" s="2">
        <f t="shared" si="69"/>
        <v>0</v>
      </c>
      <c r="O317" s="2">
        <f t="shared" si="70"/>
        <v>0</v>
      </c>
      <c r="P317" s="2">
        <f t="shared" si="71"/>
        <v>100</v>
      </c>
    </row>
    <row r="318" spans="1:16" x14ac:dyDescent="0.2">
      <c r="A318" s="6" t="s">
        <v>74</v>
      </c>
      <c r="B318" s="8" t="s">
        <v>75</v>
      </c>
      <c r="C318" s="2">
        <v>0</v>
      </c>
      <c r="D318" s="2">
        <v>40000</v>
      </c>
      <c r="E318" s="2">
        <v>40000</v>
      </c>
      <c r="F318" s="2">
        <v>40000</v>
      </c>
      <c r="G318" s="2">
        <v>0</v>
      </c>
      <c r="H318" s="2">
        <v>40000</v>
      </c>
      <c r="I318" s="2">
        <v>0</v>
      </c>
      <c r="J318" s="2">
        <v>0</v>
      </c>
      <c r="K318" s="2">
        <f t="shared" si="66"/>
        <v>0</v>
      </c>
      <c r="L318" s="2">
        <f t="shared" si="67"/>
        <v>0</v>
      </c>
      <c r="M318" s="2">
        <f t="shared" si="68"/>
        <v>100</v>
      </c>
      <c r="N318" s="2">
        <f t="shared" si="69"/>
        <v>0</v>
      </c>
      <c r="O318" s="2">
        <f t="shared" si="70"/>
        <v>0</v>
      </c>
      <c r="P318" s="2">
        <f t="shared" si="71"/>
        <v>100</v>
      </c>
    </row>
    <row r="319" spans="1:16" ht="38.25" x14ac:dyDescent="0.2">
      <c r="A319" s="6" t="s">
        <v>130</v>
      </c>
      <c r="B319" s="8" t="s">
        <v>131</v>
      </c>
      <c r="C319" s="2">
        <v>0</v>
      </c>
      <c r="D319" s="2">
        <v>40000</v>
      </c>
      <c r="E319" s="2">
        <v>40000</v>
      </c>
      <c r="F319" s="2">
        <v>40000</v>
      </c>
      <c r="G319" s="2">
        <v>0</v>
      </c>
      <c r="H319" s="2">
        <v>40000</v>
      </c>
      <c r="I319" s="2">
        <v>0</v>
      </c>
      <c r="J319" s="2">
        <v>0</v>
      </c>
      <c r="K319" s="2">
        <f t="shared" si="66"/>
        <v>0</v>
      </c>
      <c r="L319" s="2">
        <f t="shared" si="67"/>
        <v>0</v>
      </c>
      <c r="M319" s="2">
        <f t="shared" si="68"/>
        <v>100</v>
      </c>
      <c r="N319" s="2">
        <f t="shared" si="69"/>
        <v>0</v>
      </c>
      <c r="O319" s="2">
        <f t="shared" si="70"/>
        <v>0</v>
      </c>
      <c r="P319" s="2">
        <f t="shared" si="71"/>
        <v>100</v>
      </c>
    </row>
    <row r="320" spans="1:16" x14ac:dyDescent="0.2">
      <c r="A320" s="4" t="s">
        <v>90</v>
      </c>
      <c r="B320" s="7"/>
      <c r="C320" s="5">
        <v>685000</v>
      </c>
      <c r="D320" s="5">
        <v>725000</v>
      </c>
      <c r="E320" s="5">
        <v>385675</v>
      </c>
      <c r="F320" s="5">
        <v>59950</v>
      </c>
      <c r="G320" s="5">
        <v>0</v>
      </c>
      <c r="H320" s="5">
        <v>62150</v>
      </c>
      <c r="I320" s="5">
        <v>0</v>
      </c>
      <c r="J320" s="5">
        <v>0</v>
      </c>
      <c r="K320" s="5">
        <f t="shared" si="66"/>
        <v>325725</v>
      </c>
      <c r="L320" s="5">
        <f t="shared" si="67"/>
        <v>665050</v>
      </c>
      <c r="M320" s="5">
        <f t="shared" si="68"/>
        <v>15.544175795682893</v>
      </c>
      <c r="N320" s="5">
        <f t="shared" si="69"/>
        <v>662850</v>
      </c>
      <c r="O320" s="5">
        <f t="shared" si="70"/>
        <v>323525</v>
      </c>
      <c r="P320" s="5">
        <f t="shared" si="71"/>
        <v>16.114604265249238</v>
      </c>
    </row>
    <row r="321" spans="1:16" x14ac:dyDescent="0.2">
      <c r="A321" s="6" t="s">
        <v>20</v>
      </c>
      <c r="B321" s="8" t="s">
        <v>21</v>
      </c>
      <c r="C321" s="2">
        <v>265250</v>
      </c>
      <c r="D321" s="2">
        <v>265250</v>
      </c>
      <c r="E321" s="2">
        <v>1075</v>
      </c>
      <c r="F321" s="2">
        <v>0</v>
      </c>
      <c r="G321" s="2">
        <v>0</v>
      </c>
      <c r="H321" s="2">
        <v>2200</v>
      </c>
      <c r="I321" s="2">
        <v>0</v>
      </c>
      <c r="J321" s="2">
        <v>0</v>
      </c>
      <c r="K321" s="2">
        <f t="shared" si="66"/>
        <v>1075</v>
      </c>
      <c r="L321" s="2">
        <f t="shared" si="67"/>
        <v>265250</v>
      </c>
      <c r="M321" s="2">
        <f t="shared" si="68"/>
        <v>0</v>
      </c>
      <c r="N321" s="2">
        <f t="shared" si="69"/>
        <v>263050</v>
      </c>
      <c r="O321" s="2">
        <f t="shared" si="70"/>
        <v>-1125</v>
      </c>
      <c r="P321" s="2">
        <f t="shared" si="71"/>
        <v>204.6511627906977</v>
      </c>
    </row>
    <row r="322" spans="1:16" x14ac:dyDescent="0.2">
      <c r="A322" s="6" t="s">
        <v>22</v>
      </c>
      <c r="B322" s="8" t="s">
        <v>23</v>
      </c>
      <c r="C322" s="2">
        <v>265250</v>
      </c>
      <c r="D322" s="2">
        <v>265250</v>
      </c>
      <c r="E322" s="2">
        <v>1075</v>
      </c>
      <c r="F322" s="2">
        <v>0</v>
      </c>
      <c r="G322" s="2">
        <v>0</v>
      </c>
      <c r="H322" s="2">
        <v>2200</v>
      </c>
      <c r="I322" s="2">
        <v>0</v>
      </c>
      <c r="J322" s="2">
        <v>0</v>
      </c>
      <c r="K322" s="2">
        <f t="shared" si="66"/>
        <v>1075</v>
      </c>
      <c r="L322" s="2">
        <f t="shared" si="67"/>
        <v>265250</v>
      </c>
      <c r="M322" s="2">
        <f t="shared" si="68"/>
        <v>0</v>
      </c>
      <c r="N322" s="2">
        <f t="shared" si="69"/>
        <v>263050</v>
      </c>
      <c r="O322" s="2">
        <f t="shared" si="70"/>
        <v>-1125</v>
      </c>
      <c r="P322" s="2">
        <f t="shared" si="71"/>
        <v>204.6511627906977</v>
      </c>
    </row>
    <row r="323" spans="1:16" ht="25.5" x14ac:dyDescent="0.2">
      <c r="A323" s="6" t="s">
        <v>24</v>
      </c>
      <c r="B323" s="8" t="s">
        <v>25</v>
      </c>
      <c r="C323" s="2">
        <v>4300</v>
      </c>
      <c r="D323" s="2">
        <v>4300</v>
      </c>
      <c r="E323" s="2">
        <v>1075</v>
      </c>
      <c r="F323" s="2">
        <v>0</v>
      </c>
      <c r="G323" s="2">
        <v>0</v>
      </c>
      <c r="H323" s="2">
        <v>2200</v>
      </c>
      <c r="I323" s="2">
        <v>0</v>
      </c>
      <c r="J323" s="2">
        <v>0</v>
      </c>
      <c r="K323" s="2">
        <f t="shared" si="66"/>
        <v>1075</v>
      </c>
      <c r="L323" s="2">
        <f t="shared" si="67"/>
        <v>4300</v>
      </c>
      <c r="M323" s="2">
        <f t="shared" si="68"/>
        <v>0</v>
      </c>
      <c r="N323" s="2">
        <f t="shared" si="69"/>
        <v>2100</v>
      </c>
      <c r="O323" s="2">
        <f t="shared" si="70"/>
        <v>-1125</v>
      </c>
      <c r="P323" s="2">
        <f t="shared" si="71"/>
        <v>204.6511627906977</v>
      </c>
    </row>
    <row r="324" spans="1:16" ht="38.25" x14ac:dyDescent="0.2">
      <c r="A324" s="6" t="s">
        <v>70</v>
      </c>
      <c r="B324" s="8" t="s">
        <v>71</v>
      </c>
      <c r="C324" s="2">
        <v>260950</v>
      </c>
      <c r="D324" s="2">
        <v>260950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f t="shared" si="66"/>
        <v>0</v>
      </c>
      <c r="L324" s="2">
        <f t="shared" si="67"/>
        <v>260950</v>
      </c>
      <c r="M324" s="2">
        <f t="shared" si="68"/>
        <v>0</v>
      </c>
      <c r="N324" s="2">
        <f t="shared" si="69"/>
        <v>260950</v>
      </c>
      <c r="O324" s="2">
        <f t="shared" si="70"/>
        <v>0</v>
      </c>
      <c r="P324" s="2">
        <f t="shared" si="71"/>
        <v>0</v>
      </c>
    </row>
    <row r="325" spans="1:16" ht="38.25" x14ac:dyDescent="0.2">
      <c r="A325" s="6" t="s">
        <v>106</v>
      </c>
      <c r="B325" s="8" t="s">
        <v>107</v>
      </c>
      <c r="C325" s="2">
        <v>260950</v>
      </c>
      <c r="D325" s="2">
        <v>260950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f t="shared" si="66"/>
        <v>0</v>
      </c>
      <c r="L325" s="2">
        <f t="shared" si="67"/>
        <v>260950</v>
      </c>
      <c r="M325" s="2">
        <f t="shared" si="68"/>
        <v>0</v>
      </c>
      <c r="N325" s="2">
        <f t="shared" si="69"/>
        <v>260950</v>
      </c>
      <c r="O325" s="2">
        <f t="shared" si="70"/>
        <v>0</v>
      </c>
      <c r="P325" s="2">
        <f t="shared" si="71"/>
        <v>0</v>
      </c>
    </row>
    <row r="326" spans="1:16" x14ac:dyDescent="0.2">
      <c r="A326" s="6" t="s">
        <v>26</v>
      </c>
      <c r="B326" s="8" t="s">
        <v>27</v>
      </c>
      <c r="C326" s="2">
        <v>419750</v>
      </c>
      <c r="D326" s="2">
        <v>459750</v>
      </c>
      <c r="E326" s="2">
        <v>384600</v>
      </c>
      <c r="F326" s="2">
        <v>59950</v>
      </c>
      <c r="G326" s="2">
        <v>0</v>
      </c>
      <c r="H326" s="2">
        <v>59950</v>
      </c>
      <c r="I326" s="2">
        <v>0</v>
      </c>
      <c r="J326" s="2">
        <v>0</v>
      </c>
      <c r="K326" s="2">
        <f t="shared" si="66"/>
        <v>324650</v>
      </c>
      <c r="L326" s="2">
        <f t="shared" si="67"/>
        <v>399800</v>
      </c>
      <c r="M326" s="2">
        <f t="shared" si="68"/>
        <v>15.587623504940199</v>
      </c>
      <c r="N326" s="2">
        <f t="shared" si="69"/>
        <v>399800</v>
      </c>
      <c r="O326" s="2">
        <f t="shared" si="70"/>
        <v>324650</v>
      </c>
      <c r="P326" s="2">
        <f t="shared" si="71"/>
        <v>15.587623504940199</v>
      </c>
    </row>
    <row r="327" spans="1:16" x14ac:dyDescent="0.2">
      <c r="A327" s="6" t="s">
        <v>28</v>
      </c>
      <c r="B327" s="8" t="s">
        <v>29</v>
      </c>
      <c r="C327" s="2">
        <v>419750</v>
      </c>
      <c r="D327" s="2">
        <v>419750</v>
      </c>
      <c r="E327" s="2">
        <v>344600</v>
      </c>
      <c r="F327" s="2">
        <v>19950</v>
      </c>
      <c r="G327" s="2">
        <v>0</v>
      </c>
      <c r="H327" s="2">
        <v>19950</v>
      </c>
      <c r="I327" s="2">
        <v>0</v>
      </c>
      <c r="J327" s="2">
        <v>0</v>
      </c>
      <c r="K327" s="2">
        <f t="shared" si="66"/>
        <v>324650</v>
      </c>
      <c r="L327" s="2">
        <f t="shared" si="67"/>
        <v>399800</v>
      </c>
      <c r="M327" s="2">
        <f t="shared" si="68"/>
        <v>5.7893209518282065</v>
      </c>
      <c r="N327" s="2">
        <f t="shared" si="69"/>
        <v>399800</v>
      </c>
      <c r="O327" s="2">
        <f t="shared" si="70"/>
        <v>324650</v>
      </c>
      <c r="P327" s="2">
        <f t="shared" si="71"/>
        <v>5.7893209518282065</v>
      </c>
    </row>
    <row r="328" spans="1:16" ht="25.5" x14ac:dyDescent="0.2">
      <c r="A328" s="6" t="s">
        <v>30</v>
      </c>
      <c r="B328" s="8" t="s">
        <v>31</v>
      </c>
      <c r="C328" s="2">
        <v>20500</v>
      </c>
      <c r="D328" s="2">
        <v>20500</v>
      </c>
      <c r="E328" s="2">
        <v>20500</v>
      </c>
      <c r="F328" s="2">
        <v>19950</v>
      </c>
      <c r="G328" s="2">
        <v>0</v>
      </c>
      <c r="H328" s="2">
        <v>19950</v>
      </c>
      <c r="I328" s="2">
        <v>0</v>
      </c>
      <c r="J328" s="2">
        <v>0</v>
      </c>
      <c r="K328" s="2">
        <f t="shared" si="66"/>
        <v>550</v>
      </c>
      <c r="L328" s="2">
        <f t="shared" si="67"/>
        <v>550</v>
      </c>
      <c r="M328" s="2">
        <f t="shared" si="68"/>
        <v>97.317073170731703</v>
      </c>
      <c r="N328" s="2">
        <f t="shared" si="69"/>
        <v>550</v>
      </c>
      <c r="O328" s="2">
        <f t="shared" si="70"/>
        <v>550</v>
      </c>
      <c r="P328" s="2">
        <f t="shared" si="71"/>
        <v>97.317073170731703</v>
      </c>
    </row>
    <row r="329" spans="1:16" ht="25.5" x14ac:dyDescent="0.2">
      <c r="A329" s="6" t="s">
        <v>96</v>
      </c>
      <c r="B329" s="8" t="s">
        <v>97</v>
      </c>
      <c r="C329" s="2">
        <v>324100</v>
      </c>
      <c r="D329" s="2">
        <v>324100</v>
      </c>
      <c r="E329" s="2">
        <v>324100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f t="shared" si="66"/>
        <v>324100</v>
      </c>
      <c r="L329" s="2">
        <f t="shared" si="67"/>
        <v>324100</v>
      </c>
      <c r="M329" s="2">
        <f t="shared" si="68"/>
        <v>0</v>
      </c>
      <c r="N329" s="2">
        <f t="shared" si="69"/>
        <v>324100</v>
      </c>
      <c r="O329" s="2">
        <f t="shared" si="70"/>
        <v>324100</v>
      </c>
      <c r="P329" s="2">
        <f t="shared" si="71"/>
        <v>0</v>
      </c>
    </row>
    <row r="330" spans="1:16" ht="25.5" x14ac:dyDescent="0.2">
      <c r="A330" s="6" t="s">
        <v>98</v>
      </c>
      <c r="B330" s="8" t="s">
        <v>99</v>
      </c>
      <c r="C330" s="2">
        <v>324100</v>
      </c>
      <c r="D330" s="2">
        <v>324100</v>
      </c>
      <c r="E330" s="2">
        <v>324100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f t="shared" si="66"/>
        <v>324100</v>
      </c>
      <c r="L330" s="2">
        <f t="shared" si="67"/>
        <v>324100</v>
      </c>
      <c r="M330" s="2">
        <f t="shared" si="68"/>
        <v>0</v>
      </c>
      <c r="N330" s="2">
        <f t="shared" si="69"/>
        <v>324100</v>
      </c>
      <c r="O330" s="2">
        <f t="shared" si="70"/>
        <v>324100</v>
      </c>
      <c r="P330" s="2">
        <f t="shared" si="71"/>
        <v>0</v>
      </c>
    </row>
    <row r="331" spans="1:16" x14ac:dyDescent="0.2">
      <c r="A331" s="6" t="s">
        <v>44</v>
      </c>
      <c r="B331" s="8" t="s">
        <v>45</v>
      </c>
      <c r="C331" s="2">
        <v>75150</v>
      </c>
      <c r="D331" s="2">
        <v>75150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f t="shared" si="66"/>
        <v>0</v>
      </c>
      <c r="L331" s="2">
        <f t="shared" si="67"/>
        <v>75150</v>
      </c>
      <c r="M331" s="2">
        <f t="shared" si="68"/>
        <v>0</v>
      </c>
      <c r="N331" s="2">
        <f t="shared" si="69"/>
        <v>75150</v>
      </c>
      <c r="O331" s="2">
        <f t="shared" si="70"/>
        <v>0</v>
      </c>
      <c r="P331" s="2">
        <f t="shared" si="71"/>
        <v>0</v>
      </c>
    </row>
    <row r="332" spans="1:16" x14ac:dyDescent="0.2">
      <c r="A332" s="6" t="s">
        <v>46</v>
      </c>
      <c r="B332" s="8" t="s">
        <v>47</v>
      </c>
      <c r="C332" s="2">
        <v>75150</v>
      </c>
      <c r="D332" s="2">
        <v>75150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f t="shared" si="66"/>
        <v>0</v>
      </c>
      <c r="L332" s="2">
        <f t="shared" si="67"/>
        <v>75150</v>
      </c>
      <c r="M332" s="2">
        <f t="shared" si="68"/>
        <v>0</v>
      </c>
      <c r="N332" s="2">
        <f t="shared" si="69"/>
        <v>75150</v>
      </c>
      <c r="O332" s="2">
        <f t="shared" si="70"/>
        <v>0</v>
      </c>
      <c r="P332" s="2">
        <f t="shared" si="71"/>
        <v>0</v>
      </c>
    </row>
    <row r="333" spans="1:16" x14ac:dyDescent="0.2">
      <c r="A333" s="6" t="s">
        <v>74</v>
      </c>
      <c r="B333" s="8" t="s">
        <v>75</v>
      </c>
      <c r="C333" s="2">
        <v>0</v>
      </c>
      <c r="D333" s="2">
        <v>40000</v>
      </c>
      <c r="E333" s="2">
        <v>40000</v>
      </c>
      <c r="F333" s="2">
        <v>40000</v>
      </c>
      <c r="G333" s="2">
        <v>0</v>
      </c>
      <c r="H333" s="2">
        <v>40000</v>
      </c>
      <c r="I333" s="2">
        <v>0</v>
      </c>
      <c r="J333" s="2">
        <v>0</v>
      </c>
      <c r="K333" s="2">
        <f t="shared" si="66"/>
        <v>0</v>
      </c>
      <c r="L333" s="2">
        <f t="shared" si="67"/>
        <v>0</v>
      </c>
      <c r="M333" s="2">
        <f t="shared" si="68"/>
        <v>100</v>
      </c>
      <c r="N333" s="2">
        <f t="shared" si="69"/>
        <v>0</v>
      </c>
      <c r="O333" s="2">
        <f t="shared" si="70"/>
        <v>0</v>
      </c>
      <c r="P333" s="2">
        <f t="shared" si="71"/>
        <v>100</v>
      </c>
    </row>
    <row r="334" spans="1:16" ht="38.25" x14ac:dyDescent="0.2">
      <c r="A334" s="6" t="s">
        <v>130</v>
      </c>
      <c r="B334" s="8" t="s">
        <v>131</v>
      </c>
      <c r="C334" s="2">
        <v>0</v>
      </c>
      <c r="D334" s="2">
        <v>40000</v>
      </c>
      <c r="E334" s="2">
        <v>40000</v>
      </c>
      <c r="F334" s="2">
        <v>40000</v>
      </c>
      <c r="G334" s="2">
        <v>0</v>
      </c>
      <c r="H334" s="2">
        <v>40000</v>
      </c>
      <c r="I334" s="2">
        <v>0</v>
      </c>
      <c r="J334" s="2">
        <v>0</v>
      </c>
      <c r="K334" s="2">
        <f t="shared" si="66"/>
        <v>0</v>
      </c>
      <c r="L334" s="2">
        <f t="shared" si="67"/>
        <v>0</v>
      </c>
      <c r="M334" s="2">
        <f t="shared" si="68"/>
        <v>100</v>
      </c>
      <c r="N334" s="2">
        <f t="shared" si="69"/>
        <v>0</v>
      </c>
      <c r="O334" s="2">
        <f t="shared" si="70"/>
        <v>0</v>
      </c>
      <c r="P334" s="2">
        <f t="shared" si="71"/>
        <v>100</v>
      </c>
    </row>
    <row r="335" spans="1:16" x14ac:dyDescent="0.2">
      <c r="A335" s="9">
        <v>12316507000</v>
      </c>
      <c r="B335" s="10" t="s">
        <v>132</v>
      </c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ht="38.25" x14ac:dyDescent="0.2">
      <c r="A336" s="3" t="s">
        <v>123</v>
      </c>
      <c r="B336" s="7" t="s">
        <v>124</v>
      </c>
      <c r="C336" s="5">
        <v>120116</v>
      </c>
      <c r="D336" s="5">
        <v>120116</v>
      </c>
      <c r="E336" s="5">
        <v>30029</v>
      </c>
      <c r="F336" s="5">
        <v>0</v>
      </c>
      <c r="G336" s="5">
        <v>0</v>
      </c>
      <c r="H336" s="5">
        <v>8270.77</v>
      </c>
      <c r="I336" s="5">
        <v>0</v>
      </c>
      <c r="J336" s="5">
        <v>2512.16</v>
      </c>
      <c r="K336" s="5">
        <f t="shared" ref="K336:K369" si="72">E336-F336</f>
        <v>30029</v>
      </c>
      <c r="L336" s="5">
        <f t="shared" ref="L336:L369" si="73">D336-F336</f>
        <v>120116</v>
      </c>
      <c r="M336" s="5">
        <f t="shared" ref="M336:M369" si="74">IF(E336=0,0,(F336/E336)*100)</f>
        <v>0</v>
      </c>
      <c r="N336" s="5">
        <f t="shared" ref="N336:N369" si="75">D336-H336</f>
        <v>111845.23</v>
      </c>
      <c r="O336" s="5">
        <f t="shared" ref="O336:O369" si="76">E336-H336</f>
        <v>21758.23</v>
      </c>
      <c r="P336" s="5">
        <f t="shared" ref="P336:P369" si="77">IF(E336=0,0,(H336/E336)*100)</f>
        <v>27.542608811482232</v>
      </c>
    </row>
    <row r="337" spans="1:16" x14ac:dyDescent="0.2">
      <c r="A337" s="6" t="s">
        <v>20</v>
      </c>
      <c r="B337" s="8" t="s">
        <v>21</v>
      </c>
      <c r="C337" s="2">
        <v>111116</v>
      </c>
      <c r="D337" s="2">
        <v>111116</v>
      </c>
      <c r="E337" s="2">
        <v>27779</v>
      </c>
      <c r="F337" s="2">
        <v>0</v>
      </c>
      <c r="G337" s="2">
        <v>0</v>
      </c>
      <c r="H337" s="2">
        <v>8270.77</v>
      </c>
      <c r="I337" s="2">
        <v>0</v>
      </c>
      <c r="J337" s="2">
        <v>2512.16</v>
      </c>
      <c r="K337" s="2">
        <f t="shared" si="72"/>
        <v>27779</v>
      </c>
      <c r="L337" s="2">
        <f t="shared" si="73"/>
        <v>111116</v>
      </c>
      <c r="M337" s="2">
        <f t="shared" si="74"/>
        <v>0</v>
      </c>
      <c r="N337" s="2">
        <f t="shared" si="75"/>
        <v>102845.23</v>
      </c>
      <c r="O337" s="2">
        <f t="shared" si="76"/>
        <v>19508.23</v>
      </c>
      <c r="P337" s="2">
        <f t="shared" si="77"/>
        <v>29.773461967673427</v>
      </c>
    </row>
    <row r="338" spans="1:16" ht="25.5" x14ac:dyDescent="0.2">
      <c r="A338" s="6" t="s">
        <v>52</v>
      </c>
      <c r="B338" s="8" t="s">
        <v>53</v>
      </c>
      <c r="C338" s="2">
        <v>54506</v>
      </c>
      <c r="D338" s="2">
        <v>54506</v>
      </c>
      <c r="E338" s="2">
        <v>13626.5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f t="shared" si="72"/>
        <v>13626.5</v>
      </c>
      <c r="L338" s="2">
        <f t="shared" si="73"/>
        <v>54506</v>
      </c>
      <c r="M338" s="2">
        <f t="shared" si="74"/>
        <v>0</v>
      </c>
      <c r="N338" s="2">
        <f t="shared" si="75"/>
        <v>54506</v>
      </c>
      <c r="O338" s="2">
        <f t="shared" si="76"/>
        <v>13626.5</v>
      </c>
      <c r="P338" s="2">
        <f t="shared" si="77"/>
        <v>0</v>
      </c>
    </row>
    <row r="339" spans="1:16" x14ac:dyDescent="0.2">
      <c r="A339" s="6" t="s">
        <v>54</v>
      </c>
      <c r="B339" s="8" t="s">
        <v>55</v>
      </c>
      <c r="C339" s="2">
        <v>44676</v>
      </c>
      <c r="D339" s="2">
        <v>44676</v>
      </c>
      <c r="E339" s="2">
        <v>11169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f t="shared" si="72"/>
        <v>11169</v>
      </c>
      <c r="L339" s="2">
        <f t="shared" si="73"/>
        <v>44676</v>
      </c>
      <c r="M339" s="2">
        <f t="shared" si="74"/>
        <v>0</v>
      </c>
      <c r="N339" s="2">
        <f t="shared" si="75"/>
        <v>44676</v>
      </c>
      <c r="O339" s="2">
        <f t="shared" si="76"/>
        <v>11169</v>
      </c>
      <c r="P339" s="2">
        <f t="shared" si="77"/>
        <v>0</v>
      </c>
    </row>
    <row r="340" spans="1:16" x14ac:dyDescent="0.2">
      <c r="A340" s="6" t="s">
        <v>56</v>
      </c>
      <c r="B340" s="8" t="s">
        <v>57</v>
      </c>
      <c r="C340" s="2">
        <v>44676</v>
      </c>
      <c r="D340" s="2">
        <v>44676</v>
      </c>
      <c r="E340" s="2">
        <v>11169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f t="shared" si="72"/>
        <v>11169</v>
      </c>
      <c r="L340" s="2">
        <f t="shared" si="73"/>
        <v>44676</v>
      </c>
      <c r="M340" s="2">
        <f t="shared" si="74"/>
        <v>0</v>
      </c>
      <c r="N340" s="2">
        <f t="shared" si="75"/>
        <v>44676</v>
      </c>
      <c r="O340" s="2">
        <f t="shared" si="76"/>
        <v>11169</v>
      </c>
      <c r="P340" s="2">
        <f t="shared" si="77"/>
        <v>0</v>
      </c>
    </row>
    <row r="341" spans="1:16" x14ac:dyDescent="0.2">
      <c r="A341" s="6" t="s">
        <v>58</v>
      </c>
      <c r="B341" s="8" t="s">
        <v>59</v>
      </c>
      <c r="C341" s="2">
        <v>9830</v>
      </c>
      <c r="D341" s="2">
        <v>9830</v>
      </c>
      <c r="E341" s="2">
        <v>2457.5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f t="shared" si="72"/>
        <v>2457.5</v>
      </c>
      <c r="L341" s="2">
        <f t="shared" si="73"/>
        <v>9830</v>
      </c>
      <c r="M341" s="2">
        <f t="shared" si="74"/>
        <v>0</v>
      </c>
      <c r="N341" s="2">
        <f t="shared" si="75"/>
        <v>9830</v>
      </c>
      <c r="O341" s="2">
        <f t="shared" si="76"/>
        <v>2457.5</v>
      </c>
      <c r="P341" s="2">
        <f t="shared" si="77"/>
        <v>0</v>
      </c>
    </row>
    <row r="342" spans="1:16" x14ac:dyDescent="0.2">
      <c r="A342" s="6" t="s">
        <v>22</v>
      </c>
      <c r="B342" s="8" t="s">
        <v>23</v>
      </c>
      <c r="C342" s="2">
        <v>52100</v>
      </c>
      <c r="D342" s="2">
        <v>52100</v>
      </c>
      <c r="E342" s="2">
        <v>13025</v>
      </c>
      <c r="F342" s="2">
        <v>0</v>
      </c>
      <c r="G342" s="2">
        <v>0</v>
      </c>
      <c r="H342" s="2">
        <v>7833.51</v>
      </c>
      <c r="I342" s="2">
        <v>0</v>
      </c>
      <c r="J342" s="2">
        <v>0</v>
      </c>
      <c r="K342" s="2">
        <f t="shared" si="72"/>
        <v>13025</v>
      </c>
      <c r="L342" s="2">
        <f t="shared" si="73"/>
        <v>52100</v>
      </c>
      <c r="M342" s="2">
        <f t="shared" si="74"/>
        <v>0</v>
      </c>
      <c r="N342" s="2">
        <f t="shared" si="75"/>
        <v>44266.49</v>
      </c>
      <c r="O342" s="2">
        <f t="shared" si="76"/>
        <v>5191.49</v>
      </c>
      <c r="P342" s="2">
        <f t="shared" si="77"/>
        <v>60.142111324376202</v>
      </c>
    </row>
    <row r="343" spans="1:16" ht="25.5" x14ac:dyDescent="0.2">
      <c r="A343" s="6" t="s">
        <v>24</v>
      </c>
      <c r="B343" s="8" t="s">
        <v>25</v>
      </c>
      <c r="C343" s="2">
        <v>2000</v>
      </c>
      <c r="D343" s="2">
        <v>2000</v>
      </c>
      <c r="E343" s="2">
        <v>500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f t="shared" si="72"/>
        <v>500</v>
      </c>
      <c r="L343" s="2">
        <f t="shared" si="73"/>
        <v>2000</v>
      </c>
      <c r="M343" s="2">
        <f t="shared" si="74"/>
        <v>0</v>
      </c>
      <c r="N343" s="2">
        <f t="shared" si="75"/>
        <v>2000</v>
      </c>
      <c r="O343" s="2">
        <f t="shared" si="76"/>
        <v>500</v>
      </c>
      <c r="P343" s="2">
        <f t="shared" si="77"/>
        <v>0</v>
      </c>
    </row>
    <row r="344" spans="1:16" x14ac:dyDescent="0.2">
      <c r="A344" s="6" t="s">
        <v>42</v>
      </c>
      <c r="B344" s="8" t="s">
        <v>43</v>
      </c>
      <c r="C344" s="2">
        <v>1500</v>
      </c>
      <c r="D344" s="2">
        <v>1500</v>
      </c>
      <c r="E344" s="2">
        <v>375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f t="shared" si="72"/>
        <v>375</v>
      </c>
      <c r="L344" s="2">
        <f t="shared" si="73"/>
        <v>1500</v>
      </c>
      <c r="M344" s="2">
        <f t="shared" si="74"/>
        <v>0</v>
      </c>
      <c r="N344" s="2">
        <f t="shared" si="75"/>
        <v>1500</v>
      </c>
      <c r="O344" s="2">
        <f t="shared" si="76"/>
        <v>375</v>
      </c>
      <c r="P344" s="2">
        <f t="shared" si="77"/>
        <v>0</v>
      </c>
    </row>
    <row r="345" spans="1:16" ht="25.5" x14ac:dyDescent="0.2">
      <c r="A345" s="6" t="s">
        <v>36</v>
      </c>
      <c r="B345" s="8" t="s">
        <v>37</v>
      </c>
      <c r="C345" s="2">
        <v>48600</v>
      </c>
      <c r="D345" s="2">
        <v>48600</v>
      </c>
      <c r="E345" s="2">
        <v>12150</v>
      </c>
      <c r="F345" s="2">
        <v>0</v>
      </c>
      <c r="G345" s="2">
        <v>0</v>
      </c>
      <c r="H345" s="2">
        <v>7833.51</v>
      </c>
      <c r="I345" s="2">
        <v>0</v>
      </c>
      <c r="J345" s="2">
        <v>0</v>
      </c>
      <c r="K345" s="2">
        <f t="shared" si="72"/>
        <v>12150</v>
      </c>
      <c r="L345" s="2">
        <f t="shared" si="73"/>
        <v>48600</v>
      </c>
      <c r="M345" s="2">
        <f t="shared" si="74"/>
        <v>0</v>
      </c>
      <c r="N345" s="2">
        <f t="shared" si="75"/>
        <v>40766.49</v>
      </c>
      <c r="O345" s="2">
        <f t="shared" si="76"/>
        <v>4316.49</v>
      </c>
      <c r="P345" s="2">
        <f t="shared" si="77"/>
        <v>64.473333333333343</v>
      </c>
    </row>
    <row r="346" spans="1:16" x14ac:dyDescent="0.2">
      <c r="A346" s="6" t="s">
        <v>94</v>
      </c>
      <c r="B346" s="8" t="s">
        <v>95</v>
      </c>
      <c r="C346" s="2">
        <v>48600</v>
      </c>
      <c r="D346" s="2">
        <v>48600</v>
      </c>
      <c r="E346" s="2">
        <v>12150</v>
      </c>
      <c r="F346" s="2">
        <v>0</v>
      </c>
      <c r="G346" s="2">
        <v>0</v>
      </c>
      <c r="H346" s="2">
        <v>7833.51</v>
      </c>
      <c r="I346" s="2">
        <v>0</v>
      </c>
      <c r="J346" s="2">
        <v>0</v>
      </c>
      <c r="K346" s="2">
        <f t="shared" si="72"/>
        <v>12150</v>
      </c>
      <c r="L346" s="2">
        <f t="shared" si="73"/>
        <v>48600</v>
      </c>
      <c r="M346" s="2">
        <f t="shared" si="74"/>
        <v>0</v>
      </c>
      <c r="N346" s="2">
        <f t="shared" si="75"/>
        <v>40766.49</v>
      </c>
      <c r="O346" s="2">
        <f t="shared" si="76"/>
        <v>4316.49</v>
      </c>
      <c r="P346" s="2">
        <f t="shared" si="77"/>
        <v>64.473333333333343</v>
      </c>
    </row>
    <row r="347" spans="1:16" x14ac:dyDescent="0.2">
      <c r="A347" s="6" t="s">
        <v>64</v>
      </c>
      <c r="B347" s="8" t="s">
        <v>65</v>
      </c>
      <c r="C347" s="2">
        <v>4510</v>
      </c>
      <c r="D347" s="2">
        <v>4510</v>
      </c>
      <c r="E347" s="2">
        <v>1127.5</v>
      </c>
      <c r="F347" s="2">
        <v>0</v>
      </c>
      <c r="G347" s="2">
        <v>0</v>
      </c>
      <c r="H347" s="2">
        <v>437.26</v>
      </c>
      <c r="I347" s="2">
        <v>0</v>
      </c>
      <c r="J347" s="2">
        <v>2512.16</v>
      </c>
      <c r="K347" s="2">
        <f t="shared" si="72"/>
        <v>1127.5</v>
      </c>
      <c r="L347" s="2">
        <f t="shared" si="73"/>
        <v>4510</v>
      </c>
      <c r="M347" s="2">
        <f t="shared" si="74"/>
        <v>0</v>
      </c>
      <c r="N347" s="2">
        <f t="shared" si="75"/>
        <v>4072.74</v>
      </c>
      <c r="O347" s="2">
        <f t="shared" si="76"/>
        <v>690.24</v>
      </c>
      <c r="P347" s="2">
        <f t="shared" si="77"/>
        <v>38.781374722838137</v>
      </c>
    </row>
    <row r="348" spans="1:16" x14ac:dyDescent="0.2">
      <c r="A348" s="6" t="s">
        <v>26</v>
      </c>
      <c r="B348" s="8" t="s">
        <v>27</v>
      </c>
      <c r="C348" s="2">
        <v>9000</v>
      </c>
      <c r="D348" s="2">
        <v>9000</v>
      </c>
      <c r="E348" s="2">
        <v>2250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f t="shared" si="72"/>
        <v>2250</v>
      </c>
      <c r="L348" s="2">
        <f t="shared" si="73"/>
        <v>9000</v>
      </c>
      <c r="M348" s="2">
        <f t="shared" si="74"/>
        <v>0</v>
      </c>
      <c r="N348" s="2">
        <f t="shared" si="75"/>
        <v>9000</v>
      </c>
      <c r="O348" s="2">
        <f t="shared" si="76"/>
        <v>2250</v>
      </c>
      <c r="P348" s="2">
        <f t="shared" si="77"/>
        <v>0</v>
      </c>
    </row>
    <row r="349" spans="1:16" x14ac:dyDescent="0.2">
      <c r="A349" s="6" t="s">
        <v>28</v>
      </c>
      <c r="B349" s="8" t="s">
        <v>29</v>
      </c>
      <c r="C349" s="2">
        <v>9000</v>
      </c>
      <c r="D349" s="2">
        <v>9000</v>
      </c>
      <c r="E349" s="2">
        <v>2250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f t="shared" si="72"/>
        <v>2250</v>
      </c>
      <c r="L349" s="2">
        <f t="shared" si="73"/>
        <v>9000</v>
      </c>
      <c r="M349" s="2">
        <f t="shared" si="74"/>
        <v>0</v>
      </c>
      <c r="N349" s="2">
        <f t="shared" si="75"/>
        <v>9000</v>
      </c>
      <c r="O349" s="2">
        <f t="shared" si="76"/>
        <v>2250</v>
      </c>
      <c r="P349" s="2">
        <f t="shared" si="77"/>
        <v>0</v>
      </c>
    </row>
    <row r="350" spans="1:16" ht="25.5" x14ac:dyDescent="0.2">
      <c r="A350" s="6" t="s">
        <v>30</v>
      </c>
      <c r="B350" s="8" t="s">
        <v>31</v>
      </c>
      <c r="C350" s="2">
        <v>9000</v>
      </c>
      <c r="D350" s="2">
        <v>9000</v>
      </c>
      <c r="E350" s="2">
        <v>2250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f t="shared" si="72"/>
        <v>2250</v>
      </c>
      <c r="L350" s="2">
        <f t="shared" si="73"/>
        <v>9000</v>
      </c>
      <c r="M350" s="2">
        <f t="shared" si="74"/>
        <v>0</v>
      </c>
      <c r="N350" s="2">
        <f t="shared" si="75"/>
        <v>9000</v>
      </c>
      <c r="O350" s="2">
        <f t="shared" si="76"/>
        <v>2250</v>
      </c>
      <c r="P350" s="2">
        <f t="shared" si="77"/>
        <v>0</v>
      </c>
    </row>
    <row r="351" spans="1:16" x14ac:dyDescent="0.2">
      <c r="A351" s="3" t="s">
        <v>118</v>
      </c>
      <c r="B351" s="7" t="s">
        <v>119</v>
      </c>
      <c r="C351" s="5">
        <v>393</v>
      </c>
      <c r="D351" s="5">
        <v>393</v>
      </c>
      <c r="E351" s="5">
        <v>393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f t="shared" si="72"/>
        <v>393</v>
      </c>
      <c r="L351" s="5">
        <f t="shared" si="73"/>
        <v>393</v>
      </c>
      <c r="M351" s="5">
        <f t="shared" si="74"/>
        <v>0</v>
      </c>
      <c r="N351" s="5">
        <f t="shared" si="75"/>
        <v>393</v>
      </c>
      <c r="O351" s="5">
        <f t="shared" si="76"/>
        <v>393</v>
      </c>
      <c r="P351" s="5">
        <f t="shared" si="77"/>
        <v>0</v>
      </c>
    </row>
    <row r="352" spans="1:16" x14ac:dyDescent="0.2">
      <c r="A352" s="6" t="s">
        <v>20</v>
      </c>
      <c r="B352" s="8" t="s">
        <v>21</v>
      </c>
      <c r="C352" s="2">
        <v>393</v>
      </c>
      <c r="D352" s="2">
        <v>393</v>
      </c>
      <c r="E352" s="2">
        <v>393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f t="shared" si="72"/>
        <v>393</v>
      </c>
      <c r="L352" s="2">
        <f t="shared" si="73"/>
        <v>393</v>
      </c>
      <c r="M352" s="2">
        <f t="shared" si="74"/>
        <v>0</v>
      </c>
      <c r="N352" s="2">
        <f t="shared" si="75"/>
        <v>393</v>
      </c>
      <c r="O352" s="2">
        <f t="shared" si="76"/>
        <v>393</v>
      </c>
      <c r="P352" s="2">
        <f t="shared" si="77"/>
        <v>0</v>
      </c>
    </row>
    <row r="353" spans="1:16" x14ac:dyDescent="0.2">
      <c r="A353" s="6" t="s">
        <v>22</v>
      </c>
      <c r="B353" s="8" t="s">
        <v>23</v>
      </c>
      <c r="C353" s="2">
        <v>393</v>
      </c>
      <c r="D353" s="2">
        <v>393</v>
      </c>
      <c r="E353" s="2">
        <v>393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f t="shared" si="72"/>
        <v>393</v>
      </c>
      <c r="L353" s="2">
        <f t="shared" si="73"/>
        <v>393</v>
      </c>
      <c r="M353" s="2">
        <f t="shared" si="74"/>
        <v>0</v>
      </c>
      <c r="N353" s="2">
        <f t="shared" si="75"/>
        <v>393</v>
      </c>
      <c r="O353" s="2">
        <f t="shared" si="76"/>
        <v>393</v>
      </c>
      <c r="P353" s="2">
        <f t="shared" si="77"/>
        <v>0</v>
      </c>
    </row>
    <row r="354" spans="1:16" x14ac:dyDescent="0.2">
      <c r="A354" s="6" t="s">
        <v>42</v>
      </c>
      <c r="B354" s="8" t="s">
        <v>43</v>
      </c>
      <c r="C354" s="2">
        <v>393</v>
      </c>
      <c r="D354" s="2">
        <v>393</v>
      </c>
      <c r="E354" s="2">
        <v>393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f t="shared" si="72"/>
        <v>393</v>
      </c>
      <c r="L354" s="2">
        <f t="shared" si="73"/>
        <v>393</v>
      </c>
      <c r="M354" s="2">
        <f t="shared" si="74"/>
        <v>0</v>
      </c>
      <c r="N354" s="2">
        <f t="shared" si="75"/>
        <v>393</v>
      </c>
      <c r="O354" s="2">
        <f t="shared" si="76"/>
        <v>393</v>
      </c>
      <c r="P354" s="2">
        <f t="shared" si="77"/>
        <v>0</v>
      </c>
    </row>
    <row r="355" spans="1:16" x14ac:dyDescent="0.2">
      <c r="A355" s="4" t="s">
        <v>90</v>
      </c>
      <c r="B355" s="7"/>
      <c r="C355" s="5">
        <v>120509</v>
      </c>
      <c r="D355" s="5">
        <v>120509</v>
      </c>
      <c r="E355" s="5">
        <v>30422</v>
      </c>
      <c r="F355" s="5">
        <v>0</v>
      </c>
      <c r="G355" s="5">
        <v>0</v>
      </c>
      <c r="H355" s="5">
        <v>8270.77</v>
      </c>
      <c r="I355" s="5">
        <v>0</v>
      </c>
      <c r="J355" s="5">
        <v>2512.16</v>
      </c>
      <c r="K355" s="5">
        <f t="shared" si="72"/>
        <v>30422</v>
      </c>
      <c r="L355" s="5">
        <f t="shared" si="73"/>
        <v>120509</v>
      </c>
      <c r="M355" s="5">
        <f t="shared" si="74"/>
        <v>0</v>
      </c>
      <c r="N355" s="5">
        <f t="shared" si="75"/>
        <v>112238.23</v>
      </c>
      <c r="O355" s="5">
        <f t="shared" si="76"/>
        <v>22151.23</v>
      </c>
      <c r="P355" s="5">
        <f t="shared" si="77"/>
        <v>27.186805601209652</v>
      </c>
    </row>
    <row r="356" spans="1:16" x14ac:dyDescent="0.2">
      <c r="A356" s="6" t="s">
        <v>20</v>
      </c>
      <c r="B356" s="8" t="s">
        <v>21</v>
      </c>
      <c r="C356" s="2">
        <v>111509</v>
      </c>
      <c r="D356" s="2">
        <v>111509</v>
      </c>
      <c r="E356" s="2">
        <v>28172</v>
      </c>
      <c r="F356" s="2">
        <v>0</v>
      </c>
      <c r="G356" s="2">
        <v>0</v>
      </c>
      <c r="H356" s="2">
        <v>8270.77</v>
      </c>
      <c r="I356" s="2">
        <v>0</v>
      </c>
      <c r="J356" s="2">
        <v>2512.16</v>
      </c>
      <c r="K356" s="2">
        <f t="shared" si="72"/>
        <v>28172</v>
      </c>
      <c r="L356" s="2">
        <f t="shared" si="73"/>
        <v>111509</v>
      </c>
      <c r="M356" s="2">
        <f t="shared" si="74"/>
        <v>0</v>
      </c>
      <c r="N356" s="2">
        <f t="shared" si="75"/>
        <v>103238.23</v>
      </c>
      <c r="O356" s="2">
        <f t="shared" si="76"/>
        <v>19901.23</v>
      </c>
      <c r="P356" s="2">
        <f t="shared" si="77"/>
        <v>29.358121539116855</v>
      </c>
    </row>
    <row r="357" spans="1:16" ht="25.5" x14ac:dyDescent="0.2">
      <c r="A357" s="6" t="s">
        <v>52</v>
      </c>
      <c r="B357" s="8" t="s">
        <v>53</v>
      </c>
      <c r="C357" s="2">
        <v>54506</v>
      </c>
      <c r="D357" s="2">
        <v>54506</v>
      </c>
      <c r="E357" s="2">
        <v>13626.5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f t="shared" si="72"/>
        <v>13626.5</v>
      </c>
      <c r="L357" s="2">
        <f t="shared" si="73"/>
        <v>54506</v>
      </c>
      <c r="M357" s="2">
        <f t="shared" si="74"/>
        <v>0</v>
      </c>
      <c r="N357" s="2">
        <f t="shared" si="75"/>
        <v>54506</v>
      </c>
      <c r="O357" s="2">
        <f t="shared" si="76"/>
        <v>13626.5</v>
      </c>
      <c r="P357" s="2">
        <f t="shared" si="77"/>
        <v>0</v>
      </c>
    </row>
    <row r="358" spans="1:16" x14ac:dyDescent="0.2">
      <c r="A358" s="6" t="s">
        <v>54</v>
      </c>
      <c r="B358" s="8" t="s">
        <v>55</v>
      </c>
      <c r="C358" s="2">
        <v>44676</v>
      </c>
      <c r="D358" s="2">
        <v>44676</v>
      </c>
      <c r="E358" s="2">
        <v>11169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f t="shared" si="72"/>
        <v>11169</v>
      </c>
      <c r="L358" s="2">
        <f t="shared" si="73"/>
        <v>44676</v>
      </c>
      <c r="M358" s="2">
        <f t="shared" si="74"/>
        <v>0</v>
      </c>
      <c r="N358" s="2">
        <f t="shared" si="75"/>
        <v>44676</v>
      </c>
      <c r="O358" s="2">
        <f t="shared" si="76"/>
        <v>11169</v>
      </c>
      <c r="P358" s="2">
        <f t="shared" si="77"/>
        <v>0</v>
      </c>
    </row>
    <row r="359" spans="1:16" x14ac:dyDescent="0.2">
      <c r="A359" s="6" t="s">
        <v>56</v>
      </c>
      <c r="B359" s="8" t="s">
        <v>57</v>
      </c>
      <c r="C359" s="2">
        <v>44676</v>
      </c>
      <c r="D359" s="2">
        <v>44676</v>
      </c>
      <c r="E359" s="2">
        <v>11169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f t="shared" si="72"/>
        <v>11169</v>
      </c>
      <c r="L359" s="2">
        <f t="shared" si="73"/>
        <v>44676</v>
      </c>
      <c r="M359" s="2">
        <f t="shared" si="74"/>
        <v>0</v>
      </c>
      <c r="N359" s="2">
        <f t="shared" si="75"/>
        <v>44676</v>
      </c>
      <c r="O359" s="2">
        <f t="shared" si="76"/>
        <v>11169</v>
      </c>
      <c r="P359" s="2">
        <f t="shared" si="77"/>
        <v>0</v>
      </c>
    </row>
    <row r="360" spans="1:16" x14ac:dyDescent="0.2">
      <c r="A360" s="6" t="s">
        <v>58</v>
      </c>
      <c r="B360" s="8" t="s">
        <v>59</v>
      </c>
      <c r="C360" s="2">
        <v>9830</v>
      </c>
      <c r="D360" s="2">
        <v>9830</v>
      </c>
      <c r="E360" s="2">
        <v>2457.5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f t="shared" si="72"/>
        <v>2457.5</v>
      </c>
      <c r="L360" s="2">
        <f t="shared" si="73"/>
        <v>9830</v>
      </c>
      <c r="M360" s="2">
        <f t="shared" si="74"/>
        <v>0</v>
      </c>
      <c r="N360" s="2">
        <f t="shared" si="75"/>
        <v>9830</v>
      </c>
      <c r="O360" s="2">
        <f t="shared" si="76"/>
        <v>2457.5</v>
      </c>
      <c r="P360" s="2">
        <f t="shared" si="77"/>
        <v>0</v>
      </c>
    </row>
    <row r="361" spans="1:16" x14ac:dyDescent="0.2">
      <c r="A361" s="6" t="s">
        <v>22</v>
      </c>
      <c r="B361" s="8" t="s">
        <v>23</v>
      </c>
      <c r="C361" s="2">
        <v>52493</v>
      </c>
      <c r="D361" s="2">
        <v>52493</v>
      </c>
      <c r="E361" s="2">
        <v>13418</v>
      </c>
      <c r="F361" s="2">
        <v>0</v>
      </c>
      <c r="G361" s="2">
        <v>0</v>
      </c>
      <c r="H361" s="2">
        <v>7833.51</v>
      </c>
      <c r="I361" s="2">
        <v>0</v>
      </c>
      <c r="J361" s="2">
        <v>0</v>
      </c>
      <c r="K361" s="2">
        <f t="shared" si="72"/>
        <v>13418</v>
      </c>
      <c r="L361" s="2">
        <f t="shared" si="73"/>
        <v>52493</v>
      </c>
      <c r="M361" s="2">
        <f t="shared" si="74"/>
        <v>0</v>
      </c>
      <c r="N361" s="2">
        <f t="shared" si="75"/>
        <v>44659.49</v>
      </c>
      <c r="O361" s="2">
        <f t="shared" si="76"/>
        <v>5584.49</v>
      </c>
      <c r="P361" s="2">
        <f t="shared" si="77"/>
        <v>58.380608138321655</v>
      </c>
    </row>
    <row r="362" spans="1:16" ht="25.5" x14ac:dyDescent="0.2">
      <c r="A362" s="6" t="s">
        <v>24</v>
      </c>
      <c r="B362" s="8" t="s">
        <v>25</v>
      </c>
      <c r="C362" s="2">
        <v>2000</v>
      </c>
      <c r="D362" s="2">
        <v>2000</v>
      </c>
      <c r="E362" s="2">
        <v>500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f t="shared" si="72"/>
        <v>500</v>
      </c>
      <c r="L362" s="2">
        <f t="shared" si="73"/>
        <v>2000</v>
      </c>
      <c r="M362" s="2">
        <f t="shared" si="74"/>
        <v>0</v>
      </c>
      <c r="N362" s="2">
        <f t="shared" si="75"/>
        <v>2000</v>
      </c>
      <c r="O362" s="2">
        <f t="shared" si="76"/>
        <v>500</v>
      </c>
      <c r="P362" s="2">
        <f t="shared" si="77"/>
        <v>0</v>
      </c>
    </row>
    <row r="363" spans="1:16" x14ac:dyDescent="0.2">
      <c r="A363" s="6" t="s">
        <v>42</v>
      </c>
      <c r="B363" s="8" t="s">
        <v>43</v>
      </c>
      <c r="C363" s="2">
        <v>1893</v>
      </c>
      <c r="D363" s="2">
        <v>1893</v>
      </c>
      <c r="E363" s="2">
        <v>768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f t="shared" si="72"/>
        <v>768</v>
      </c>
      <c r="L363" s="2">
        <f t="shared" si="73"/>
        <v>1893</v>
      </c>
      <c r="M363" s="2">
        <f t="shared" si="74"/>
        <v>0</v>
      </c>
      <c r="N363" s="2">
        <f t="shared" si="75"/>
        <v>1893</v>
      </c>
      <c r="O363" s="2">
        <f t="shared" si="76"/>
        <v>768</v>
      </c>
      <c r="P363" s="2">
        <f t="shared" si="77"/>
        <v>0</v>
      </c>
    </row>
    <row r="364" spans="1:16" ht="25.5" x14ac:dyDescent="0.2">
      <c r="A364" s="6" t="s">
        <v>36</v>
      </c>
      <c r="B364" s="8" t="s">
        <v>37</v>
      </c>
      <c r="C364" s="2">
        <v>48600</v>
      </c>
      <c r="D364" s="2">
        <v>48600</v>
      </c>
      <c r="E364" s="2">
        <v>12150</v>
      </c>
      <c r="F364" s="2">
        <v>0</v>
      </c>
      <c r="G364" s="2">
        <v>0</v>
      </c>
      <c r="H364" s="2">
        <v>7833.51</v>
      </c>
      <c r="I364" s="2">
        <v>0</v>
      </c>
      <c r="J364" s="2">
        <v>0</v>
      </c>
      <c r="K364" s="2">
        <f t="shared" si="72"/>
        <v>12150</v>
      </c>
      <c r="L364" s="2">
        <f t="shared" si="73"/>
        <v>48600</v>
      </c>
      <c r="M364" s="2">
        <f t="shared" si="74"/>
        <v>0</v>
      </c>
      <c r="N364" s="2">
        <f t="shared" si="75"/>
        <v>40766.49</v>
      </c>
      <c r="O364" s="2">
        <f t="shared" si="76"/>
        <v>4316.49</v>
      </c>
      <c r="P364" s="2">
        <f t="shared" si="77"/>
        <v>64.473333333333343</v>
      </c>
    </row>
    <row r="365" spans="1:16" x14ac:dyDescent="0.2">
      <c r="A365" s="6" t="s">
        <v>94</v>
      </c>
      <c r="B365" s="8" t="s">
        <v>95</v>
      </c>
      <c r="C365" s="2">
        <v>48600</v>
      </c>
      <c r="D365" s="2">
        <v>48600</v>
      </c>
      <c r="E365" s="2">
        <v>12150</v>
      </c>
      <c r="F365" s="2">
        <v>0</v>
      </c>
      <c r="G365" s="2">
        <v>0</v>
      </c>
      <c r="H365" s="2">
        <v>7833.51</v>
      </c>
      <c r="I365" s="2">
        <v>0</v>
      </c>
      <c r="J365" s="2">
        <v>0</v>
      </c>
      <c r="K365" s="2">
        <f t="shared" si="72"/>
        <v>12150</v>
      </c>
      <c r="L365" s="2">
        <f t="shared" si="73"/>
        <v>48600</v>
      </c>
      <c r="M365" s="2">
        <f t="shared" si="74"/>
        <v>0</v>
      </c>
      <c r="N365" s="2">
        <f t="shared" si="75"/>
        <v>40766.49</v>
      </c>
      <c r="O365" s="2">
        <f t="shared" si="76"/>
        <v>4316.49</v>
      </c>
      <c r="P365" s="2">
        <f t="shared" si="77"/>
        <v>64.473333333333343</v>
      </c>
    </row>
    <row r="366" spans="1:16" x14ac:dyDescent="0.2">
      <c r="A366" s="6" t="s">
        <v>64</v>
      </c>
      <c r="B366" s="8" t="s">
        <v>65</v>
      </c>
      <c r="C366" s="2">
        <v>4510</v>
      </c>
      <c r="D366" s="2">
        <v>4510</v>
      </c>
      <c r="E366" s="2">
        <v>1127.5</v>
      </c>
      <c r="F366" s="2">
        <v>0</v>
      </c>
      <c r="G366" s="2">
        <v>0</v>
      </c>
      <c r="H366" s="2">
        <v>437.26</v>
      </c>
      <c r="I366" s="2">
        <v>0</v>
      </c>
      <c r="J366" s="2">
        <v>2512.16</v>
      </c>
      <c r="K366" s="2">
        <f t="shared" si="72"/>
        <v>1127.5</v>
      </c>
      <c r="L366" s="2">
        <f t="shared" si="73"/>
        <v>4510</v>
      </c>
      <c r="M366" s="2">
        <f t="shared" si="74"/>
        <v>0</v>
      </c>
      <c r="N366" s="2">
        <f t="shared" si="75"/>
        <v>4072.74</v>
      </c>
      <c r="O366" s="2">
        <f t="shared" si="76"/>
        <v>690.24</v>
      </c>
      <c r="P366" s="2">
        <f t="shared" si="77"/>
        <v>38.781374722838137</v>
      </c>
    </row>
    <row r="367" spans="1:16" x14ac:dyDescent="0.2">
      <c r="A367" s="6" t="s">
        <v>26</v>
      </c>
      <c r="B367" s="8" t="s">
        <v>27</v>
      </c>
      <c r="C367" s="2">
        <v>9000</v>
      </c>
      <c r="D367" s="2">
        <v>9000</v>
      </c>
      <c r="E367" s="2">
        <v>2250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f t="shared" si="72"/>
        <v>2250</v>
      </c>
      <c r="L367" s="2">
        <f t="shared" si="73"/>
        <v>9000</v>
      </c>
      <c r="M367" s="2">
        <f t="shared" si="74"/>
        <v>0</v>
      </c>
      <c r="N367" s="2">
        <f t="shared" si="75"/>
        <v>9000</v>
      </c>
      <c r="O367" s="2">
        <f t="shared" si="76"/>
        <v>2250</v>
      </c>
      <c r="P367" s="2">
        <f t="shared" si="77"/>
        <v>0</v>
      </c>
    </row>
    <row r="368" spans="1:16" x14ac:dyDescent="0.2">
      <c r="A368" s="6" t="s">
        <v>28</v>
      </c>
      <c r="B368" s="8" t="s">
        <v>29</v>
      </c>
      <c r="C368" s="2">
        <v>9000</v>
      </c>
      <c r="D368" s="2">
        <v>9000</v>
      </c>
      <c r="E368" s="2">
        <v>2250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f t="shared" si="72"/>
        <v>2250</v>
      </c>
      <c r="L368" s="2">
        <f t="shared" si="73"/>
        <v>9000</v>
      </c>
      <c r="M368" s="2">
        <f t="shared" si="74"/>
        <v>0</v>
      </c>
      <c r="N368" s="2">
        <f t="shared" si="75"/>
        <v>9000</v>
      </c>
      <c r="O368" s="2">
        <f t="shared" si="76"/>
        <v>2250</v>
      </c>
      <c r="P368" s="2">
        <f t="shared" si="77"/>
        <v>0</v>
      </c>
    </row>
    <row r="369" spans="1:16" ht="25.5" x14ac:dyDescent="0.2">
      <c r="A369" s="6" t="s">
        <v>30</v>
      </c>
      <c r="B369" s="8" t="s">
        <v>31</v>
      </c>
      <c r="C369" s="2">
        <v>9000</v>
      </c>
      <c r="D369" s="2">
        <v>9000</v>
      </c>
      <c r="E369" s="2">
        <v>2250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f t="shared" si="72"/>
        <v>2250</v>
      </c>
      <c r="L369" s="2">
        <f t="shared" si="73"/>
        <v>9000</v>
      </c>
      <c r="M369" s="2">
        <f t="shared" si="74"/>
        <v>0</v>
      </c>
      <c r="N369" s="2">
        <f t="shared" si="75"/>
        <v>9000</v>
      </c>
      <c r="O369" s="2">
        <f t="shared" si="76"/>
        <v>2250</v>
      </c>
      <c r="P369" s="2">
        <f t="shared" si="77"/>
        <v>0</v>
      </c>
    </row>
    <row r="370" spans="1:16" x14ac:dyDescent="0.2">
      <c r="A370" s="9">
        <v>12316508000</v>
      </c>
      <c r="B370" s="10" t="s">
        <v>133</v>
      </c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ht="89.25" x14ac:dyDescent="0.2">
      <c r="A371" s="3" t="s">
        <v>18</v>
      </c>
      <c r="B371" s="7" t="s">
        <v>19</v>
      </c>
      <c r="C371" s="5">
        <v>0</v>
      </c>
      <c r="D371" s="5">
        <v>16500</v>
      </c>
      <c r="E371" s="5">
        <v>16500</v>
      </c>
      <c r="F371" s="5">
        <v>7900</v>
      </c>
      <c r="G371" s="5">
        <v>0</v>
      </c>
      <c r="H371" s="5">
        <v>7900</v>
      </c>
      <c r="I371" s="5">
        <v>0</v>
      </c>
      <c r="J371" s="5">
        <v>0</v>
      </c>
      <c r="K371" s="5">
        <f t="shared" ref="K371:K378" si="78">E371-F371</f>
        <v>8600</v>
      </c>
      <c r="L371" s="5">
        <f t="shared" ref="L371:L378" si="79">D371-F371</f>
        <v>8600</v>
      </c>
      <c r="M371" s="5">
        <f t="shared" ref="M371:M378" si="80">IF(E371=0,0,(F371/E371)*100)</f>
        <v>47.878787878787875</v>
      </c>
      <c r="N371" s="5">
        <f t="shared" ref="N371:N378" si="81">D371-H371</f>
        <v>8600</v>
      </c>
      <c r="O371" s="5">
        <f t="shared" ref="O371:O378" si="82">E371-H371</f>
        <v>8600</v>
      </c>
      <c r="P371" s="5">
        <f t="shared" ref="P371:P378" si="83">IF(E371=0,0,(H371/E371)*100)</f>
        <v>47.878787878787875</v>
      </c>
    </row>
    <row r="372" spans="1:16" x14ac:dyDescent="0.2">
      <c r="A372" s="6" t="s">
        <v>26</v>
      </c>
      <c r="B372" s="8" t="s">
        <v>27</v>
      </c>
      <c r="C372" s="2">
        <v>0</v>
      </c>
      <c r="D372" s="2">
        <v>16500</v>
      </c>
      <c r="E372" s="2">
        <v>16500</v>
      </c>
      <c r="F372" s="2">
        <v>7900</v>
      </c>
      <c r="G372" s="2">
        <v>0</v>
      </c>
      <c r="H372" s="2">
        <v>7900</v>
      </c>
      <c r="I372" s="2">
        <v>0</v>
      </c>
      <c r="J372" s="2">
        <v>0</v>
      </c>
      <c r="K372" s="2">
        <f t="shared" si="78"/>
        <v>8600</v>
      </c>
      <c r="L372" s="2">
        <f t="shared" si="79"/>
        <v>8600</v>
      </c>
      <c r="M372" s="2">
        <f t="shared" si="80"/>
        <v>47.878787878787875</v>
      </c>
      <c r="N372" s="2">
        <f t="shared" si="81"/>
        <v>8600</v>
      </c>
      <c r="O372" s="2">
        <f t="shared" si="82"/>
        <v>8600</v>
      </c>
      <c r="P372" s="2">
        <f t="shared" si="83"/>
        <v>47.878787878787875</v>
      </c>
    </row>
    <row r="373" spans="1:16" x14ac:dyDescent="0.2">
      <c r="A373" s="6" t="s">
        <v>28</v>
      </c>
      <c r="B373" s="8" t="s">
        <v>29</v>
      </c>
      <c r="C373" s="2">
        <v>0</v>
      </c>
      <c r="D373" s="2">
        <v>16500</v>
      </c>
      <c r="E373" s="2">
        <v>16500</v>
      </c>
      <c r="F373" s="2">
        <v>7900</v>
      </c>
      <c r="G373" s="2">
        <v>0</v>
      </c>
      <c r="H373" s="2">
        <v>7900</v>
      </c>
      <c r="I373" s="2">
        <v>0</v>
      </c>
      <c r="J373" s="2">
        <v>0</v>
      </c>
      <c r="K373" s="2">
        <f t="shared" si="78"/>
        <v>8600</v>
      </c>
      <c r="L373" s="2">
        <f t="shared" si="79"/>
        <v>8600</v>
      </c>
      <c r="M373" s="2">
        <f t="shared" si="80"/>
        <v>47.878787878787875</v>
      </c>
      <c r="N373" s="2">
        <f t="shared" si="81"/>
        <v>8600</v>
      </c>
      <c r="O373" s="2">
        <f t="shared" si="82"/>
        <v>8600</v>
      </c>
      <c r="P373" s="2">
        <f t="shared" si="83"/>
        <v>47.878787878787875</v>
      </c>
    </row>
    <row r="374" spans="1:16" ht="25.5" x14ac:dyDescent="0.2">
      <c r="A374" s="6" t="s">
        <v>30</v>
      </c>
      <c r="B374" s="8" t="s">
        <v>31</v>
      </c>
      <c r="C374" s="2">
        <v>0</v>
      </c>
      <c r="D374" s="2">
        <v>16500</v>
      </c>
      <c r="E374" s="2">
        <v>16500</v>
      </c>
      <c r="F374" s="2">
        <v>7900</v>
      </c>
      <c r="G374" s="2">
        <v>0</v>
      </c>
      <c r="H374" s="2">
        <v>7900</v>
      </c>
      <c r="I374" s="2">
        <v>0</v>
      </c>
      <c r="J374" s="2">
        <v>0</v>
      </c>
      <c r="K374" s="2">
        <f t="shared" si="78"/>
        <v>8600</v>
      </c>
      <c r="L374" s="2">
        <f t="shared" si="79"/>
        <v>8600</v>
      </c>
      <c r="M374" s="2">
        <f t="shared" si="80"/>
        <v>47.878787878787875</v>
      </c>
      <c r="N374" s="2">
        <f t="shared" si="81"/>
        <v>8600</v>
      </c>
      <c r="O374" s="2">
        <f t="shared" si="82"/>
        <v>8600</v>
      </c>
      <c r="P374" s="2">
        <f t="shared" si="83"/>
        <v>47.878787878787875</v>
      </c>
    </row>
    <row r="375" spans="1:16" x14ac:dyDescent="0.2">
      <c r="A375" s="4" t="s">
        <v>90</v>
      </c>
      <c r="B375" s="7"/>
      <c r="C375" s="5">
        <v>0</v>
      </c>
      <c r="D375" s="5">
        <v>16500</v>
      </c>
      <c r="E375" s="5">
        <v>16500</v>
      </c>
      <c r="F375" s="5">
        <v>7900</v>
      </c>
      <c r="G375" s="5">
        <v>0</v>
      </c>
      <c r="H375" s="5">
        <v>7900</v>
      </c>
      <c r="I375" s="5">
        <v>0</v>
      </c>
      <c r="J375" s="5">
        <v>0</v>
      </c>
      <c r="K375" s="5">
        <f t="shared" si="78"/>
        <v>8600</v>
      </c>
      <c r="L375" s="5">
        <f t="shared" si="79"/>
        <v>8600</v>
      </c>
      <c r="M375" s="5">
        <f t="shared" si="80"/>
        <v>47.878787878787875</v>
      </c>
      <c r="N375" s="5">
        <f t="shared" si="81"/>
        <v>8600</v>
      </c>
      <c r="O375" s="5">
        <f t="shared" si="82"/>
        <v>8600</v>
      </c>
      <c r="P375" s="5">
        <f t="shared" si="83"/>
        <v>47.878787878787875</v>
      </c>
    </row>
    <row r="376" spans="1:16" x14ac:dyDescent="0.2">
      <c r="A376" s="6" t="s">
        <v>26</v>
      </c>
      <c r="B376" s="8" t="s">
        <v>27</v>
      </c>
      <c r="C376" s="2">
        <v>0</v>
      </c>
      <c r="D376" s="2">
        <v>16500</v>
      </c>
      <c r="E376" s="2">
        <v>16500</v>
      </c>
      <c r="F376" s="2">
        <v>7900</v>
      </c>
      <c r="G376" s="2">
        <v>0</v>
      </c>
      <c r="H376" s="2">
        <v>7900</v>
      </c>
      <c r="I376" s="2">
        <v>0</v>
      </c>
      <c r="J376" s="2">
        <v>0</v>
      </c>
      <c r="K376" s="2">
        <f t="shared" si="78"/>
        <v>8600</v>
      </c>
      <c r="L376" s="2">
        <f t="shared" si="79"/>
        <v>8600</v>
      </c>
      <c r="M376" s="2">
        <f t="shared" si="80"/>
        <v>47.878787878787875</v>
      </c>
      <c r="N376" s="2">
        <f t="shared" si="81"/>
        <v>8600</v>
      </c>
      <c r="O376" s="2">
        <f t="shared" si="82"/>
        <v>8600</v>
      </c>
      <c r="P376" s="2">
        <f t="shared" si="83"/>
        <v>47.878787878787875</v>
      </c>
    </row>
    <row r="377" spans="1:16" x14ac:dyDescent="0.2">
      <c r="A377" s="6" t="s">
        <v>28</v>
      </c>
      <c r="B377" s="8" t="s">
        <v>29</v>
      </c>
      <c r="C377" s="2">
        <v>0</v>
      </c>
      <c r="D377" s="2">
        <v>16500</v>
      </c>
      <c r="E377" s="2">
        <v>16500</v>
      </c>
      <c r="F377" s="2">
        <v>7900</v>
      </c>
      <c r="G377" s="2">
        <v>0</v>
      </c>
      <c r="H377" s="2">
        <v>7900</v>
      </c>
      <c r="I377" s="2">
        <v>0</v>
      </c>
      <c r="J377" s="2">
        <v>0</v>
      </c>
      <c r="K377" s="2">
        <f t="shared" si="78"/>
        <v>8600</v>
      </c>
      <c r="L377" s="2">
        <f t="shared" si="79"/>
        <v>8600</v>
      </c>
      <c r="M377" s="2">
        <f t="shared" si="80"/>
        <v>47.878787878787875</v>
      </c>
      <c r="N377" s="2">
        <f t="shared" si="81"/>
        <v>8600</v>
      </c>
      <c r="O377" s="2">
        <f t="shared" si="82"/>
        <v>8600</v>
      </c>
      <c r="P377" s="2">
        <f t="shared" si="83"/>
        <v>47.878787878787875</v>
      </c>
    </row>
    <row r="378" spans="1:16" ht="25.5" x14ac:dyDescent="0.2">
      <c r="A378" s="6" t="s">
        <v>30</v>
      </c>
      <c r="B378" s="8" t="s">
        <v>31</v>
      </c>
      <c r="C378" s="2">
        <v>0</v>
      </c>
      <c r="D378" s="2">
        <v>16500</v>
      </c>
      <c r="E378" s="2">
        <v>16500</v>
      </c>
      <c r="F378" s="2">
        <v>7900</v>
      </c>
      <c r="G378" s="2">
        <v>0</v>
      </c>
      <c r="H378" s="2">
        <v>7900</v>
      </c>
      <c r="I378" s="2">
        <v>0</v>
      </c>
      <c r="J378" s="2">
        <v>0</v>
      </c>
      <c r="K378" s="2">
        <f t="shared" si="78"/>
        <v>8600</v>
      </c>
      <c r="L378" s="2">
        <f t="shared" si="79"/>
        <v>8600</v>
      </c>
      <c r="M378" s="2">
        <f t="shared" si="80"/>
        <v>47.878787878787875</v>
      </c>
      <c r="N378" s="2">
        <f t="shared" si="81"/>
        <v>8600</v>
      </c>
      <c r="O378" s="2">
        <f t="shared" si="82"/>
        <v>8600</v>
      </c>
      <c r="P378" s="2">
        <f t="shared" si="83"/>
        <v>47.878787878787875</v>
      </c>
    </row>
    <row r="379" spans="1:16" x14ac:dyDescent="0.2">
      <c r="A379" s="9">
        <v>12316509000</v>
      </c>
      <c r="B379" s="10" t="s">
        <v>134</v>
      </c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ht="89.25" x14ac:dyDescent="0.2">
      <c r="A380" s="3" t="s">
        <v>18</v>
      </c>
      <c r="B380" s="7" t="s">
        <v>19</v>
      </c>
      <c r="C380" s="5">
        <v>1760</v>
      </c>
      <c r="D380" s="5">
        <v>1760</v>
      </c>
      <c r="E380" s="5">
        <v>440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f t="shared" ref="K380:K387" si="84">E380-F380</f>
        <v>440</v>
      </c>
      <c r="L380" s="5">
        <f t="shared" ref="L380:L387" si="85">D380-F380</f>
        <v>1760</v>
      </c>
      <c r="M380" s="5">
        <f t="shared" ref="M380:M387" si="86">IF(E380=0,0,(F380/E380)*100)</f>
        <v>0</v>
      </c>
      <c r="N380" s="5">
        <f t="shared" ref="N380:N387" si="87">D380-H380</f>
        <v>1760</v>
      </c>
      <c r="O380" s="5">
        <f t="shared" ref="O380:O387" si="88">E380-H380</f>
        <v>440</v>
      </c>
      <c r="P380" s="5">
        <f t="shared" ref="P380:P387" si="89">IF(E380=0,0,(H380/E380)*100)</f>
        <v>0</v>
      </c>
    </row>
    <row r="381" spans="1:16" x14ac:dyDescent="0.2">
      <c r="A381" s="6" t="s">
        <v>20</v>
      </c>
      <c r="B381" s="8" t="s">
        <v>21</v>
      </c>
      <c r="C381" s="2">
        <v>1760</v>
      </c>
      <c r="D381" s="2">
        <v>1760</v>
      </c>
      <c r="E381" s="2">
        <v>440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f t="shared" si="84"/>
        <v>440</v>
      </c>
      <c r="L381" s="2">
        <f t="shared" si="85"/>
        <v>1760</v>
      </c>
      <c r="M381" s="2">
        <f t="shared" si="86"/>
        <v>0</v>
      </c>
      <c r="N381" s="2">
        <f t="shared" si="87"/>
        <v>1760</v>
      </c>
      <c r="O381" s="2">
        <f t="shared" si="88"/>
        <v>440</v>
      </c>
      <c r="P381" s="2">
        <f t="shared" si="89"/>
        <v>0</v>
      </c>
    </row>
    <row r="382" spans="1:16" x14ac:dyDescent="0.2">
      <c r="A382" s="6" t="s">
        <v>22</v>
      </c>
      <c r="B382" s="8" t="s">
        <v>23</v>
      </c>
      <c r="C382" s="2">
        <v>1760</v>
      </c>
      <c r="D382" s="2">
        <v>1760</v>
      </c>
      <c r="E382" s="2">
        <v>440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f t="shared" si="84"/>
        <v>440</v>
      </c>
      <c r="L382" s="2">
        <f t="shared" si="85"/>
        <v>1760</v>
      </c>
      <c r="M382" s="2">
        <f t="shared" si="86"/>
        <v>0</v>
      </c>
      <c r="N382" s="2">
        <f t="shared" si="87"/>
        <v>1760</v>
      </c>
      <c r="O382" s="2">
        <f t="shared" si="88"/>
        <v>440</v>
      </c>
      <c r="P382" s="2">
        <f t="shared" si="89"/>
        <v>0</v>
      </c>
    </row>
    <row r="383" spans="1:16" x14ac:dyDescent="0.2">
      <c r="A383" s="6" t="s">
        <v>42</v>
      </c>
      <c r="B383" s="8" t="s">
        <v>43</v>
      </c>
      <c r="C383" s="2">
        <v>1760</v>
      </c>
      <c r="D383" s="2">
        <v>1760</v>
      </c>
      <c r="E383" s="2">
        <v>440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f t="shared" si="84"/>
        <v>440</v>
      </c>
      <c r="L383" s="2">
        <f t="shared" si="85"/>
        <v>1760</v>
      </c>
      <c r="M383" s="2">
        <f t="shared" si="86"/>
        <v>0</v>
      </c>
      <c r="N383" s="2">
        <f t="shared" si="87"/>
        <v>1760</v>
      </c>
      <c r="O383" s="2">
        <f t="shared" si="88"/>
        <v>440</v>
      </c>
      <c r="P383" s="2">
        <f t="shared" si="89"/>
        <v>0</v>
      </c>
    </row>
    <row r="384" spans="1:16" x14ac:dyDescent="0.2">
      <c r="A384" s="4" t="s">
        <v>90</v>
      </c>
      <c r="B384" s="7"/>
      <c r="C384" s="5">
        <v>1760</v>
      </c>
      <c r="D384" s="5">
        <v>1760</v>
      </c>
      <c r="E384" s="5">
        <v>440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f t="shared" si="84"/>
        <v>440</v>
      </c>
      <c r="L384" s="5">
        <f t="shared" si="85"/>
        <v>1760</v>
      </c>
      <c r="M384" s="5">
        <f t="shared" si="86"/>
        <v>0</v>
      </c>
      <c r="N384" s="5">
        <f t="shared" si="87"/>
        <v>1760</v>
      </c>
      <c r="O384" s="5">
        <f t="shared" si="88"/>
        <v>440</v>
      </c>
      <c r="P384" s="5">
        <f t="shared" si="89"/>
        <v>0</v>
      </c>
    </row>
    <row r="385" spans="1:16" x14ac:dyDescent="0.2">
      <c r="A385" s="6" t="s">
        <v>20</v>
      </c>
      <c r="B385" s="8" t="s">
        <v>21</v>
      </c>
      <c r="C385" s="2">
        <v>1760</v>
      </c>
      <c r="D385" s="2">
        <v>1760</v>
      </c>
      <c r="E385" s="2">
        <v>440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f t="shared" si="84"/>
        <v>440</v>
      </c>
      <c r="L385" s="2">
        <f t="shared" si="85"/>
        <v>1760</v>
      </c>
      <c r="M385" s="2">
        <f t="shared" si="86"/>
        <v>0</v>
      </c>
      <c r="N385" s="2">
        <f t="shared" si="87"/>
        <v>1760</v>
      </c>
      <c r="O385" s="2">
        <f t="shared" si="88"/>
        <v>440</v>
      </c>
      <c r="P385" s="2">
        <f t="shared" si="89"/>
        <v>0</v>
      </c>
    </row>
    <row r="386" spans="1:16" x14ac:dyDescent="0.2">
      <c r="A386" s="6" t="s">
        <v>22</v>
      </c>
      <c r="B386" s="8" t="s">
        <v>23</v>
      </c>
      <c r="C386" s="2">
        <v>1760</v>
      </c>
      <c r="D386" s="2">
        <v>1760</v>
      </c>
      <c r="E386" s="2">
        <v>440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f t="shared" si="84"/>
        <v>440</v>
      </c>
      <c r="L386" s="2">
        <f t="shared" si="85"/>
        <v>1760</v>
      </c>
      <c r="M386" s="2">
        <f t="shared" si="86"/>
        <v>0</v>
      </c>
      <c r="N386" s="2">
        <f t="shared" si="87"/>
        <v>1760</v>
      </c>
      <c r="O386" s="2">
        <f t="shared" si="88"/>
        <v>440</v>
      </c>
      <c r="P386" s="2">
        <f t="shared" si="89"/>
        <v>0</v>
      </c>
    </row>
    <row r="387" spans="1:16" x14ac:dyDescent="0.2">
      <c r="A387" s="6" t="s">
        <v>42</v>
      </c>
      <c r="B387" s="8" t="s">
        <v>43</v>
      </c>
      <c r="C387" s="2">
        <v>1760</v>
      </c>
      <c r="D387" s="2">
        <v>1760</v>
      </c>
      <c r="E387" s="2">
        <v>440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f t="shared" si="84"/>
        <v>440</v>
      </c>
      <c r="L387" s="2">
        <f t="shared" si="85"/>
        <v>1760</v>
      </c>
      <c r="M387" s="2">
        <f t="shared" si="86"/>
        <v>0</v>
      </c>
      <c r="N387" s="2">
        <f t="shared" si="87"/>
        <v>1760</v>
      </c>
      <c r="O387" s="2">
        <f t="shared" si="88"/>
        <v>440</v>
      </c>
      <c r="P387" s="2">
        <f t="shared" si="89"/>
        <v>0</v>
      </c>
    </row>
    <row r="388" spans="1:16" x14ac:dyDescent="0.2">
      <c r="A388" s="9">
        <v>12316510000</v>
      </c>
      <c r="B388" s="10" t="s">
        <v>135</v>
      </c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ht="38.25" x14ac:dyDescent="0.2">
      <c r="A389" s="3" t="s">
        <v>123</v>
      </c>
      <c r="B389" s="7" t="s">
        <v>124</v>
      </c>
      <c r="C389" s="5">
        <v>128435</v>
      </c>
      <c r="D389" s="5">
        <v>128435</v>
      </c>
      <c r="E389" s="5">
        <v>32108.75</v>
      </c>
      <c r="F389" s="5">
        <v>0</v>
      </c>
      <c r="G389" s="5">
        <v>0</v>
      </c>
      <c r="H389" s="5">
        <v>9307.43</v>
      </c>
      <c r="I389" s="5">
        <v>0</v>
      </c>
      <c r="J389" s="5">
        <v>2707.7</v>
      </c>
      <c r="K389" s="5">
        <f t="shared" ref="K389:K407" si="90">E389-F389</f>
        <v>32108.75</v>
      </c>
      <c r="L389" s="5">
        <f t="shared" ref="L389:L407" si="91">D389-F389</f>
        <v>128435</v>
      </c>
      <c r="M389" s="5">
        <f t="shared" ref="M389:M407" si="92">IF(E389=0,0,(F389/E389)*100)</f>
        <v>0</v>
      </c>
      <c r="N389" s="5">
        <f t="shared" ref="N389:N407" si="93">D389-H389</f>
        <v>119127.57</v>
      </c>
      <c r="O389" s="5">
        <f t="shared" ref="O389:O407" si="94">E389-H389</f>
        <v>22801.32</v>
      </c>
      <c r="P389" s="5">
        <f t="shared" ref="P389:P407" si="95">IF(E389=0,0,(H389/E389)*100)</f>
        <v>28.987207536886363</v>
      </c>
    </row>
    <row r="390" spans="1:16" x14ac:dyDescent="0.2">
      <c r="A390" s="6" t="s">
        <v>20</v>
      </c>
      <c r="B390" s="8" t="s">
        <v>21</v>
      </c>
      <c r="C390" s="2">
        <v>128435</v>
      </c>
      <c r="D390" s="2">
        <v>128435</v>
      </c>
      <c r="E390" s="2">
        <v>32108.75</v>
      </c>
      <c r="F390" s="2">
        <v>0</v>
      </c>
      <c r="G390" s="2">
        <v>0</v>
      </c>
      <c r="H390" s="2">
        <v>9307.43</v>
      </c>
      <c r="I390" s="2">
        <v>0</v>
      </c>
      <c r="J390" s="2">
        <v>2707.7</v>
      </c>
      <c r="K390" s="2">
        <f t="shared" si="90"/>
        <v>32108.75</v>
      </c>
      <c r="L390" s="2">
        <f t="shared" si="91"/>
        <v>128435</v>
      </c>
      <c r="M390" s="2">
        <f t="shared" si="92"/>
        <v>0</v>
      </c>
      <c r="N390" s="2">
        <f t="shared" si="93"/>
        <v>119127.57</v>
      </c>
      <c r="O390" s="2">
        <f t="shared" si="94"/>
        <v>22801.32</v>
      </c>
      <c r="P390" s="2">
        <f t="shared" si="95"/>
        <v>28.987207536886363</v>
      </c>
    </row>
    <row r="391" spans="1:16" x14ac:dyDescent="0.2">
      <c r="A391" s="6" t="s">
        <v>22</v>
      </c>
      <c r="B391" s="8" t="s">
        <v>23</v>
      </c>
      <c r="C391" s="2">
        <v>93331</v>
      </c>
      <c r="D391" s="2">
        <v>93331</v>
      </c>
      <c r="E391" s="2">
        <v>23332.75</v>
      </c>
      <c r="F391" s="2">
        <v>0</v>
      </c>
      <c r="G391" s="2">
        <v>0</v>
      </c>
      <c r="H391" s="2">
        <v>8735.18</v>
      </c>
      <c r="I391" s="2">
        <v>0</v>
      </c>
      <c r="J391" s="2">
        <v>0</v>
      </c>
      <c r="K391" s="2">
        <f t="shared" si="90"/>
        <v>23332.75</v>
      </c>
      <c r="L391" s="2">
        <f t="shared" si="91"/>
        <v>93331</v>
      </c>
      <c r="M391" s="2">
        <f t="shared" si="92"/>
        <v>0</v>
      </c>
      <c r="N391" s="2">
        <f t="shared" si="93"/>
        <v>84595.82</v>
      </c>
      <c r="O391" s="2">
        <f t="shared" si="94"/>
        <v>14597.57</v>
      </c>
      <c r="P391" s="2">
        <f t="shared" si="95"/>
        <v>37.437421649826966</v>
      </c>
    </row>
    <row r="392" spans="1:16" ht="25.5" x14ac:dyDescent="0.2">
      <c r="A392" s="6" t="s">
        <v>24</v>
      </c>
      <c r="B392" s="8" t="s">
        <v>25</v>
      </c>
      <c r="C392" s="2">
        <v>30000</v>
      </c>
      <c r="D392" s="2">
        <v>30000</v>
      </c>
      <c r="E392" s="2">
        <v>7500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f t="shared" si="90"/>
        <v>7500</v>
      </c>
      <c r="L392" s="2">
        <f t="shared" si="91"/>
        <v>30000</v>
      </c>
      <c r="M392" s="2">
        <f t="shared" si="92"/>
        <v>0</v>
      </c>
      <c r="N392" s="2">
        <f t="shared" si="93"/>
        <v>30000</v>
      </c>
      <c r="O392" s="2">
        <f t="shared" si="94"/>
        <v>7500</v>
      </c>
      <c r="P392" s="2">
        <f t="shared" si="95"/>
        <v>0</v>
      </c>
    </row>
    <row r="393" spans="1:16" ht="25.5" x14ac:dyDescent="0.2">
      <c r="A393" s="6" t="s">
        <v>36</v>
      </c>
      <c r="B393" s="8" t="s">
        <v>37</v>
      </c>
      <c r="C393" s="2">
        <v>63331</v>
      </c>
      <c r="D393" s="2">
        <v>63331</v>
      </c>
      <c r="E393" s="2">
        <v>15832.75</v>
      </c>
      <c r="F393" s="2">
        <v>0</v>
      </c>
      <c r="G393" s="2">
        <v>0</v>
      </c>
      <c r="H393" s="2">
        <v>8735.18</v>
      </c>
      <c r="I393" s="2">
        <v>0</v>
      </c>
      <c r="J393" s="2">
        <v>0</v>
      </c>
      <c r="K393" s="2">
        <f t="shared" si="90"/>
        <v>15832.75</v>
      </c>
      <c r="L393" s="2">
        <f t="shared" si="91"/>
        <v>63331</v>
      </c>
      <c r="M393" s="2">
        <f t="shared" si="92"/>
        <v>0</v>
      </c>
      <c r="N393" s="2">
        <f t="shared" si="93"/>
        <v>54595.82</v>
      </c>
      <c r="O393" s="2">
        <f t="shared" si="94"/>
        <v>7097.57</v>
      </c>
      <c r="P393" s="2">
        <f t="shared" si="95"/>
        <v>55.171590532282764</v>
      </c>
    </row>
    <row r="394" spans="1:16" x14ac:dyDescent="0.2">
      <c r="A394" s="6" t="s">
        <v>94</v>
      </c>
      <c r="B394" s="8" t="s">
        <v>95</v>
      </c>
      <c r="C394" s="2">
        <v>63331</v>
      </c>
      <c r="D394" s="2">
        <v>63331</v>
      </c>
      <c r="E394" s="2">
        <v>15832.75</v>
      </c>
      <c r="F394" s="2">
        <v>0</v>
      </c>
      <c r="G394" s="2">
        <v>0</v>
      </c>
      <c r="H394" s="2">
        <v>8735.18</v>
      </c>
      <c r="I394" s="2">
        <v>0</v>
      </c>
      <c r="J394" s="2">
        <v>0</v>
      </c>
      <c r="K394" s="2">
        <f t="shared" si="90"/>
        <v>15832.75</v>
      </c>
      <c r="L394" s="2">
        <f t="shared" si="91"/>
        <v>63331</v>
      </c>
      <c r="M394" s="2">
        <f t="shared" si="92"/>
        <v>0</v>
      </c>
      <c r="N394" s="2">
        <f t="shared" si="93"/>
        <v>54595.82</v>
      </c>
      <c r="O394" s="2">
        <f t="shared" si="94"/>
        <v>7097.57</v>
      </c>
      <c r="P394" s="2">
        <f t="shared" si="95"/>
        <v>55.171590532282764</v>
      </c>
    </row>
    <row r="395" spans="1:16" x14ac:dyDescent="0.2">
      <c r="A395" s="6" t="s">
        <v>64</v>
      </c>
      <c r="B395" s="8" t="s">
        <v>65</v>
      </c>
      <c r="C395" s="2">
        <v>35104</v>
      </c>
      <c r="D395" s="2">
        <v>35104</v>
      </c>
      <c r="E395" s="2">
        <v>8776</v>
      </c>
      <c r="F395" s="2">
        <v>0</v>
      </c>
      <c r="G395" s="2">
        <v>0</v>
      </c>
      <c r="H395" s="2">
        <v>572.25</v>
      </c>
      <c r="I395" s="2">
        <v>0</v>
      </c>
      <c r="J395" s="2">
        <v>2707.7</v>
      </c>
      <c r="K395" s="2">
        <f t="shared" si="90"/>
        <v>8776</v>
      </c>
      <c r="L395" s="2">
        <f t="shared" si="91"/>
        <v>35104</v>
      </c>
      <c r="M395" s="2">
        <f t="shared" si="92"/>
        <v>0</v>
      </c>
      <c r="N395" s="2">
        <f t="shared" si="93"/>
        <v>34531.75</v>
      </c>
      <c r="O395" s="2">
        <f t="shared" si="94"/>
        <v>8203.75</v>
      </c>
      <c r="P395" s="2">
        <f t="shared" si="95"/>
        <v>6.5206244302643572</v>
      </c>
    </row>
    <row r="396" spans="1:16" x14ac:dyDescent="0.2">
      <c r="A396" s="3" t="s">
        <v>118</v>
      </c>
      <c r="B396" s="7" t="s">
        <v>119</v>
      </c>
      <c r="C396" s="5">
        <v>500</v>
      </c>
      <c r="D396" s="5">
        <v>500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f t="shared" si="90"/>
        <v>0</v>
      </c>
      <c r="L396" s="5">
        <f t="shared" si="91"/>
        <v>500</v>
      </c>
      <c r="M396" s="5">
        <f t="shared" si="92"/>
        <v>0</v>
      </c>
      <c r="N396" s="5">
        <f t="shared" si="93"/>
        <v>500</v>
      </c>
      <c r="O396" s="5">
        <f t="shared" si="94"/>
        <v>0</v>
      </c>
      <c r="P396" s="5">
        <f t="shared" si="95"/>
        <v>0</v>
      </c>
    </row>
    <row r="397" spans="1:16" x14ac:dyDescent="0.2">
      <c r="A397" s="6" t="s">
        <v>20</v>
      </c>
      <c r="B397" s="8" t="s">
        <v>21</v>
      </c>
      <c r="C397" s="2">
        <v>500</v>
      </c>
      <c r="D397" s="2">
        <v>500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f t="shared" si="90"/>
        <v>0</v>
      </c>
      <c r="L397" s="2">
        <f t="shared" si="91"/>
        <v>500</v>
      </c>
      <c r="M397" s="2">
        <f t="shared" si="92"/>
        <v>0</v>
      </c>
      <c r="N397" s="2">
        <f t="shared" si="93"/>
        <v>500</v>
      </c>
      <c r="O397" s="2">
        <f t="shared" si="94"/>
        <v>0</v>
      </c>
      <c r="P397" s="2">
        <f t="shared" si="95"/>
        <v>0</v>
      </c>
    </row>
    <row r="398" spans="1:16" x14ac:dyDescent="0.2">
      <c r="A398" s="6" t="s">
        <v>22</v>
      </c>
      <c r="B398" s="8" t="s">
        <v>23</v>
      </c>
      <c r="C398" s="2">
        <v>500</v>
      </c>
      <c r="D398" s="2">
        <v>500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f t="shared" si="90"/>
        <v>0</v>
      </c>
      <c r="L398" s="2">
        <f t="shared" si="91"/>
        <v>500</v>
      </c>
      <c r="M398" s="2">
        <f t="shared" si="92"/>
        <v>0</v>
      </c>
      <c r="N398" s="2">
        <f t="shared" si="93"/>
        <v>500</v>
      </c>
      <c r="O398" s="2">
        <f t="shared" si="94"/>
        <v>0</v>
      </c>
      <c r="P398" s="2">
        <f t="shared" si="95"/>
        <v>0</v>
      </c>
    </row>
    <row r="399" spans="1:16" x14ac:dyDescent="0.2">
      <c r="A399" s="6" t="s">
        <v>42</v>
      </c>
      <c r="B399" s="8" t="s">
        <v>43</v>
      </c>
      <c r="C399" s="2">
        <v>500</v>
      </c>
      <c r="D399" s="2">
        <v>500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f t="shared" si="90"/>
        <v>0</v>
      </c>
      <c r="L399" s="2">
        <f t="shared" si="91"/>
        <v>500</v>
      </c>
      <c r="M399" s="2">
        <f t="shared" si="92"/>
        <v>0</v>
      </c>
      <c r="N399" s="2">
        <f t="shared" si="93"/>
        <v>500</v>
      </c>
      <c r="O399" s="2">
        <f t="shared" si="94"/>
        <v>0</v>
      </c>
      <c r="P399" s="2">
        <f t="shared" si="95"/>
        <v>0</v>
      </c>
    </row>
    <row r="400" spans="1:16" x14ac:dyDescent="0.2">
      <c r="A400" s="4" t="s">
        <v>90</v>
      </c>
      <c r="B400" s="7"/>
      <c r="C400" s="5">
        <v>128935</v>
      </c>
      <c r="D400" s="5">
        <v>128935</v>
      </c>
      <c r="E400" s="5">
        <v>32108.75</v>
      </c>
      <c r="F400" s="5">
        <v>0</v>
      </c>
      <c r="G400" s="5">
        <v>0</v>
      </c>
      <c r="H400" s="5">
        <v>9307.43</v>
      </c>
      <c r="I400" s="5">
        <v>0</v>
      </c>
      <c r="J400" s="5">
        <v>2707.7</v>
      </c>
      <c r="K400" s="5">
        <f t="shared" si="90"/>
        <v>32108.75</v>
      </c>
      <c r="L400" s="5">
        <f t="shared" si="91"/>
        <v>128935</v>
      </c>
      <c r="M400" s="5">
        <f t="shared" si="92"/>
        <v>0</v>
      </c>
      <c r="N400" s="5">
        <f t="shared" si="93"/>
        <v>119627.57</v>
      </c>
      <c r="O400" s="5">
        <f t="shared" si="94"/>
        <v>22801.32</v>
      </c>
      <c r="P400" s="5">
        <f t="shared" si="95"/>
        <v>28.987207536886363</v>
      </c>
    </row>
    <row r="401" spans="1:16" x14ac:dyDescent="0.2">
      <c r="A401" s="6" t="s">
        <v>20</v>
      </c>
      <c r="B401" s="8" t="s">
        <v>21</v>
      </c>
      <c r="C401" s="2">
        <v>128935</v>
      </c>
      <c r="D401" s="2">
        <v>128935</v>
      </c>
      <c r="E401" s="2">
        <v>32108.75</v>
      </c>
      <c r="F401" s="2">
        <v>0</v>
      </c>
      <c r="G401" s="2">
        <v>0</v>
      </c>
      <c r="H401" s="2">
        <v>9307.43</v>
      </c>
      <c r="I401" s="2">
        <v>0</v>
      </c>
      <c r="J401" s="2">
        <v>2707.7</v>
      </c>
      <c r="K401" s="2">
        <f t="shared" si="90"/>
        <v>32108.75</v>
      </c>
      <c r="L401" s="2">
        <f t="shared" si="91"/>
        <v>128935</v>
      </c>
      <c r="M401" s="2">
        <f t="shared" si="92"/>
        <v>0</v>
      </c>
      <c r="N401" s="2">
        <f t="shared" si="93"/>
        <v>119627.57</v>
      </c>
      <c r="O401" s="2">
        <f t="shared" si="94"/>
        <v>22801.32</v>
      </c>
      <c r="P401" s="2">
        <f t="shared" si="95"/>
        <v>28.987207536886363</v>
      </c>
    </row>
    <row r="402" spans="1:16" x14ac:dyDescent="0.2">
      <c r="A402" s="6" t="s">
        <v>22</v>
      </c>
      <c r="B402" s="8" t="s">
        <v>23</v>
      </c>
      <c r="C402" s="2">
        <v>93831</v>
      </c>
      <c r="D402" s="2">
        <v>93831</v>
      </c>
      <c r="E402" s="2">
        <v>23332.75</v>
      </c>
      <c r="F402" s="2">
        <v>0</v>
      </c>
      <c r="G402" s="2">
        <v>0</v>
      </c>
      <c r="H402" s="2">
        <v>8735.18</v>
      </c>
      <c r="I402" s="2">
        <v>0</v>
      </c>
      <c r="J402" s="2">
        <v>0</v>
      </c>
      <c r="K402" s="2">
        <f t="shared" si="90"/>
        <v>23332.75</v>
      </c>
      <c r="L402" s="2">
        <f t="shared" si="91"/>
        <v>93831</v>
      </c>
      <c r="M402" s="2">
        <f t="shared" si="92"/>
        <v>0</v>
      </c>
      <c r="N402" s="2">
        <f t="shared" si="93"/>
        <v>85095.82</v>
      </c>
      <c r="O402" s="2">
        <f t="shared" si="94"/>
        <v>14597.57</v>
      </c>
      <c r="P402" s="2">
        <f t="shared" si="95"/>
        <v>37.437421649826966</v>
      </c>
    </row>
    <row r="403" spans="1:16" ht="25.5" x14ac:dyDescent="0.2">
      <c r="A403" s="6" t="s">
        <v>24</v>
      </c>
      <c r="B403" s="8" t="s">
        <v>25</v>
      </c>
      <c r="C403" s="2">
        <v>30000</v>
      </c>
      <c r="D403" s="2">
        <v>30000</v>
      </c>
      <c r="E403" s="2">
        <v>7500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f t="shared" si="90"/>
        <v>7500</v>
      </c>
      <c r="L403" s="2">
        <f t="shared" si="91"/>
        <v>30000</v>
      </c>
      <c r="M403" s="2">
        <f t="shared" si="92"/>
        <v>0</v>
      </c>
      <c r="N403" s="2">
        <f t="shared" si="93"/>
        <v>30000</v>
      </c>
      <c r="O403" s="2">
        <f t="shared" si="94"/>
        <v>7500</v>
      </c>
      <c r="P403" s="2">
        <f t="shared" si="95"/>
        <v>0</v>
      </c>
    </row>
    <row r="404" spans="1:16" x14ac:dyDescent="0.2">
      <c r="A404" s="6" t="s">
        <v>42</v>
      </c>
      <c r="B404" s="8" t="s">
        <v>43</v>
      </c>
      <c r="C404" s="2">
        <v>500</v>
      </c>
      <c r="D404" s="2">
        <v>500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f t="shared" si="90"/>
        <v>0</v>
      </c>
      <c r="L404" s="2">
        <f t="shared" si="91"/>
        <v>500</v>
      </c>
      <c r="M404" s="2">
        <f t="shared" si="92"/>
        <v>0</v>
      </c>
      <c r="N404" s="2">
        <f t="shared" si="93"/>
        <v>500</v>
      </c>
      <c r="O404" s="2">
        <f t="shared" si="94"/>
        <v>0</v>
      </c>
      <c r="P404" s="2">
        <f t="shared" si="95"/>
        <v>0</v>
      </c>
    </row>
    <row r="405" spans="1:16" ht="25.5" x14ac:dyDescent="0.2">
      <c r="A405" s="6" t="s">
        <v>36</v>
      </c>
      <c r="B405" s="8" t="s">
        <v>37</v>
      </c>
      <c r="C405" s="2">
        <v>63331</v>
      </c>
      <c r="D405" s="2">
        <v>63331</v>
      </c>
      <c r="E405" s="2">
        <v>15832.75</v>
      </c>
      <c r="F405" s="2">
        <v>0</v>
      </c>
      <c r="G405" s="2">
        <v>0</v>
      </c>
      <c r="H405" s="2">
        <v>8735.18</v>
      </c>
      <c r="I405" s="2">
        <v>0</v>
      </c>
      <c r="J405" s="2">
        <v>0</v>
      </c>
      <c r="K405" s="2">
        <f t="shared" si="90"/>
        <v>15832.75</v>
      </c>
      <c r="L405" s="2">
        <f t="shared" si="91"/>
        <v>63331</v>
      </c>
      <c r="M405" s="2">
        <f t="shared" si="92"/>
        <v>0</v>
      </c>
      <c r="N405" s="2">
        <f t="shared" si="93"/>
        <v>54595.82</v>
      </c>
      <c r="O405" s="2">
        <f t="shared" si="94"/>
        <v>7097.57</v>
      </c>
      <c r="P405" s="2">
        <f t="shared" si="95"/>
        <v>55.171590532282764</v>
      </c>
    </row>
    <row r="406" spans="1:16" x14ac:dyDescent="0.2">
      <c r="A406" s="6" t="s">
        <v>94</v>
      </c>
      <c r="B406" s="8" t="s">
        <v>95</v>
      </c>
      <c r="C406" s="2">
        <v>63331</v>
      </c>
      <c r="D406" s="2">
        <v>63331</v>
      </c>
      <c r="E406" s="2">
        <v>15832.75</v>
      </c>
      <c r="F406" s="2">
        <v>0</v>
      </c>
      <c r="G406" s="2">
        <v>0</v>
      </c>
      <c r="H406" s="2">
        <v>8735.18</v>
      </c>
      <c r="I406" s="2">
        <v>0</v>
      </c>
      <c r="J406" s="2">
        <v>0</v>
      </c>
      <c r="K406" s="2">
        <f t="shared" si="90"/>
        <v>15832.75</v>
      </c>
      <c r="L406" s="2">
        <f t="shared" si="91"/>
        <v>63331</v>
      </c>
      <c r="M406" s="2">
        <f t="shared" si="92"/>
        <v>0</v>
      </c>
      <c r="N406" s="2">
        <f t="shared" si="93"/>
        <v>54595.82</v>
      </c>
      <c r="O406" s="2">
        <f t="shared" si="94"/>
        <v>7097.57</v>
      </c>
      <c r="P406" s="2">
        <f t="shared" si="95"/>
        <v>55.171590532282764</v>
      </c>
    </row>
    <row r="407" spans="1:16" x14ac:dyDescent="0.2">
      <c r="A407" s="6" t="s">
        <v>64</v>
      </c>
      <c r="B407" s="8" t="s">
        <v>65</v>
      </c>
      <c r="C407" s="2">
        <v>35104</v>
      </c>
      <c r="D407" s="2">
        <v>35104</v>
      </c>
      <c r="E407" s="2">
        <v>8776</v>
      </c>
      <c r="F407" s="2">
        <v>0</v>
      </c>
      <c r="G407" s="2">
        <v>0</v>
      </c>
      <c r="H407" s="2">
        <v>572.25</v>
      </c>
      <c r="I407" s="2">
        <v>0</v>
      </c>
      <c r="J407" s="2">
        <v>2707.7</v>
      </c>
      <c r="K407" s="2">
        <f t="shared" si="90"/>
        <v>8776</v>
      </c>
      <c r="L407" s="2">
        <f t="shared" si="91"/>
        <v>35104</v>
      </c>
      <c r="M407" s="2">
        <f t="shared" si="92"/>
        <v>0</v>
      </c>
      <c r="N407" s="2">
        <f t="shared" si="93"/>
        <v>34531.75</v>
      </c>
      <c r="O407" s="2">
        <f t="shared" si="94"/>
        <v>8203.75</v>
      </c>
      <c r="P407" s="2">
        <f t="shared" si="95"/>
        <v>6.5206244302643572</v>
      </c>
    </row>
    <row r="408" spans="1:16" x14ac:dyDescent="0.2">
      <c r="A408" s="9">
        <v>12316511000</v>
      </c>
      <c r="B408" s="10" t="s">
        <v>136</v>
      </c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x14ac:dyDescent="0.2">
      <c r="A409" s="4" t="s">
        <v>90</v>
      </c>
      <c r="B409" s="7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x14ac:dyDescent="0.2">
      <c r="A410" s="9">
        <v>12316512000</v>
      </c>
      <c r="B410" s="10" t="s">
        <v>137</v>
      </c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x14ac:dyDescent="0.2">
      <c r="A411" s="4" t="s">
        <v>90</v>
      </c>
      <c r="B411" s="7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x14ac:dyDescent="0.2">
      <c r="A412" s="9">
        <v>12316513000</v>
      </c>
      <c r="B412" s="10" t="s">
        <v>138</v>
      </c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89.25" x14ac:dyDescent="0.2">
      <c r="A413" s="3" t="s">
        <v>18</v>
      </c>
      <c r="B413" s="7" t="s">
        <v>19</v>
      </c>
      <c r="C413" s="5">
        <v>2000</v>
      </c>
      <c r="D413" s="5">
        <v>2000</v>
      </c>
      <c r="E413" s="5">
        <v>500</v>
      </c>
      <c r="F413" s="5">
        <v>0</v>
      </c>
      <c r="G413" s="5">
        <v>0</v>
      </c>
      <c r="H413" s="5">
        <v>160</v>
      </c>
      <c r="I413" s="5">
        <v>0</v>
      </c>
      <c r="J413" s="5">
        <v>0</v>
      </c>
      <c r="K413" s="5">
        <f t="shared" ref="K413:K431" si="96">E413-F413</f>
        <v>500</v>
      </c>
      <c r="L413" s="5">
        <f t="shared" ref="L413:L431" si="97">D413-F413</f>
        <v>2000</v>
      </c>
      <c r="M413" s="5">
        <f t="shared" ref="M413:M431" si="98">IF(E413=0,0,(F413/E413)*100)</f>
        <v>0</v>
      </c>
      <c r="N413" s="5">
        <f t="shared" ref="N413:N431" si="99">D413-H413</f>
        <v>1840</v>
      </c>
      <c r="O413" s="5">
        <f t="shared" ref="O413:O431" si="100">E413-H413</f>
        <v>340</v>
      </c>
      <c r="P413" s="5">
        <f t="shared" ref="P413:P431" si="101">IF(E413=0,0,(H413/E413)*100)</f>
        <v>32</v>
      </c>
    </row>
    <row r="414" spans="1:16" x14ac:dyDescent="0.2">
      <c r="A414" s="6" t="s">
        <v>20</v>
      </c>
      <c r="B414" s="8" t="s">
        <v>21</v>
      </c>
      <c r="C414" s="2">
        <v>2000</v>
      </c>
      <c r="D414" s="2">
        <v>2000</v>
      </c>
      <c r="E414" s="2">
        <v>500</v>
      </c>
      <c r="F414" s="2">
        <v>0</v>
      </c>
      <c r="G414" s="2">
        <v>0</v>
      </c>
      <c r="H414" s="2">
        <v>160</v>
      </c>
      <c r="I414" s="2">
        <v>0</v>
      </c>
      <c r="J414" s="2">
        <v>0</v>
      </c>
      <c r="K414" s="2">
        <f t="shared" si="96"/>
        <v>500</v>
      </c>
      <c r="L414" s="2">
        <f t="shared" si="97"/>
        <v>2000</v>
      </c>
      <c r="M414" s="2">
        <f t="shared" si="98"/>
        <v>0</v>
      </c>
      <c r="N414" s="2">
        <f t="shared" si="99"/>
        <v>1840</v>
      </c>
      <c r="O414" s="2">
        <f t="shared" si="100"/>
        <v>340</v>
      </c>
      <c r="P414" s="2">
        <f t="shared" si="101"/>
        <v>32</v>
      </c>
    </row>
    <row r="415" spans="1:16" x14ac:dyDescent="0.2">
      <c r="A415" s="6" t="s">
        <v>22</v>
      </c>
      <c r="B415" s="8" t="s">
        <v>23</v>
      </c>
      <c r="C415" s="2">
        <v>2000</v>
      </c>
      <c r="D415" s="2">
        <v>2000</v>
      </c>
      <c r="E415" s="2">
        <v>500</v>
      </c>
      <c r="F415" s="2">
        <v>0</v>
      </c>
      <c r="G415" s="2">
        <v>0</v>
      </c>
      <c r="H415" s="2">
        <v>160</v>
      </c>
      <c r="I415" s="2">
        <v>0</v>
      </c>
      <c r="J415" s="2">
        <v>0</v>
      </c>
      <c r="K415" s="2">
        <f t="shared" si="96"/>
        <v>500</v>
      </c>
      <c r="L415" s="2">
        <f t="shared" si="97"/>
        <v>2000</v>
      </c>
      <c r="M415" s="2">
        <f t="shared" si="98"/>
        <v>0</v>
      </c>
      <c r="N415" s="2">
        <f t="shared" si="99"/>
        <v>1840</v>
      </c>
      <c r="O415" s="2">
        <f t="shared" si="100"/>
        <v>340</v>
      </c>
      <c r="P415" s="2">
        <f t="shared" si="101"/>
        <v>32</v>
      </c>
    </row>
    <row r="416" spans="1:16" x14ac:dyDescent="0.2">
      <c r="A416" s="6" t="s">
        <v>42</v>
      </c>
      <c r="B416" s="8" t="s">
        <v>43</v>
      </c>
      <c r="C416" s="2">
        <v>2000</v>
      </c>
      <c r="D416" s="2">
        <v>2000</v>
      </c>
      <c r="E416" s="2">
        <v>500</v>
      </c>
      <c r="F416" s="2">
        <v>0</v>
      </c>
      <c r="G416" s="2">
        <v>0</v>
      </c>
      <c r="H416" s="2">
        <v>160</v>
      </c>
      <c r="I416" s="2">
        <v>0</v>
      </c>
      <c r="J416" s="2">
        <v>0</v>
      </c>
      <c r="K416" s="2">
        <f t="shared" si="96"/>
        <v>500</v>
      </c>
      <c r="L416" s="2">
        <f t="shared" si="97"/>
        <v>2000</v>
      </c>
      <c r="M416" s="2">
        <f t="shared" si="98"/>
        <v>0</v>
      </c>
      <c r="N416" s="2">
        <f t="shared" si="99"/>
        <v>1840</v>
      </c>
      <c r="O416" s="2">
        <f t="shared" si="100"/>
        <v>340</v>
      </c>
      <c r="P416" s="2">
        <f t="shared" si="101"/>
        <v>32</v>
      </c>
    </row>
    <row r="417" spans="1:16" ht="38.25" x14ac:dyDescent="0.2">
      <c r="A417" s="3" t="s">
        <v>116</v>
      </c>
      <c r="B417" s="7" t="s">
        <v>117</v>
      </c>
      <c r="C417" s="5">
        <v>0</v>
      </c>
      <c r="D417" s="5">
        <v>3500</v>
      </c>
      <c r="E417" s="5">
        <v>3500</v>
      </c>
      <c r="F417" s="5">
        <v>3500</v>
      </c>
      <c r="G417" s="5">
        <v>0</v>
      </c>
      <c r="H417" s="5">
        <v>3500</v>
      </c>
      <c r="I417" s="5">
        <v>0</v>
      </c>
      <c r="J417" s="5">
        <v>0</v>
      </c>
      <c r="K417" s="5">
        <f t="shared" si="96"/>
        <v>0</v>
      </c>
      <c r="L417" s="5">
        <f t="shared" si="97"/>
        <v>0</v>
      </c>
      <c r="M417" s="5">
        <f t="shared" si="98"/>
        <v>100</v>
      </c>
      <c r="N417" s="5">
        <f t="shared" si="99"/>
        <v>0</v>
      </c>
      <c r="O417" s="5">
        <f t="shared" si="100"/>
        <v>0</v>
      </c>
      <c r="P417" s="5">
        <f t="shared" si="101"/>
        <v>100</v>
      </c>
    </row>
    <row r="418" spans="1:16" x14ac:dyDescent="0.2">
      <c r="A418" s="6" t="s">
        <v>20</v>
      </c>
      <c r="B418" s="8" t="s">
        <v>21</v>
      </c>
      <c r="C418" s="2">
        <v>0</v>
      </c>
      <c r="D418" s="2">
        <v>3500</v>
      </c>
      <c r="E418" s="2">
        <v>3500</v>
      </c>
      <c r="F418" s="2">
        <v>3500</v>
      </c>
      <c r="G418" s="2">
        <v>0</v>
      </c>
      <c r="H418" s="2">
        <v>3500</v>
      </c>
      <c r="I418" s="2">
        <v>0</v>
      </c>
      <c r="J418" s="2">
        <v>0</v>
      </c>
      <c r="K418" s="2">
        <f t="shared" si="96"/>
        <v>0</v>
      </c>
      <c r="L418" s="2">
        <f t="shared" si="97"/>
        <v>0</v>
      </c>
      <c r="M418" s="2">
        <f t="shared" si="98"/>
        <v>100</v>
      </c>
      <c r="N418" s="2">
        <f t="shared" si="99"/>
        <v>0</v>
      </c>
      <c r="O418" s="2">
        <f t="shared" si="100"/>
        <v>0</v>
      </c>
      <c r="P418" s="2">
        <f t="shared" si="101"/>
        <v>100</v>
      </c>
    </row>
    <row r="419" spans="1:16" x14ac:dyDescent="0.2">
      <c r="A419" s="6" t="s">
        <v>22</v>
      </c>
      <c r="B419" s="8" t="s">
        <v>23</v>
      </c>
      <c r="C419" s="2">
        <v>0</v>
      </c>
      <c r="D419" s="2">
        <v>3500</v>
      </c>
      <c r="E419" s="2">
        <v>3500</v>
      </c>
      <c r="F419" s="2">
        <v>3500</v>
      </c>
      <c r="G419" s="2">
        <v>0</v>
      </c>
      <c r="H419" s="2">
        <v>3500</v>
      </c>
      <c r="I419" s="2">
        <v>0</v>
      </c>
      <c r="J419" s="2">
        <v>0</v>
      </c>
      <c r="K419" s="2">
        <f t="shared" si="96"/>
        <v>0</v>
      </c>
      <c r="L419" s="2">
        <f t="shared" si="97"/>
        <v>0</v>
      </c>
      <c r="M419" s="2">
        <f t="shared" si="98"/>
        <v>100</v>
      </c>
      <c r="N419" s="2">
        <f t="shared" si="99"/>
        <v>0</v>
      </c>
      <c r="O419" s="2">
        <f t="shared" si="100"/>
        <v>0</v>
      </c>
      <c r="P419" s="2">
        <f t="shared" si="101"/>
        <v>100</v>
      </c>
    </row>
    <row r="420" spans="1:16" ht="38.25" x14ac:dyDescent="0.2">
      <c r="A420" s="6" t="s">
        <v>70</v>
      </c>
      <c r="B420" s="8" t="s">
        <v>71</v>
      </c>
      <c r="C420" s="2">
        <v>0</v>
      </c>
      <c r="D420" s="2">
        <v>3500</v>
      </c>
      <c r="E420" s="2">
        <v>3500</v>
      </c>
      <c r="F420" s="2">
        <v>3500</v>
      </c>
      <c r="G420" s="2">
        <v>0</v>
      </c>
      <c r="H420" s="2">
        <v>3500</v>
      </c>
      <c r="I420" s="2">
        <v>0</v>
      </c>
      <c r="J420" s="2">
        <v>0</v>
      </c>
      <c r="K420" s="2">
        <f t="shared" si="96"/>
        <v>0</v>
      </c>
      <c r="L420" s="2">
        <f t="shared" si="97"/>
        <v>0</v>
      </c>
      <c r="M420" s="2">
        <f t="shared" si="98"/>
        <v>100</v>
      </c>
      <c r="N420" s="2">
        <f t="shared" si="99"/>
        <v>0</v>
      </c>
      <c r="O420" s="2">
        <f t="shared" si="100"/>
        <v>0</v>
      </c>
      <c r="P420" s="2">
        <f t="shared" si="101"/>
        <v>100</v>
      </c>
    </row>
    <row r="421" spans="1:16" ht="38.25" x14ac:dyDescent="0.2">
      <c r="A421" s="6" t="s">
        <v>106</v>
      </c>
      <c r="B421" s="8" t="s">
        <v>107</v>
      </c>
      <c r="C421" s="2">
        <v>0</v>
      </c>
      <c r="D421" s="2">
        <v>3500</v>
      </c>
      <c r="E421" s="2">
        <v>3500</v>
      </c>
      <c r="F421" s="2">
        <v>3500</v>
      </c>
      <c r="G421" s="2">
        <v>0</v>
      </c>
      <c r="H421" s="2">
        <v>3500</v>
      </c>
      <c r="I421" s="2">
        <v>0</v>
      </c>
      <c r="J421" s="2">
        <v>0</v>
      </c>
      <c r="K421" s="2">
        <f t="shared" si="96"/>
        <v>0</v>
      </c>
      <c r="L421" s="2">
        <f t="shared" si="97"/>
        <v>0</v>
      </c>
      <c r="M421" s="2">
        <f t="shared" si="98"/>
        <v>100</v>
      </c>
      <c r="N421" s="2">
        <f t="shared" si="99"/>
        <v>0</v>
      </c>
      <c r="O421" s="2">
        <f t="shared" si="100"/>
        <v>0</v>
      </c>
      <c r="P421" s="2">
        <f t="shared" si="101"/>
        <v>100</v>
      </c>
    </row>
    <row r="422" spans="1:16" x14ac:dyDescent="0.2">
      <c r="A422" s="3" t="s">
        <v>118</v>
      </c>
      <c r="B422" s="7" t="s">
        <v>119</v>
      </c>
      <c r="C422" s="5">
        <v>46000</v>
      </c>
      <c r="D422" s="5">
        <v>46000</v>
      </c>
      <c r="E422" s="5">
        <v>11500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  <c r="K422" s="5">
        <f t="shared" si="96"/>
        <v>11500</v>
      </c>
      <c r="L422" s="5">
        <f t="shared" si="97"/>
        <v>46000</v>
      </c>
      <c r="M422" s="5">
        <f t="shared" si="98"/>
        <v>0</v>
      </c>
      <c r="N422" s="5">
        <f t="shared" si="99"/>
        <v>46000</v>
      </c>
      <c r="O422" s="5">
        <f t="shared" si="100"/>
        <v>11500</v>
      </c>
      <c r="P422" s="5">
        <f t="shared" si="101"/>
        <v>0</v>
      </c>
    </row>
    <row r="423" spans="1:16" x14ac:dyDescent="0.2">
      <c r="A423" s="6" t="s">
        <v>20</v>
      </c>
      <c r="B423" s="8" t="s">
        <v>21</v>
      </c>
      <c r="C423" s="2">
        <v>46000</v>
      </c>
      <c r="D423" s="2">
        <v>46000</v>
      </c>
      <c r="E423" s="2">
        <v>11500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f t="shared" si="96"/>
        <v>11500</v>
      </c>
      <c r="L423" s="2">
        <f t="shared" si="97"/>
        <v>46000</v>
      </c>
      <c r="M423" s="2">
        <f t="shared" si="98"/>
        <v>0</v>
      </c>
      <c r="N423" s="2">
        <f t="shared" si="99"/>
        <v>46000</v>
      </c>
      <c r="O423" s="2">
        <f t="shared" si="100"/>
        <v>11500</v>
      </c>
      <c r="P423" s="2">
        <f t="shared" si="101"/>
        <v>0</v>
      </c>
    </row>
    <row r="424" spans="1:16" x14ac:dyDescent="0.2">
      <c r="A424" s="6" t="s">
        <v>22</v>
      </c>
      <c r="B424" s="8" t="s">
        <v>23</v>
      </c>
      <c r="C424" s="2">
        <v>46000</v>
      </c>
      <c r="D424" s="2">
        <v>46000</v>
      </c>
      <c r="E424" s="2">
        <v>11500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f t="shared" si="96"/>
        <v>11500</v>
      </c>
      <c r="L424" s="2">
        <f t="shared" si="97"/>
        <v>46000</v>
      </c>
      <c r="M424" s="2">
        <f t="shared" si="98"/>
        <v>0</v>
      </c>
      <c r="N424" s="2">
        <f t="shared" si="99"/>
        <v>46000</v>
      </c>
      <c r="O424" s="2">
        <f t="shared" si="100"/>
        <v>11500</v>
      </c>
      <c r="P424" s="2">
        <f t="shared" si="101"/>
        <v>0</v>
      </c>
    </row>
    <row r="425" spans="1:16" x14ac:dyDescent="0.2">
      <c r="A425" s="6" t="s">
        <v>42</v>
      </c>
      <c r="B425" s="8" t="s">
        <v>43</v>
      </c>
      <c r="C425" s="2">
        <v>46000</v>
      </c>
      <c r="D425" s="2">
        <v>46000</v>
      </c>
      <c r="E425" s="2">
        <v>11500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f t="shared" si="96"/>
        <v>11500</v>
      </c>
      <c r="L425" s="2">
        <f t="shared" si="97"/>
        <v>46000</v>
      </c>
      <c r="M425" s="2">
        <f t="shared" si="98"/>
        <v>0</v>
      </c>
      <c r="N425" s="2">
        <f t="shared" si="99"/>
        <v>46000</v>
      </c>
      <c r="O425" s="2">
        <f t="shared" si="100"/>
        <v>11500</v>
      </c>
      <c r="P425" s="2">
        <f t="shared" si="101"/>
        <v>0</v>
      </c>
    </row>
    <row r="426" spans="1:16" x14ac:dyDescent="0.2">
      <c r="A426" s="4" t="s">
        <v>90</v>
      </c>
      <c r="B426" s="7"/>
      <c r="C426" s="5">
        <v>48000</v>
      </c>
      <c r="D426" s="5">
        <v>51500</v>
      </c>
      <c r="E426" s="5">
        <v>15500</v>
      </c>
      <c r="F426" s="5">
        <v>3500</v>
      </c>
      <c r="G426" s="5">
        <v>0</v>
      </c>
      <c r="H426" s="5">
        <v>3660</v>
      </c>
      <c r="I426" s="5">
        <v>0</v>
      </c>
      <c r="J426" s="5">
        <v>0</v>
      </c>
      <c r="K426" s="5">
        <f t="shared" si="96"/>
        <v>12000</v>
      </c>
      <c r="L426" s="5">
        <f t="shared" si="97"/>
        <v>48000</v>
      </c>
      <c r="M426" s="5">
        <f t="shared" si="98"/>
        <v>22.58064516129032</v>
      </c>
      <c r="N426" s="5">
        <f t="shared" si="99"/>
        <v>47840</v>
      </c>
      <c r="O426" s="5">
        <f t="shared" si="100"/>
        <v>11840</v>
      </c>
      <c r="P426" s="5">
        <f t="shared" si="101"/>
        <v>23.612903225806452</v>
      </c>
    </row>
    <row r="427" spans="1:16" x14ac:dyDescent="0.2">
      <c r="A427" s="6" t="s">
        <v>20</v>
      </c>
      <c r="B427" s="8" t="s">
        <v>21</v>
      </c>
      <c r="C427" s="2">
        <v>48000</v>
      </c>
      <c r="D427" s="2">
        <v>51500</v>
      </c>
      <c r="E427" s="2">
        <v>15500</v>
      </c>
      <c r="F427" s="2">
        <v>3500</v>
      </c>
      <c r="G427" s="2">
        <v>0</v>
      </c>
      <c r="H427" s="2">
        <v>3660</v>
      </c>
      <c r="I427" s="2">
        <v>0</v>
      </c>
      <c r="J427" s="2">
        <v>0</v>
      </c>
      <c r="K427" s="2">
        <f t="shared" si="96"/>
        <v>12000</v>
      </c>
      <c r="L427" s="2">
        <f t="shared" si="97"/>
        <v>48000</v>
      </c>
      <c r="M427" s="2">
        <f t="shared" si="98"/>
        <v>22.58064516129032</v>
      </c>
      <c r="N427" s="2">
        <f t="shared" si="99"/>
        <v>47840</v>
      </c>
      <c r="O427" s="2">
        <f t="shared" si="100"/>
        <v>11840</v>
      </c>
      <c r="P427" s="2">
        <f t="shared" si="101"/>
        <v>23.612903225806452</v>
      </c>
    </row>
    <row r="428" spans="1:16" x14ac:dyDescent="0.2">
      <c r="A428" s="6" t="s">
        <v>22</v>
      </c>
      <c r="B428" s="8" t="s">
        <v>23</v>
      </c>
      <c r="C428" s="2">
        <v>48000</v>
      </c>
      <c r="D428" s="2">
        <v>51500</v>
      </c>
      <c r="E428" s="2">
        <v>15500</v>
      </c>
      <c r="F428" s="2">
        <v>3500</v>
      </c>
      <c r="G428" s="2">
        <v>0</v>
      </c>
      <c r="H428" s="2">
        <v>3660</v>
      </c>
      <c r="I428" s="2">
        <v>0</v>
      </c>
      <c r="J428" s="2">
        <v>0</v>
      </c>
      <c r="K428" s="2">
        <f t="shared" si="96"/>
        <v>12000</v>
      </c>
      <c r="L428" s="2">
        <f t="shared" si="97"/>
        <v>48000</v>
      </c>
      <c r="M428" s="2">
        <f t="shared" si="98"/>
        <v>22.58064516129032</v>
      </c>
      <c r="N428" s="2">
        <f t="shared" si="99"/>
        <v>47840</v>
      </c>
      <c r="O428" s="2">
        <f t="shared" si="100"/>
        <v>11840</v>
      </c>
      <c r="P428" s="2">
        <f t="shared" si="101"/>
        <v>23.612903225806452</v>
      </c>
    </row>
    <row r="429" spans="1:16" x14ac:dyDescent="0.2">
      <c r="A429" s="6" t="s">
        <v>42</v>
      </c>
      <c r="B429" s="8" t="s">
        <v>43</v>
      </c>
      <c r="C429" s="2">
        <v>48000</v>
      </c>
      <c r="D429" s="2">
        <v>48000</v>
      </c>
      <c r="E429" s="2">
        <v>12000</v>
      </c>
      <c r="F429" s="2">
        <v>0</v>
      </c>
      <c r="G429" s="2">
        <v>0</v>
      </c>
      <c r="H429" s="2">
        <v>160</v>
      </c>
      <c r="I429" s="2">
        <v>0</v>
      </c>
      <c r="J429" s="2">
        <v>0</v>
      </c>
      <c r="K429" s="2">
        <f t="shared" si="96"/>
        <v>12000</v>
      </c>
      <c r="L429" s="2">
        <f t="shared" si="97"/>
        <v>48000</v>
      </c>
      <c r="M429" s="2">
        <f t="shared" si="98"/>
        <v>0</v>
      </c>
      <c r="N429" s="2">
        <f t="shared" si="99"/>
        <v>47840</v>
      </c>
      <c r="O429" s="2">
        <f t="shared" si="100"/>
        <v>11840</v>
      </c>
      <c r="P429" s="2">
        <f t="shared" si="101"/>
        <v>1.3333333333333335</v>
      </c>
    </row>
    <row r="430" spans="1:16" ht="38.25" x14ac:dyDescent="0.2">
      <c r="A430" s="6" t="s">
        <v>70</v>
      </c>
      <c r="B430" s="8" t="s">
        <v>71</v>
      </c>
      <c r="C430" s="2">
        <v>0</v>
      </c>
      <c r="D430" s="2">
        <v>3500</v>
      </c>
      <c r="E430" s="2">
        <v>3500</v>
      </c>
      <c r="F430" s="2">
        <v>3500</v>
      </c>
      <c r="G430" s="2">
        <v>0</v>
      </c>
      <c r="H430" s="2">
        <v>3500</v>
      </c>
      <c r="I430" s="2">
        <v>0</v>
      </c>
      <c r="J430" s="2">
        <v>0</v>
      </c>
      <c r="K430" s="2">
        <f t="shared" si="96"/>
        <v>0</v>
      </c>
      <c r="L430" s="2">
        <f t="shared" si="97"/>
        <v>0</v>
      </c>
      <c r="M430" s="2">
        <f t="shared" si="98"/>
        <v>100</v>
      </c>
      <c r="N430" s="2">
        <f t="shared" si="99"/>
        <v>0</v>
      </c>
      <c r="O430" s="2">
        <f t="shared" si="100"/>
        <v>0</v>
      </c>
      <c r="P430" s="2">
        <f t="shared" si="101"/>
        <v>100</v>
      </c>
    </row>
    <row r="431" spans="1:16" ht="38.25" x14ac:dyDescent="0.2">
      <c r="A431" s="6" t="s">
        <v>106</v>
      </c>
      <c r="B431" s="8" t="s">
        <v>107</v>
      </c>
      <c r="C431" s="2">
        <v>0</v>
      </c>
      <c r="D431" s="2">
        <v>3500</v>
      </c>
      <c r="E431" s="2">
        <v>3500</v>
      </c>
      <c r="F431" s="2">
        <v>3500</v>
      </c>
      <c r="G431" s="2">
        <v>0</v>
      </c>
      <c r="H431" s="2">
        <v>3500</v>
      </c>
      <c r="I431" s="2">
        <v>0</v>
      </c>
      <c r="J431" s="2">
        <v>0</v>
      </c>
      <c r="K431" s="2">
        <f t="shared" si="96"/>
        <v>0</v>
      </c>
      <c r="L431" s="2">
        <f t="shared" si="97"/>
        <v>0</v>
      </c>
      <c r="M431" s="2">
        <f t="shared" si="98"/>
        <v>100</v>
      </c>
      <c r="N431" s="2">
        <f t="shared" si="99"/>
        <v>0</v>
      </c>
      <c r="O431" s="2">
        <f t="shared" si="100"/>
        <v>0</v>
      </c>
      <c r="P431" s="2">
        <f t="shared" si="101"/>
        <v>100</v>
      </c>
    </row>
    <row r="432" spans="1:16" x14ac:dyDescent="0.2">
      <c r="A432" s="9">
        <v>12316514000</v>
      </c>
      <c r="B432" s="10" t="s">
        <v>139</v>
      </c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25.5" x14ac:dyDescent="0.2">
      <c r="A433" s="3" t="s">
        <v>102</v>
      </c>
      <c r="B433" s="7" t="s">
        <v>103</v>
      </c>
      <c r="C433" s="5">
        <v>0</v>
      </c>
      <c r="D433" s="5">
        <v>40000</v>
      </c>
      <c r="E433" s="5">
        <v>40000</v>
      </c>
      <c r="F433" s="5">
        <v>37836</v>
      </c>
      <c r="G433" s="5">
        <v>0</v>
      </c>
      <c r="H433" s="5">
        <v>37836</v>
      </c>
      <c r="I433" s="5">
        <v>0</v>
      </c>
      <c r="J433" s="5">
        <v>0</v>
      </c>
      <c r="K433" s="5">
        <f t="shared" ref="K433:K454" si="102">E433-F433</f>
        <v>2164</v>
      </c>
      <c r="L433" s="5">
        <f t="shared" ref="L433:L454" si="103">D433-F433</f>
        <v>2164</v>
      </c>
      <c r="M433" s="5">
        <f t="shared" ref="M433:M454" si="104">IF(E433=0,0,(F433/E433)*100)</f>
        <v>94.59</v>
      </c>
      <c r="N433" s="5">
        <f t="shared" ref="N433:N454" si="105">D433-H433</f>
        <v>2164</v>
      </c>
      <c r="O433" s="5">
        <f t="shared" ref="O433:O454" si="106">E433-H433</f>
        <v>2164</v>
      </c>
      <c r="P433" s="5">
        <f t="shared" ref="P433:P454" si="107">IF(E433=0,0,(H433/E433)*100)</f>
        <v>94.59</v>
      </c>
    </row>
    <row r="434" spans="1:16" x14ac:dyDescent="0.2">
      <c r="A434" s="6" t="s">
        <v>26</v>
      </c>
      <c r="B434" s="8" t="s">
        <v>27</v>
      </c>
      <c r="C434" s="2">
        <v>0</v>
      </c>
      <c r="D434" s="2">
        <v>40000</v>
      </c>
      <c r="E434" s="2">
        <v>40000</v>
      </c>
      <c r="F434" s="2">
        <v>37836</v>
      </c>
      <c r="G434" s="2">
        <v>0</v>
      </c>
      <c r="H434" s="2">
        <v>37836</v>
      </c>
      <c r="I434" s="2">
        <v>0</v>
      </c>
      <c r="J434" s="2">
        <v>0</v>
      </c>
      <c r="K434" s="2">
        <f t="shared" si="102"/>
        <v>2164</v>
      </c>
      <c r="L434" s="2">
        <f t="shared" si="103"/>
        <v>2164</v>
      </c>
      <c r="M434" s="2">
        <f t="shared" si="104"/>
        <v>94.59</v>
      </c>
      <c r="N434" s="2">
        <f t="shared" si="105"/>
        <v>2164</v>
      </c>
      <c r="O434" s="2">
        <f t="shared" si="106"/>
        <v>2164</v>
      </c>
      <c r="P434" s="2">
        <f t="shared" si="107"/>
        <v>94.59</v>
      </c>
    </row>
    <row r="435" spans="1:16" x14ac:dyDescent="0.2">
      <c r="A435" s="6" t="s">
        <v>28</v>
      </c>
      <c r="B435" s="8" t="s">
        <v>29</v>
      </c>
      <c r="C435" s="2">
        <v>0</v>
      </c>
      <c r="D435" s="2">
        <v>40000</v>
      </c>
      <c r="E435" s="2">
        <v>40000</v>
      </c>
      <c r="F435" s="2">
        <v>37836</v>
      </c>
      <c r="G435" s="2">
        <v>0</v>
      </c>
      <c r="H435" s="2">
        <v>37836</v>
      </c>
      <c r="I435" s="2">
        <v>0</v>
      </c>
      <c r="J435" s="2">
        <v>0</v>
      </c>
      <c r="K435" s="2">
        <f t="shared" si="102"/>
        <v>2164</v>
      </c>
      <c r="L435" s="2">
        <f t="shared" si="103"/>
        <v>2164</v>
      </c>
      <c r="M435" s="2">
        <f t="shared" si="104"/>
        <v>94.59</v>
      </c>
      <c r="N435" s="2">
        <f t="shared" si="105"/>
        <v>2164</v>
      </c>
      <c r="O435" s="2">
        <f t="shared" si="106"/>
        <v>2164</v>
      </c>
      <c r="P435" s="2">
        <f t="shared" si="107"/>
        <v>94.59</v>
      </c>
    </row>
    <row r="436" spans="1:16" ht="25.5" x14ac:dyDescent="0.2">
      <c r="A436" s="6" t="s">
        <v>30</v>
      </c>
      <c r="B436" s="8" t="s">
        <v>31</v>
      </c>
      <c r="C436" s="2">
        <v>0</v>
      </c>
      <c r="D436" s="2">
        <v>40000</v>
      </c>
      <c r="E436" s="2">
        <v>40000</v>
      </c>
      <c r="F436" s="2">
        <v>37836</v>
      </c>
      <c r="G436" s="2">
        <v>0</v>
      </c>
      <c r="H436" s="2">
        <v>37836</v>
      </c>
      <c r="I436" s="2">
        <v>0</v>
      </c>
      <c r="J436" s="2">
        <v>0</v>
      </c>
      <c r="K436" s="2">
        <f t="shared" si="102"/>
        <v>2164</v>
      </c>
      <c r="L436" s="2">
        <f t="shared" si="103"/>
        <v>2164</v>
      </c>
      <c r="M436" s="2">
        <f t="shared" si="104"/>
        <v>94.59</v>
      </c>
      <c r="N436" s="2">
        <f t="shared" si="105"/>
        <v>2164</v>
      </c>
      <c r="O436" s="2">
        <f t="shared" si="106"/>
        <v>2164</v>
      </c>
      <c r="P436" s="2">
        <f t="shared" si="107"/>
        <v>94.59</v>
      </c>
    </row>
    <row r="437" spans="1:16" ht="89.25" x14ac:dyDescent="0.2">
      <c r="A437" s="3" t="s">
        <v>140</v>
      </c>
      <c r="B437" s="7" t="s">
        <v>141</v>
      </c>
      <c r="C437" s="5">
        <v>70000</v>
      </c>
      <c r="D437" s="5">
        <v>70000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f t="shared" si="102"/>
        <v>0</v>
      </c>
      <c r="L437" s="5">
        <f t="shared" si="103"/>
        <v>70000</v>
      </c>
      <c r="M437" s="5">
        <f t="shared" si="104"/>
        <v>0</v>
      </c>
      <c r="N437" s="5">
        <f t="shared" si="105"/>
        <v>70000</v>
      </c>
      <c r="O437" s="5">
        <f t="shared" si="106"/>
        <v>0</v>
      </c>
      <c r="P437" s="5">
        <f t="shared" si="107"/>
        <v>0</v>
      </c>
    </row>
    <row r="438" spans="1:16" x14ac:dyDescent="0.2">
      <c r="A438" s="6" t="s">
        <v>26</v>
      </c>
      <c r="B438" s="8" t="s">
        <v>27</v>
      </c>
      <c r="C438" s="2">
        <v>70000</v>
      </c>
      <c r="D438" s="2">
        <v>70000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f t="shared" si="102"/>
        <v>0</v>
      </c>
      <c r="L438" s="2">
        <f t="shared" si="103"/>
        <v>70000</v>
      </c>
      <c r="M438" s="2">
        <f t="shared" si="104"/>
        <v>0</v>
      </c>
      <c r="N438" s="2">
        <f t="shared" si="105"/>
        <v>70000</v>
      </c>
      <c r="O438" s="2">
        <f t="shared" si="106"/>
        <v>0</v>
      </c>
      <c r="P438" s="2">
        <f t="shared" si="107"/>
        <v>0</v>
      </c>
    </row>
    <row r="439" spans="1:16" x14ac:dyDescent="0.2">
      <c r="A439" s="6" t="s">
        <v>28</v>
      </c>
      <c r="B439" s="8" t="s">
        <v>29</v>
      </c>
      <c r="C439" s="2">
        <v>70000</v>
      </c>
      <c r="D439" s="2">
        <v>70000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f t="shared" si="102"/>
        <v>0</v>
      </c>
      <c r="L439" s="2">
        <f t="shared" si="103"/>
        <v>70000</v>
      </c>
      <c r="M439" s="2">
        <f t="shared" si="104"/>
        <v>0</v>
      </c>
      <c r="N439" s="2">
        <f t="shared" si="105"/>
        <v>70000</v>
      </c>
      <c r="O439" s="2">
        <f t="shared" si="106"/>
        <v>0</v>
      </c>
      <c r="P439" s="2">
        <f t="shared" si="107"/>
        <v>0</v>
      </c>
    </row>
    <row r="440" spans="1:16" ht="25.5" x14ac:dyDescent="0.2">
      <c r="A440" s="6" t="s">
        <v>96</v>
      </c>
      <c r="B440" s="8" t="s">
        <v>97</v>
      </c>
      <c r="C440" s="2">
        <v>70000</v>
      </c>
      <c r="D440" s="2">
        <v>70000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f t="shared" si="102"/>
        <v>0</v>
      </c>
      <c r="L440" s="2">
        <f t="shared" si="103"/>
        <v>70000</v>
      </c>
      <c r="M440" s="2">
        <f t="shared" si="104"/>
        <v>0</v>
      </c>
      <c r="N440" s="2">
        <f t="shared" si="105"/>
        <v>70000</v>
      </c>
      <c r="O440" s="2">
        <f t="shared" si="106"/>
        <v>0</v>
      </c>
      <c r="P440" s="2">
        <f t="shared" si="107"/>
        <v>0</v>
      </c>
    </row>
    <row r="441" spans="1:16" ht="25.5" x14ac:dyDescent="0.2">
      <c r="A441" s="6" t="s">
        <v>142</v>
      </c>
      <c r="B441" s="8" t="s">
        <v>143</v>
      </c>
      <c r="C441" s="2">
        <v>70000</v>
      </c>
      <c r="D441" s="2">
        <v>70000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f t="shared" si="102"/>
        <v>0</v>
      </c>
      <c r="L441" s="2">
        <f t="shared" si="103"/>
        <v>70000</v>
      </c>
      <c r="M441" s="2">
        <f t="shared" si="104"/>
        <v>0</v>
      </c>
      <c r="N441" s="2">
        <f t="shared" si="105"/>
        <v>70000</v>
      </c>
      <c r="O441" s="2">
        <f t="shared" si="106"/>
        <v>0</v>
      </c>
      <c r="P441" s="2">
        <f t="shared" si="107"/>
        <v>0</v>
      </c>
    </row>
    <row r="442" spans="1:16" x14ac:dyDescent="0.2">
      <c r="A442" s="3" t="s">
        <v>118</v>
      </c>
      <c r="B442" s="7" t="s">
        <v>119</v>
      </c>
      <c r="C442" s="5">
        <v>1103</v>
      </c>
      <c r="D442" s="5">
        <v>1103</v>
      </c>
      <c r="E442" s="5">
        <v>0</v>
      </c>
      <c r="F442" s="5">
        <v>0</v>
      </c>
      <c r="G442" s="5">
        <v>0</v>
      </c>
      <c r="H442" s="5">
        <v>0</v>
      </c>
      <c r="I442" s="5">
        <v>0</v>
      </c>
      <c r="J442" s="5">
        <v>0</v>
      </c>
      <c r="K442" s="5">
        <f t="shared" si="102"/>
        <v>0</v>
      </c>
      <c r="L442" s="5">
        <f t="shared" si="103"/>
        <v>1103</v>
      </c>
      <c r="M442" s="5">
        <f t="shared" si="104"/>
        <v>0</v>
      </c>
      <c r="N442" s="5">
        <f t="shared" si="105"/>
        <v>1103</v>
      </c>
      <c r="O442" s="5">
        <f t="shared" si="106"/>
        <v>0</v>
      </c>
      <c r="P442" s="5">
        <f t="shared" si="107"/>
        <v>0</v>
      </c>
    </row>
    <row r="443" spans="1:16" x14ac:dyDescent="0.2">
      <c r="A443" s="6" t="s">
        <v>20</v>
      </c>
      <c r="B443" s="8" t="s">
        <v>21</v>
      </c>
      <c r="C443" s="2">
        <v>1103</v>
      </c>
      <c r="D443" s="2">
        <v>1103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f t="shared" si="102"/>
        <v>0</v>
      </c>
      <c r="L443" s="2">
        <f t="shared" si="103"/>
        <v>1103</v>
      </c>
      <c r="M443" s="2">
        <f t="shared" si="104"/>
        <v>0</v>
      </c>
      <c r="N443" s="2">
        <f t="shared" si="105"/>
        <v>1103</v>
      </c>
      <c r="O443" s="2">
        <f t="shared" si="106"/>
        <v>0</v>
      </c>
      <c r="P443" s="2">
        <f t="shared" si="107"/>
        <v>0</v>
      </c>
    </row>
    <row r="444" spans="1:16" x14ac:dyDescent="0.2">
      <c r="A444" s="6" t="s">
        <v>22</v>
      </c>
      <c r="B444" s="8" t="s">
        <v>23</v>
      </c>
      <c r="C444" s="2">
        <v>1103</v>
      </c>
      <c r="D444" s="2">
        <v>1103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f t="shared" si="102"/>
        <v>0</v>
      </c>
      <c r="L444" s="2">
        <f t="shared" si="103"/>
        <v>1103</v>
      </c>
      <c r="M444" s="2">
        <f t="shared" si="104"/>
        <v>0</v>
      </c>
      <c r="N444" s="2">
        <f t="shared" si="105"/>
        <v>1103</v>
      </c>
      <c r="O444" s="2">
        <f t="shared" si="106"/>
        <v>0</v>
      </c>
      <c r="P444" s="2">
        <f t="shared" si="107"/>
        <v>0</v>
      </c>
    </row>
    <row r="445" spans="1:16" x14ac:dyDescent="0.2">
      <c r="A445" s="6" t="s">
        <v>42</v>
      </c>
      <c r="B445" s="8" t="s">
        <v>43</v>
      </c>
      <c r="C445" s="2">
        <v>1103</v>
      </c>
      <c r="D445" s="2">
        <v>1103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f t="shared" si="102"/>
        <v>0</v>
      </c>
      <c r="L445" s="2">
        <f t="shared" si="103"/>
        <v>1103</v>
      </c>
      <c r="M445" s="2">
        <f t="shared" si="104"/>
        <v>0</v>
      </c>
      <c r="N445" s="2">
        <f t="shared" si="105"/>
        <v>1103</v>
      </c>
      <c r="O445" s="2">
        <f t="shared" si="106"/>
        <v>0</v>
      </c>
      <c r="P445" s="2">
        <f t="shared" si="107"/>
        <v>0</v>
      </c>
    </row>
    <row r="446" spans="1:16" x14ac:dyDescent="0.2">
      <c r="A446" s="4" t="s">
        <v>90</v>
      </c>
      <c r="B446" s="7"/>
      <c r="C446" s="5">
        <v>71103</v>
      </c>
      <c r="D446" s="5">
        <v>111103</v>
      </c>
      <c r="E446" s="5">
        <v>40000</v>
      </c>
      <c r="F446" s="5">
        <v>37836</v>
      </c>
      <c r="G446" s="5">
        <v>0</v>
      </c>
      <c r="H446" s="5">
        <v>37836</v>
      </c>
      <c r="I446" s="5">
        <v>0</v>
      </c>
      <c r="J446" s="5">
        <v>0</v>
      </c>
      <c r="K446" s="5">
        <f t="shared" si="102"/>
        <v>2164</v>
      </c>
      <c r="L446" s="5">
        <f t="shared" si="103"/>
        <v>73267</v>
      </c>
      <c r="M446" s="5">
        <f t="shared" si="104"/>
        <v>94.59</v>
      </c>
      <c r="N446" s="5">
        <f t="shared" si="105"/>
        <v>73267</v>
      </c>
      <c r="O446" s="5">
        <f t="shared" si="106"/>
        <v>2164</v>
      </c>
      <c r="P446" s="5">
        <f t="shared" si="107"/>
        <v>94.59</v>
      </c>
    </row>
    <row r="447" spans="1:16" x14ac:dyDescent="0.2">
      <c r="A447" s="6" t="s">
        <v>20</v>
      </c>
      <c r="B447" s="8" t="s">
        <v>21</v>
      </c>
      <c r="C447" s="2">
        <v>1103</v>
      </c>
      <c r="D447" s="2">
        <v>1103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f t="shared" si="102"/>
        <v>0</v>
      </c>
      <c r="L447" s="2">
        <f t="shared" si="103"/>
        <v>1103</v>
      </c>
      <c r="M447" s="2">
        <f t="shared" si="104"/>
        <v>0</v>
      </c>
      <c r="N447" s="2">
        <f t="shared" si="105"/>
        <v>1103</v>
      </c>
      <c r="O447" s="2">
        <f t="shared" si="106"/>
        <v>0</v>
      </c>
      <c r="P447" s="2">
        <f t="shared" si="107"/>
        <v>0</v>
      </c>
    </row>
    <row r="448" spans="1:16" x14ac:dyDescent="0.2">
      <c r="A448" s="6" t="s">
        <v>22</v>
      </c>
      <c r="B448" s="8" t="s">
        <v>23</v>
      </c>
      <c r="C448" s="2">
        <v>1103</v>
      </c>
      <c r="D448" s="2">
        <v>1103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f t="shared" si="102"/>
        <v>0</v>
      </c>
      <c r="L448" s="2">
        <f t="shared" si="103"/>
        <v>1103</v>
      </c>
      <c r="M448" s="2">
        <f t="shared" si="104"/>
        <v>0</v>
      </c>
      <c r="N448" s="2">
        <f t="shared" si="105"/>
        <v>1103</v>
      </c>
      <c r="O448" s="2">
        <f t="shared" si="106"/>
        <v>0</v>
      </c>
      <c r="P448" s="2">
        <f t="shared" si="107"/>
        <v>0</v>
      </c>
    </row>
    <row r="449" spans="1:16" x14ac:dyDescent="0.2">
      <c r="A449" s="6" t="s">
        <v>42</v>
      </c>
      <c r="B449" s="8" t="s">
        <v>43</v>
      </c>
      <c r="C449" s="2">
        <v>1103</v>
      </c>
      <c r="D449" s="2">
        <v>1103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f t="shared" si="102"/>
        <v>0</v>
      </c>
      <c r="L449" s="2">
        <f t="shared" si="103"/>
        <v>1103</v>
      </c>
      <c r="M449" s="2">
        <f t="shared" si="104"/>
        <v>0</v>
      </c>
      <c r="N449" s="2">
        <f t="shared" si="105"/>
        <v>1103</v>
      </c>
      <c r="O449" s="2">
        <f t="shared" si="106"/>
        <v>0</v>
      </c>
      <c r="P449" s="2">
        <f t="shared" si="107"/>
        <v>0</v>
      </c>
    </row>
    <row r="450" spans="1:16" x14ac:dyDescent="0.2">
      <c r="A450" s="6" t="s">
        <v>26</v>
      </c>
      <c r="B450" s="8" t="s">
        <v>27</v>
      </c>
      <c r="C450" s="2">
        <v>70000</v>
      </c>
      <c r="D450" s="2">
        <v>110000</v>
      </c>
      <c r="E450" s="2">
        <v>40000</v>
      </c>
      <c r="F450" s="2">
        <v>37836</v>
      </c>
      <c r="G450" s="2">
        <v>0</v>
      </c>
      <c r="H450" s="2">
        <v>37836</v>
      </c>
      <c r="I450" s="2">
        <v>0</v>
      </c>
      <c r="J450" s="2">
        <v>0</v>
      </c>
      <c r="K450" s="2">
        <f t="shared" si="102"/>
        <v>2164</v>
      </c>
      <c r="L450" s="2">
        <f t="shared" si="103"/>
        <v>72164</v>
      </c>
      <c r="M450" s="2">
        <f t="shared" si="104"/>
        <v>94.59</v>
      </c>
      <c r="N450" s="2">
        <f t="shared" si="105"/>
        <v>72164</v>
      </c>
      <c r="O450" s="2">
        <f t="shared" si="106"/>
        <v>2164</v>
      </c>
      <c r="P450" s="2">
        <f t="shared" si="107"/>
        <v>94.59</v>
      </c>
    </row>
    <row r="451" spans="1:16" x14ac:dyDescent="0.2">
      <c r="A451" s="6" t="s">
        <v>28</v>
      </c>
      <c r="B451" s="8" t="s">
        <v>29</v>
      </c>
      <c r="C451" s="2">
        <v>70000</v>
      </c>
      <c r="D451" s="2">
        <v>110000</v>
      </c>
      <c r="E451" s="2">
        <v>40000</v>
      </c>
      <c r="F451" s="2">
        <v>37836</v>
      </c>
      <c r="G451" s="2">
        <v>0</v>
      </c>
      <c r="H451" s="2">
        <v>37836</v>
      </c>
      <c r="I451" s="2">
        <v>0</v>
      </c>
      <c r="J451" s="2">
        <v>0</v>
      </c>
      <c r="K451" s="2">
        <f t="shared" si="102"/>
        <v>2164</v>
      </c>
      <c r="L451" s="2">
        <f t="shared" si="103"/>
        <v>72164</v>
      </c>
      <c r="M451" s="2">
        <f t="shared" si="104"/>
        <v>94.59</v>
      </c>
      <c r="N451" s="2">
        <f t="shared" si="105"/>
        <v>72164</v>
      </c>
      <c r="O451" s="2">
        <f t="shared" si="106"/>
        <v>2164</v>
      </c>
      <c r="P451" s="2">
        <f t="shared" si="107"/>
        <v>94.59</v>
      </c>
    </row>
    <row r="452" spans="1:16" ht="25.5" x14ac:dyDescent="0.2">
      <c r="A452" s="6" t="s">
        <v>30</v>
      </c>
      <c r="B452" s="8" t="s">
        <v>31</v>
      </c>
      <c r="C452" s="2">
        <v>0</v>
      </c>
      <c r="D452" s="2">
        <v>40000</v>
      </c>
      <c r="E452" s="2">
        <v>40000</v>
      </c>
      <c r="F452" s="2">
        <v>37836</v>
      </c>
      <c r="G452" s="2">
        <v>0</v>
      </c>
      <c r="H452" s="2">
        <v>37836</v>
      </c>
      <c r="I452" s="2">
        <v>0</v>
      </c>
      <c r="J452" s="2">
        <v>0</v>
      </c>
      <c r="K452" s="2">
        <f t="shared" si="102"/>
        <v>2164</v>
      </c>
      <c r="L452" s="2">
        <f t="shared" si="103"/>
        <v>2164</v>
      </c>
      <c r="M452" s="2">
        <f t="shared" si="104"/>
        <v>94.59</v>
      </c>
      <c r="N452" s="2">
        <f t="shared" si="105"/>
        <v>2164</v>
      </c>
      <c r="O452" s="2">
        <f t="shared" si="106"/>
        <v>2164</v>
      </c>
      <c r="P452" s="2">
        <f t="shared" si="107"/>
        <v>94.59</v>
      </c>
    </row>
    <row r="453" spans="1:16" ht="25.5" x14ac:dyDescent="0.2">
      <c r="A453" s="6" t="s">
        <v>96</v>
      </c>
      <c r="B453" s="8" t="s">
        <v>97</v>
      </c>
      <c r="C453" s="2">
        <v>70000</v>
      </c>
      <c r="D453" s="2">
        <v>70000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f t="shared" si="102"/>
        <v>0</v>
      </c>
      <c r="L453" s="2">
        <f t="shared" si="103"/>
        <v>70000</v>
      </c>
      <c r="M453" s="2">
        <f t="shared" si="104"/>
        <v>0</v>
      </c>
      <c r="N453" s="2">
        <f t="shared" si="105"/>
        <v>70000</v>
      </c>
      <c r="O453" s="2">
        <f t="shared" si="106"/>
        <v>0</v>
      </c>
      <c r="P453" s="2">
        <f t="shared" si="107"/>
        <v>0</v>
      </c>
    </row>
    <row r="454" spans="1:16" ht="25.5" x14ac:dyDescent="0.2">
      <c r="A454" s="6" t="s">
        <v>142</v>
      </c>
      <c r="B454" s="8" t="s">
        <v>143</v>
      </c>
      <c r="C454" s="2">
        <v>70000</v>
      </c>
      <c r="D454" s="2">
        <v>70000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f t="shared" si="102"/>
        <v>0</v>
      </c>
      <c r="L454" s="2">
        <f t="shared" si="103"/>
        <v>70000</v>
      </c>
      <c r="M454" s="2">
        <f t="shared" si="104"/>
        <v>0</v>
      </c>
      <c r="N454" s="2">
        <f t="shared" si="105"/>
        <v>70000</v>
      </c>
      <c r="O454" s="2">
        <f t="shared" si="106"/>
        <v>0</v>
      </c>
      <c r="P454" s="2">
        <f t="shared" si="107"/>
        <v>0</v>
      </c>
    </row>
    <row r="455" spans="1:16" x14ac:dyDescent="0.2">
      <c r="A455" s="9">
        <v>12316515000</v>
      </c>
      <c r="B455" s="10" t="s">
        <v>144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38.25" x14ac:dyDescent="0.2">
      <c r="A456" s="3" t="s">
        <v>123</v>
      </c>
      <c r="B456" s="7" t="s">
        <v>124</v>
      </c>
      <c r="C456" s="5">
        <v>117900</v>
      </c>
      <c r="D456" s="5">
        <v>117900</v>
      </c>
      <c r="E456" s="5">
        <v>29475</v>
      </c>
      <c r="F456" s="5">
        <v>0</v>
      </c>
      <c r="G456" s="5">
        <v>0</v>
      </c>
      <c r="H456" s="5">
        <v>23383.49</v>
      </c>
      <c r="I456" s="5">
        <v>0</v>
      </c>
      <c r="J456" s="5">
        <v>520.34</v>
      </c>
      <c r="K456" s="5">
        <f t="shared" ref="K456:K483" si="108">E456-F456</f>
        <v>29475</v>
      </c>
      <c r="L456" s="5">
        <f t="shared" ref="L456:L483" si="109">D456-F456</f>
        <v>117900</v>
      </c>
      <c r="M456" s="5">
        <f t="shared" ref="M456:M483" si="110">IF(E456=0,0,(F456/E456)*100)</f>
        <v>0</v>
      </c>
      <c r="N456" s="5">
        <f t="shared" ref="N456:N483" si="111">D456-H456</f>
        <v>94516.51</v>
      </c>
      <c r="O456" s="5">
        <f t="shared" ref="O456:O483" si="112">E456-H456</f>
        <v>6091.5099999999984</v>
      </c>
      <c r="P456" s="5">
        <f t="shared" ref="P456:P483" si="113">IF(E456=0,0,(H456/E456)*100)</f>
        <v>79.33329940627651</v>
      </c>
    </row>
    <row r="457" spans="1:16" x14ac:dyDescent="0.2">
      <c r="A457" s="6" t="s">
        <v>20</v>
      </c>
      <c r="B457" s="8" t="s">
        <v>21</v>
      </c>
      <c r="C457" s="2">
        <v>117900</v>
      </c>
      <c r="D457" s="2">
        <v>117900</v>
      </c>
      <c r="E457" s="2">
        <v>29475</v>
      </c>
      <c r="F457" s="2">
        <v>0</v>
      </c>
      <c r="G457" s="2">
        <v>0</v>
      </c>
      <c r="H457" s="2">
        <v>23383.49</v>
      </c>
      <c r="I457" s="2">
        <v>0</v>
      </c>
      <c r="J457" s="2">
        <v>520.34</v>
      </c>
      <c r="K457" s="2">
        <f t="shared" si="108"/>
        <v>29475</v>
      </c>
      <c r="L457" s="2">
        <f t="shared" si="109"/>
        <v>117900</v>
      </c>
      <c r="M457" s="2">
        <f t="shared" si="110"/>
        <v>0</v>
      </c>
      <c r="N457" s="2">
        <f t="shared" si="111"/>
        <v>94516.51</v>
      </c>
      <c r="O457" s="2">
        <f t="shared" si="112"/>
        <v>6091.5099999999984</v>
      </c>
      <c r="P457" s="2">
        <f t="shared" si="113"/>
        <v>79.33329940627651</v>
      </c>
    </row>
    <row r="458" spans="1:16" ht="25.5" x14ac:dyDescent="0.2">
      <c r="A458" s="6" t="s">
        <v>52</v>
      </c>
      <c r="B458" s="8" t="s">
        <v>53</v>
      </c>
      <c r="C458" s="2">
        <v>54900</v>
      </c>
      <c r="D458" s="2">
        <v>54900</v>
      </c>
      <c r="E458" s="2">
        <v>13725</v>
      </c>
      <c r="F458" s="2">
        <v>0</v>
      </c>
      <c r="G458" s="2">
        <v>0</v>
      </c>
      <c r="H458" s="2">
        <v>13626.18</v>
      </c>
      <c r="I458" s="2">
        <v>0</v>
      </c>
      <c r="J458" s="2">
        <v>0</v>
      </c>
      <c r="K458" s="2">
        <f t="shared" si="108"/>
        <v>13725</v>
      </c>
      <c r="L458" s="2">
        <f t="shared" si="109"/>
        <v>54900</v>
      </c>
      <c r="M458" s="2">
        <f t="shared" si="110"/>
        <v>0</v>
      </c>
      <c r="N458" s="2">
        <f t="shared" si="111"/>
        <v>41273.82</v>
      </c>
      <c r="O458" s="2">
        <f t="shared" si="112"/>
        <v>98.819999999999709</v>
      </c>
      <c r="P458" s="2">
        <f t="shared" si="113"/>
        <v>99.28</v>
      </c>
    </row>
    <row r="459" spans="1:16" x14ac:dyDescent="0.2">
      <c r="A459" s="6" t="s">
        <v>54</v>
      </c>
      <c r="B459" s="8" t="s">
        <v>55</v>
      </c>
      <c r="C459" s="2">
        <v>45000</v>
      </c>
      <c r="D459" s="2">
        <v>45000</v>
      </c>
      <c r="E459" s="2">
        <v>11250</v>
      </c>
      <c r="F459" s="2">
        <v>0</v>
      </c>
      <c r="G459" s="2">
        <v>0</v>
      </c>
      <c r="H459" s="2">
        <v>11169</v>
      </c>
      <c r="I459" s="2">
        <v>0</v>
      </c>
      <c r="J459" s="2">
        <v>0</v>
      </c>
      <c r="K459" s="2">
        <f t="shared" si="108"/>
        <v>11250</v>
      </c>
      <c r="L459" s="2">
        <f t="shared" si="109"/>
        <v>45000</v>
      </c>
      <c r="M459" s="2">
        <f t="shared" si="110"/>
        <v>0</v>
      </c>
      <c r="N459" s="2">
        <f t="shared" si="111"/>
        <v>33831</v>
      </c>
      <c r="O459" s="2">
        <f t="shared" si="112"/>
        <v>81</v>
      </c>
      <c r="P459" s="2">
        <f t="shared" si="113"/>
        <v>99.28</v>
      </c>
    </row>
    <row r="460" spans="1:16" x14ac:dyDescent="0.2">
      <c r="A460" s="6" t="s">
        <v>56</v>
      </c>
      <c r="B460" s="8" t="s">
        <v>57</v>
      </c>
      <c r="C460" s="2">
        <v>45000</v>
      </c>
      <c r="D460" s="2">
        <v>45000</v>
      </c>
      <c r="E460" s="2">
        <v>11250</v>
      </c>
      <c r="F460" s="2">
        <v>0</v>
      </c>
      <c r="G460" s="2">
        <v>0</v>
      </c>
      <c r="H460" s="2">
        <v>11169</v>
      </c>
      <c r="I460" s="2">
        <v>0</v>
      </c>
      <c r="J460" s="2">
        <v>0</v>
      </c>
      <c r="K460" s="2">
        <f t="shared" si="108"/>
        <v>11250</v>
      </c>
      <c r="L460" s="2">
        <f t="shared" si="109"/>
        <v>45000</v>
      </c>
      <c r="M460" s="2">
        <f t="shared" si="110"/>
        <v>0</v>
      </c>
      <c r="N460" s="2">
        <f t="shared" si="111"/>
        <v>33831</v>
      </c>
      <c r="O460" s="2">
        <f t="shared" si="112"/>
        <v>81</v>
      </c>
      <c r="P460" s="2">
        <f t="shared" si="113"/>
        <v>99.28</v>
      </c>
    </row>
    <row r="461" spans="1:16" x14ac:dyDescent="0.2">
      <c r="A461" s="6" t="s">
        <v>58</v>
      </c>
      <c r="B461" s="8" t="s">
        <v>59</v>
      </c>
      <c r="C461" s="2">
        <v>9900</v>
      </c>
      <c r="D461" s="2">
        <v>9900</v>
      </c>
      <c r="E461" s="2">
        <v>2475</v>
      </c>
      <c r="F461" s="2">
        <v>0</v>
      </c>
      <c r="G461" s="2">
        <v>0</v>
      </c>
      <c r="H461" s="2">
        <v>2457.1799999999998</v>
      </c>
      <c r="I461" s="2">
        <v>0</v>
      </c>
      <c r="J461" s="2">
        <v>0</v>
      </c>
      <c r="K461" s="2">
        <f t="shared" si="108"/>
        <v>2475</v>
      </c>
      <c r="L461" s="2">
        <f t="shared" si="109"/>
        <v>9900</v>
      </c>
      <c r="M461" s="2">
        <f t="shared" si="110"/>
        <v>0</v>
      </c>
      <c r="N461" s="2">
        <f t="shared" si="111"/>
        <v>7442.82</v>
      </c>
      <c r="O461" s="2">
        <f t="shared" si="112"/>
        <v>17.820000000000164</v>
      </c>
      <c r="P461" s="2">
        <f t="shared" si="113"/>
        <v>99.279999999999987</v>
      </c>
    </row>
    <row r="462" spans="1:16" x14ac:dyDescent="0.2">
      <c r="A462" s="6" t="s">
        <v>22</v>
      </c>
      <c r="B462" s="8" t="s">
        <v>23</v>
      </c>
      <c r="C462" s="2">
        <v>53400</v>
      </c>
      <c r="D462" s="2">
        <v>53400</v>
      </c>
      <c r="E462" s="2">
        <v>13350</v>
      </c>
      <c r="F462" s="2">
        <v>0</v>
      </c>
      <c r="G462" s="2">
        <v>0</v>
      </c>
      <c r="H462" s="2">
        <v>8160.93</v>
      </c>
      <c r="I462" s="2">
        <v>0</v>
      </c>
      <c r="J462" s="2">
        <v>0</v>
      </c>
      <c r="K462" s="2">
        <f t="shared" si="108"/>
        <v>13350</v>
      </c>
      <c r="L462" s="2">
        <f t="shared" si="109"/>
        <v>53400</v>
      </c>
      <c r="M462" s="2">
        <f t="shared" si="110"/>
        <v>0</v>
      </c>
      <c r="N462" s="2">
        <f t="shared" si="111"/>
        <v>45239.07</v>
      </c>
      <c r="O462" s="2">
        <f t="shared" si="112"/>
        <v>5189.07</v>
      </c>
      <c r="P462" s="2">
        <f t="shared" si="113"/>
        <v>61.130561797752812</v>
      </c>
    </row>
    <row r="463" spans="1:16" ht="25.5" x14ac:dyDescent="0.2">
      <c r="A463" s="6" t="s">
        <v>24</v>
      </c>
      <c r="B463" s="8" t="s">
        <v>25</v>
      </c>
      <c r="C463" s="2">
        <v>1000</v>
      </c>
      <c r="D463" s="2">
        <v>1000</v>
      </c>
      <c r="E463" s="2">
        <v>250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f t="shared" si="108"/>
        <v>250</v>
      </c>
      <c r="L463" s="2">
        <f t="shared" si="109"/>
        <v>1000</v>
      </c>
      <c r="M463" s="2">
        <f t="shared" si="110"/>
        <v>0</v>
      </c>
      <c r="N463" s="2">
        <f t="shared" si="111"/>
        <v>1000</v>
      </c>
      <c r="O463" s="2">
        <f t="shared" si="112"/>
        <v>250</v>
      </c>
      <c r="P463" s="2">
        <f t="shared" si="113"/>
        <v>0</v>
      </c>
    </row>
    <row r="464" spans="1:16" x14ac:dyDescent="0.2">
      <c r="A464" s="6" t="s">
        <v>42</v>
      </c>
      <c r="B464" s="8" t="s">
        <v>43</v>
      </c>
      <c r="C464" s="2">
        <v>1250</v>
      </c>
      <c r="D464" s="2">
        <v>1250</v>
      </c>
      <c r="E464" s="2">
        <v>312.5</v>
      </c>
      <c r="F464" s="2">
        <v>0</v>
      </c>
      <c r="G464" s="2">
        <v>0</v>
      </c>
      <c r="H464" s="2">
        <v>13.5</v>
      </c>
      <c r="I464" s="2">
        <v>0</v>
      </c>
      <c r="J464" s="2">
        <v>0</v>
      </c>
      <c r="K464" s="2">
        <f t="shared" si="108"/>
        <v>312.5</v>
      </c>
      <c r="L464" s="2">
        <f t="shared" si="109"/>
        <v>1250</v>
      </c>
      <c r="M464" s="2">
        <f t="shared" si="110"/>
        <v>0</v>
      </c>
      <c r="N464" s="2">
        <f t="shared" si="111"/>
        <v>1236.5</v>
      </c>
      <c r="O464" s="2">
        <f t="shared" si="112"/>
        <v>299</v>
      </c>
      <c r="P464" s="2">
        <f t="shared" si="113"/>
        <v>4.32</v>
      </c>
    </row>
    <row r="465" spans="1:16" ht="25.5" x14ac:dyDescent="0.2">
      <c r="A465" s="6" t="s">
        <v>36</v>
      </c>
      <c r="B465" s="8" t="s">
        <v>37</v>
      </c>
      <c r="C465" s="2">
        <v>51150</v>
      </c>
      <c r="D465" s="2">
        <v>51150</v>
      </c>
      <c r="E465" s="2">
        <v>12787.5</v>
      </c>
      <c r="F465" s="2">
        <v>0</v>
      </c>
      <c r="G465" s="2">
        <v>0</v>
      </c>
      <c r="H465" s="2">
        <v>8147.43</v>
      </c>
      <c r="I465" s="2">
        <v>0</v>
      </c>
      <c r="J465" s="2">
        <v>0</v>
      </c>
      <c r="K465" s="2">
        <f t="shared" si="108"/>
        <v>12787.5</v>
      </c>
      <c r="L465" s="2">
        <f t="shared" si="109"/>
        <v>51150</v>
      </c>
      <c r="M465" s="2">
        <f t="shared" si="110"/>
        <v>0</v>
      </c>
      <c r="N465" s="2">
        <f t="shared" si="111"/>
        <v>43002.57</v>
      </c>
      <c r="O465" s="2">
        <f t="shared" si="112"/>
        <v>4640.07</v>
      </c>
      <c r="P465" s="2">
        <f t="shared" si="113"/>
        <v>63.714017595307915</v>
      </c>
    </row>
    <row r="466" spans="1:16" x14ac:dyDescent="0.2">
      <c r="A466" s="6" t="s">
        <v>94</v>
      </c>
      <c r="B466" s="8" t="s">
        <v>95</v>
      </c>
      <c r="C466" s="2">
        <v>51150</v>
      </c>
      <c r="D466" s="2">
        <v>51150</v>
      </c>
      <c r="E466" s="2">
        <v>12787.5</v>
      </c>
      <c r="F466" s="2">
        <v>0</v>
      </c>
      <c r="G466" s="2">
        <v>0</v>
      </c>
      <c r="H466" s="2">
        <v>8147.43</v>
      </c>
      <c r="I466" s="2">
        <v>0</v>
      </c>
      <c r="J466" s="2">
        <v>0</v>
      </c>
      <c r="K466" s="2">
        <f t="shared" si="108"/>
        <v>12787.5</v>
      </c>
      <c r="L466" s="2">
        <f t="shared" si="109"/>
        <v>51150</v>
      </c>
      <c r="M466" s="2">
        <f t="shared" si="110"/>
        <v>0</v>
      </c>
      <c r="N466" s="2">
        <f t="shared" si="111"/>
        <v>43002.57</v>
      </c>
      <c r="O466" s="2">
        <f t="shared" si="112"/>
        <v>4640.07</v>
      </c>
      <c r="P466" s="2">
        <f t="shared" si="113"/>
        <v>63.714017595307915</v>
      </c>
    </row>
    <row r="467" spans="1:16" x14ac:dyDescent="0.2">
      <c r="A467" s="6" t="s">
        <v>64</v>
      </c>
      <c r="B467" s="8" t="s">
        <v>65</v>
      </c>
      <c r="C467" s="2">
        <v>9600</v>
      </c>
      <c r="D467" s="2">
        <v>9600</v>
      </c>
      <c r="E467" s="2">
        <v>2400</v>
      </c>
      <c r="F467" s="2">
        <v>0</v>
      </c>
      <c r="G467" s="2">
        <v>0</v>
      </c>
      <c r="H467" s="2">
        <v>1596.38</v>
      </c>
      <c r="I467" s="2">
        <v>0</v>
      </c>
      <c r="J467" s="2">
        <v>520.34</v>
      </c>
      <c r="K467" s="2">
        <f t="shared" si="108"/>
        <v>2400</v>
      </c>
      <c r="L467" s="2">
        <f t="shared" si="109"/>
        <v>9600</v>
      </c>
      <c r="M467" s="2">
        <f t="shared" si="110"/>
        <v>0</v>
      </c>
      <c r="N467" s="2">
        <f t="shared" si="111"/>
        <v>8003.62</v>
      </c>
      <c r="O467" s="2">
        <f t="shared" si="112"/>
        <v>803.61999999999989</v>
      </c>
      <c r="P467" s="2">
        <f t="shared" si="113"/>
        <v>66.515833333333347</v>
      </c>
    </row>
    <row r="468" spans="1:16" x14ac:dyDescent="0.2">
      <c r="A468" s="3" t="s">
        <v>118</v>
      </c>
      <c r="B468" s="7" t="s">
        <v>119</v>
      </c>
      <c r="C468" s="5">
        <v>2300</v>
      </c>
      <c r="D468" s="5">
        <v>2300</v>
      </c>
      <c r="E468" s="5">
        <v>490</v>
      </c>
      <c r="F468" s="5">
        <v>0</v>
      </c>
      <c r="G468" s="5">
        <v>0</v>
      </c>
      <c r="H468" s="5">
        <v>0</v>
      </c>
      <c r="I468" s="5">
        <v>0</v>
      </c>
      <c r="J468" s="5">
        <v>0</v>
      </c>
      <c r="K468" s="5">
        <f t="shared" si="108"/>
        <v>490</v>
      </c>
      <c r="L468" s="5">
        <f t="shared" si="109"/>
        <v>2300</v>
      </c>
      <c r="M468" s="5">
        <f t="shared" si="110"/>
        <v>0</v>
      </c>
      <c r="N468" s="5">
        <f t="shared" si="111"/>
        <v>2300</v>
      </c>
      <c r="O468" s="5">
        <f t="shared" si="112"/>
        <v>490</v>
      </c>
      <c r="P468" s="5">
        <f t="shared" si="113"/>
        <v>0</v>
      </c>
    </row>
    <row r="469" spans="1:16" x14ac:dyDescent="0.2">
      <c r="A469" s="6" t="s">
        <v>20</v>
      </c>
      <c r="B469" s="8" t="s">
        <v>21</v>
      </c>
      <c r="C469" s="2">
        <v>2300</v>
      </c>
      <c r="D469" s="2">
        <v>2300</v>
      </c>
      <c r="E469" s="2">
        <v>490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f t="shared" si="108"/>
        <v>490</v>
      </c>
      <c r="L469" s="2">
        <f t="shared" si="109"/>
        <v>2300</v>
      </c>
      <c r="M469" s="2">
        <f t="shared" si="110"/>
        <v>0</v>
      </c>
      <c r="N469" s="2">
        <f t="shared" si="111"/>
        <v>2300</v>
      </c>
      <c r="O469" s="2">
        <f t="shared" si="112"/>
        <v>490</v>
      </c>
      <c r="P469" s="2">
        <f t="shared" si="113"/>
        <v>0</v>
      </c>
    </row>
    <row r="470" spans="1:16" x14ac:dyDescent="0.2">
      <c r="A470" s="6" t="s">
        <v>22</v>
      </c>
      <c r="B470" s="8" t="s">
        <v>23</v>
      </c>
      <c r="C470" s="2">
        <v>2300</v>
      </c>
      <c r="D470" s="2">
        <v>2300</v>
      </c>
      <c r="E470" s="2">
        <v>490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f t="shared" si="108"/>
        <v>490</v>
      </c>
      <c r="L470" s="2">
        <f t="shared" si="109"/>
        <v>2300</v>
      </c>
      <c r="M470" s="2">
        <f t="shared" si="110"/>
        <v>0</v>
      </c>
      <c r="N470" s="2">
        <f t="shared" si="111"/>
        <v>2300</v>
      </c>
      <c r="O470" s="2">
        <f t="shared" si="112"/>
        <v>490</v>
      </c>
      <c r="P470" s="2">
        <f t="shared" si="113"/>
        <v>0</v>
      </c>
    </row>
    <row r="471" spans="1:16" x14ac:dyDescent="0.2">
      <c r="A471" s="6" t="s">
        <v>42</v>
      </c>
      <c r="B471" s="8" t="s">
        <v>43</v>
      </c>
      <c r="C471" s="2">
        <v>2300</v>
      </c>
      <c r="D471" s="2">
        <v>2300</v>
      </c>
      <c r="E471" s="2">
        <v>490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f t="shared" si="108"/>
        <v>490</v>
      </c>
      <c r="L471" s="2">
        <f t="shared" si="109"/>
        <v>2300</v>
      </c>
      <c r="M471" s="2">
        <f t="shared" si="110"/>
        <v>0</v>
      </c>
      <c r="N471" s="2">
        <f t="shared" si="111"/>
        <v>2300</v>
      </c>
      <c r="O471" s="2">
        <f t="shared" si="112"/>
        <v>490</v>
      </c>
      <c r="P471" s="2">
        <f t="shared" si="113"/>
        <v>0</v>
      </c>
    </row>
    <row r="472" spans="1:16" x14ac:dyDescent="0.2">
      <c r="A472" s="4" t="s">
        <v>90</v>
      </c>
      <c r="B472" s="7"/>
      <c r="C472" s="5">
        <v>120200</v>
      </c>
      <c r="D472" s="5">
        <v>120200</v>
      </c>
      <c r="E472" s="5">
        <v>29965</v>
      </c>
      <c r="F472" s="5">
        <v>0</v>
      </c>
      <c r="G472" s="5">
        <v>0</v>
      </c>
      <c r="H472" s="5">
        <v>23383.49</v>
      </c>
      <c r="I472" s="5">
        <v>0</v>
      </c>
      <c r="J472" s="5">
        <v>520.34</v>
      </c>
      <c r="K472" s="5">
        <f t="shared" si="108"/>
        <v>29965</v>
      </c>
      <c r="L472" s="5">
        <f t="shared" si="109"/>
        <v>120200</v>
      </c>
      <c r="M472" s="5">
        <f t="shared" si="110"/>
        <v>0</v>
      </c>
      <c r="N472" s="5">
        <f t="shared" si="111"/>
        <v>96816.51</v>
      </c>
      <c r="O472" s="5">
        <f t="shared" si="112"/>
        <v>6581.5099999999984</v>
      </c>
      <c r="P472" s="5">
        <f t="shared" si="113"/>
        <v>78.036008676789592</v>
      </c>
    </row>
    <row r="473" spans="1:16" x14ac:dyDescent="0.2">
      <c r="A473" s="6" t="s">
        <v>20</v>
      </c>
      <c r="B473" s="8" t="s">
        <v>21</v>
      </c>
      <c r="C473" s="2">
        <v>120200</v>
      </c>
      <c r="D473" s="2">
        <v>120200</v>
      </c>
      <c r="E473" s="2">
        <v>29965</v>
      </c>
      <c r="F473" s="2">
        <v>0</v>
      </c>
      <c r="G473" s="2">
        <v>0</v>
      </c>
      <c r="H473" s="2">
        <v>23383.49</v>
      </c>
      <c r="I473" s="2">
        <v>0</v>
      </c>
      <c r="J473" s="2">
        <v>520.34</v>
      </c>
      <c r="K473" s="2">
        <f t="shared" si="108"/>
        <v>29965</v>
      </c>
      <c r="L473" s="2">
        <f t="shared" si="109"/>
        <v>120200</v>
      </c>
      <c r="M473" s="2">
        <f t="shared" si="110"/>
        <v>0</v>
      </c>
      <c r="N473" s="2">
        <f t="shared" si="111"/>
        <v>96816.51</v>
      </c>
      <c r="O473" s="2">
        <f t="shared" si="112"/>
        <v>6581.5099999999984</v>
      </c>
      <c r="P473" s="2">
        <f t="shared" si="113"/>
        <v>78.036008676789592</v>
      </c>
    </row>
    <row r="474" spans="1:16" ht="25.5" x14ac:dyDescent="0.2">
      <c r="A474" s="6" t="s">
        <v>52</v>
      </c>
      <c r="B474" s="8" t="s">
        <v>53</v>
      </c>
      <c r="C474" s="2">
        <v>54900</v>
      </c>
      <c r="D474" s="2">
        <v>54900</v>
      </c>
      <c r="E474" s="2">
        <v>13725</v>
      </c>
      <c r="F474" s="2">
        <v>0</v>
      </c>
      <c r="G474" s="2">
        <v>0</v>
      </c>
      <c r="H474" s="2">
        <v>13626.18</v>
      </c>
      <c r="I474" s="2">
        <v>0</v>
      </c>
      <c r="J474" s="2">
        <v>0</v>
      </c>
      <c r="K474" s="2">
        <f t="shared" si="108"/>
        <v>13725</v>
      </c>
      <c r="L474" s="2">
        <f t="shared" si="109"/>
        <v>54900</v>
      </c>
      <c r="M474" s="2">
        <f t="shared" si="110"/>
        <v>0</v>
      </c>
      <c r="N474" s="2">
        <f t="shared" si="111"/>
        <v>41273.82</v>
      </c>
      <c r="O474" s="2">
        <f t="shared" si="112"/>
        <v>98.819999999999709</v>
      </c>
      <c r="P474" s="2">
        <f t="shared" si="113"/>
        <v>99.28</v>
      </c>
    </row>
    <row r="475" spans="1:16" x14ac:dyDescent="0.2">
      <c r="A475" s="6" t="s">
        <v>54</v>
      </c>
      <c r="B475" s="8" t="s">
        <v>55</v>
      </c>
      <c r="C475" s="2">
        <v>45000</v>
      </c>
      <c r="D475" s="2">
        <v>45000</v>
      </c>
      <c r="E475" s="2">
        <v>11250</v>
      </c>
      <c r="F475" s="2">
        <v>0</v>
      </c>
      <c r="G475" s="2">
        <v>0</v>
      </c>
      <c r="H475" s="2">
        <v>11169</v>
      </c>
      <c r="I475" s="2">
        <v>0</v>
      </c>
      <c r="J475" s="2">
        <v>0</v>
      </c>
      <c r="K475" s="2">
        <f t="shared" si="108"/>
        <v>11250</v>
      </c>
      <c r="L475" s="2">
        <f t="shared" si="109"/>
        <v>45000</v>
      </c>
      <c r="M475" s="2">
        <f t="shared" si="110"/>
        <v>0</v>
      </c>
      <c r="N475" s="2">
        <f t="shared" si="111"/>
        <v>33831</v>
      </c>
      <c r="O475" s="2">
        <f t="shared" si="112"/>
        <v>81</v>
      </c>
      <c r="P475" s="2">
        <f t="shared" si="113"/>
        <v>99.28</v>
      </c>
    </row>
    <row r="476" spans="1:16" x14ac:dyDescent="0.2">
      <c r="A476" s="6" t="s">
        <v>56</v>
      </c>
      <c r="B476" s="8" t="s">
        <v>57</v>
      </c>
      <c r="C476" s="2">
        <v>45000</v>
      </c>
      <c r="D476" s="2">
        <v>45000</v>
      </c>
      <c r="E476" s="2">
        <v>11250</v>
      </c>
      <c r="F476" s="2">
        <v>0</v>
      </c>
      <c r="G476" s="2">
        <v>0</v>
      </c>
      <c r="H476" s="2">
        <v>11169</v>
      </c>
      <c r="I476" s="2">
        <v>0</v>
      </c>
      <c r="J476" s="2">
        <v>0</v>
      </c>
      <c r="K476" s="2">
        <f t="shared" si="108"/>
        <v>11250</v>
      </c>
      <c r="L476" s="2">
        <f t="shared" si="109"/>
        <v>45000</v>
      </c>
      <c r="M476" s="2">
        <f t="shared" si="110"/>
        <v>0</v>
      </c>
      <c r="N476" s="2">
        <f t="shared" si="111"/>
        <v>33831</v>
      </c>
      <c r="O476" s="2">
        <f t="shared" si="112"/>
        <v>81</v>
      </c>
      <c r="P476" s="2">
        <f t="shared" si="113"/>
        <v>99.28</v>
      </c>
    </row>
    <row r="477" spans="1:16" x14ac:dyDescent="0.2">
      <c r="A477" s="6" t="s">
        <v>58</v>
      </c>
      <c r="B477" s="8" t="s">
        <v>59</v>
      </c>
      <c r="C477" s="2">
        <v>9900</v>
      </c>
      <c r="D477" s="2">
        <v>9900</v>
      </c>
      <c r="E477" s="2">
        <v>2475</v>
      </c>
      <c r="F477" s="2">
        <v>0</v>
      </c>
      <c r="G477" s="2">
        <v>0</v>
      </c>
      <c r="H477" s="2">
        <v>2457.1799999999998</v>
      </c>
      <c r="I477" s="2">
        <v>0</v>
      </c>
      <c r="J477" s="2">
        <v>0</v>
      </c>
      <c r="K477" s="2">
        <f t="shared" si="108"/>
        <v>2475</v>
      </c>
      <c r="L477" s="2">
        <f t="shared" si="109"/>
        <v>9900</v>
      </c>
      <c r="M477" s="2">
        <f t="shared" si="110"/>
        <v>0</v>
      </c>
      <c r="N477" s="2">
        <f t="shared" si="111"/>
        <v>7442.82</v>
      </c>
      <c r="O477" s="2">
        <f t="shared" si="112"/>
        <v>17.820000000000164</v>
      </c>
      <c r="P477" s="2">
        <f t="shared" si="113"/>
        <v>99.279999999999987</v>
      </c>
    </row>
    <row r="478" spans="1:16" x14ac:dyDescent="0.2">
      <c r="A478" s="6" t="s">
        <v>22</v>
      </c>
      <c r="B478" s="8" t="s">
        <v>23</v>
      </c>
      <c r="C478" s="2">
        <v>55700</v>
      </c>
      <c r="D478" s="2">
        <v>55700</v>
      </c>
      <c r="E478" s="2">
        <v>13840</v>
      </c>
      <c r="F478" s="2">
        <v>0</v>
      </c>
      <c r="G478" s="2">
        <v>0</v>
      </c>
      <c r="H478" s="2">
        <v>8160.93</v>
      </c>
      <c r="I478" s="2">
        <v>0</v>
      </c>
      <c r="J478" s="2">
        <v>0</v>
      </c>
      <c r="K478" s="2">
        <f t="shared" si="108"/>
        <v>13840</v>
      </c>
      <c r="L478" s="2">
        <f t="shared" si="109"/>
        <v>55700</v>
      </c>
      <c r="M478" s="2">
        <f t="shared" si="110"/>
        <v>0</v>
      </c>
      <c r="N478" s="2">
        <f t="shared" si="111"/>
        <v>47539.07</v>
      </c>
      <c r="O478" s="2">
        <f t="shared" si="112"/>
        <v>5679.07</v>
      </c>
      <c r="P478" s="2">
        <f t="shared" si="113"/>
        <v>58.96625722543353</v>
      </c>
    </row>
    <row r="479" spans="1:16" ht="25.5" x14ac:dyDescent="0.2">
      <c r="A479" s="6" t="s">
        <v>24</v>
      </c>
      <c r="B479" s="8" t="s">
        <v>25</v>
      </c>
      <c r="C479" s="2">
        <v>1000</v>
      </c>
      <c r="D479" s="2">
        <v>1000</v>
      </c>
      <c r="E479" s="2">
        <v>250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f t="shared" si="108"/>
        <v>250</v>
      </c>
      <c r="L479" s="2">
        <f t="shared" si="109"/>
        <v>1000</v>
      </c>
      <c r="M479" s="2">
        <f t="shared" si="110"/>
        <v>0</v>
      </c>
      <c r="N479" s="2">
        <f t="shared" si="111"/>
        <v>1000</v>
      </c>
      <c r="O479" s="2">
        <f t="shared" si="112"/>
        <v>250</v>
      </c>
      <c r="P479" s="2">
        <f t="shared" si="113"/>
        <v>0</v>
      </c>
    </row>
    <row r="480" spans="1:16" x14ac:dyDescent="0.2">
      <c r="A480" s="6" t="s">
        <v>42</v>
      </c>
      <c r="B480" s="8" t="s">
        <v>43</v>
      </c>
      <c r="C480" s="2">
        <v>3550</v>
      </c>
      <c r="D480" s="2">
        <v>3550</v>
      </c>
      <c r="E480" s="2">
        <v>802.5</v>
      </c>
      <c r="F480" s="2">
        <v>0</v>
      </c>
      <c r="G480" s="2">
        <v>0</v>
      </c>
      <c r="H480" s="2">
        <v>13.5</v>
      </c>
      <c r="I480" s="2">
        <v>0</v>
      </c>
      <c r="J480" s="2">
        <v>0</v>
      </c>
      <c r="K480" s="2">
        <f t="shared" si="108"/>
        <v>802.5</v>
      </c>
      <c r="L480" s="2">
        <f t="shared" si="109"/>
        <v>3550</v>
      </c>
      <c r="M480" s="2">
        <f t="shared" si="110"/>
        <v>0</v>
      </c>
      <c r="N480" s="2">
        <f t="shared" si="111"/>
        <v>3536.5</v>
      </c>
      <c r="O480" s="2">
        <f t="shared" si="112"/>
        <v>789</v>
      </c>
      <c r="P480" s="2">
        <f t="shared" si="113"/>
        <v>1.6822429906542056</v>
      </c>
    </row>
    <row r="481" spans="1:16" ht="25.5" x14ac:dyDescent="0.2">
      <c r="A481" s="6" t="s">
        <v>36</v>
      </c>
      <c r="B481" s="8" t="s">
        <v>37</v>
      </c>
      <c r="C481" s="2">
        <v>51150</v>
      </c>
      <c r="D481" s="2">
        <v>51150</v>
      </c>
      <c r="E481" s="2">
        <v>12787.5</v>
      </c>
      <c r="F481" s="2">
        <v>0</v>
      </c>
      <c r="G481" s="2">
        <v>0</v>
      </c>
      <c r="H481" s="2">
        <v>8147.43</v>
      </c>
      <c r="I481" s="2">
        <v>0</v>
      </c>
      <c r="J481" s="2">
        <v>0</v>
      </c>
      <c r="K481" s="2">
        <f t="shared" si="108"/>
        <v>12787.5</v>
      </c>
      <c r="L481" s="2">
        <f t="shared" si="109"/>
        <v>51150</v>
      </c>
      <c r="M481" s="2">
        <f t="shared" si="110"/>
        <v>0</v>
      </c>
      <c r="N481" s="2">
        <f t="shared" si="111"/>
        <v>43002.57</v>
      </c>
      <c r="O481" s="2">
        <f t="shared" si="112"/>
        <v>4640.07</v>
      </c>
      <c r="P481" s="2">
        <f t="shared" si="113"/>
        <v>63.714017595307915</v>
      </c>
    </row>
    <row r="482" spans="1:16" x14ac:dyDescent="0.2">
      <c r="A482" s="6" t="s">
        <v>94</v>
      </c>
      <c r="B482" s="8" t="s">
        <v>95</v>
      </c>
      <c r="C482" s="2">
        <v>51150</v>
      </c>
      <c r="D482" s="2">
        <v>51150</v>
      </c>
      <c r="E482" s="2">
        <v>12787.5</v>
      </c>
      <c r="F482" s="2">
        <v>0</v>
      </c>
      <c r="G482" s="2">
        <v>0</v>
      </c>
      <c r="H482" s="2">
        <v>8147.43</v>
      </c>
      <c r="I482" s="2">
        <v>0</v>
      </c>
      <c r="J482" s="2">
        <v>0</v>
      </c>
      <c r="K482" s="2">
        <f t="shared" si="108"/>
        <v>12787.5</v>
      </c>
      <c r="L482" s="2">
        <f t="shared" si="109"/>
        <v>51150</v>
      </c>
      <c r="M482" s="2">
        <f t="shared" si="110"/>
        <v>0</v>
      </c>
      <c r="N482" s="2">
        <f t="shared" si="111"/>
        <v>43002.57</v>
      </c>
      <c r="O482" s="2">
        <f t="shared" si="112"/>
        <v>4640.07</v>
      </c>
      <c r="P482" s="2">
        <f t="shared" si="113"/>
        <v>63.714017595307915</v>
      </c>
    </row>
    <row r="483" spans="1:16" x14ac:dyDescent="0.2">
      <c r="A483" s="6" t="s">
        <v>64</v>
      </c>
      <c r="B483" s="8" t="s">
        <v>65</v>
      </c>
      <c r="C483" s="2">
        <v>9600</v>
      </c>
      <c r="D483" s="2">
        <v>9600</v>
      </c>
      <c r="E483" s="2">
        <v>2400</v>
      </c>
      <c r="F483" s="2">
        <v>0</v>
      </c>
      <c r="G483" s="2">
        <v>0</v>
      </c>
      <c r="H483" s="2">
        <v>1596.38</v>
      </c>
      <c r="I483" s="2">
        <v>0</v>
      </c>
      <c r="J483" s="2">
        <v>520.34</v>
      </c>
      <c r="K483" s="2">
        <f t="shared" si="108"/>
        <v>2400</v>
      </c>
      <c r="L483" s="2">
        <f t="shared" si="109"/>
        <v>9600</v>
      </c>
      <c r="M483" s="2">
        <f t="shared" si="110"/>
        <v>0</v>
      </c>
      <c r="N483" s="2">
        <f t="shared" si="111"/>
        <v>8003.62</v>
      </c>
      <c r="O483" s="2">
        <f t="shared" si="112"/>
        <v>803.61999999999989</v>
      </c>
      <c r="P483" s="2">
        <f t="shared" si="113"/>
        <v>66.515833333333347</v>
      </c>
    </row>
    <row r="484" spans="1:16" x14ac:dyDescent="0.2">
      <c r="A484" s="9">
        <v>12316516000</v>
      </c>
      <c r="B484" s="10" t="s">
        <v>145</v>
      </c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x14ac:dyDescent="0.2">
      <c r="A485" s="4" t="s">
        <v>90</v>
      </c>
      <c r="B485" s="7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x14ac:dyDescent="0.2">
      <c r="A486" s="9">
        <v>12316517000</v>
      </c>
      <c r="B486" s="10" t="s">
        <v>146</v>
      </c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x14ac:dyDescent="0.2">
      <c r="A487" s="4" t="s">
        <v>90</v>
      </c>
      <c r="B487" s="7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x14ac:dyDescent="0.2">
      <c r="A488" s="9">
        <v>12316518000</v>
      </c>
      <c r="B488" s="10" t="s">
        <v>147</v>
      </c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89.25" x14ac:dyDescent="0.2">
      <c r="A489" s="3" t="s">
        <v>18</v>
      </c>
      <c r="B489" s="7" t="s">
        <v>19</v>
      </c>
      <c r="C489" s="5">
        <v>20000</v>
      </c>
      <c r="D489" s="5">
        <v>20000</v>
      </c>
      <c r="E489" s="5">
        <v>5000</v>
      </c>
      <c r="F489" s="5">
        <v>0</v>
      </c>
      <c r="G489" s="5">
        <v>0</v>
      </c>
      <c r="H489" s="5">
        <v>0</v>
      </c>
      <c r="I489" s="5">
        <v>0</v>
      </c>
      <c r="J489" s="5">
        <v>0</v>
      </c>
      <c r="K489" s="5">
        <f t="shared" ref="K489:K501" si="114">E489-F489</f>
        <v>5000</v>
      </c>
      <c r="L489" s="5">
        <f t="shared" ref="L489:L501" si="115">D489-F489</f>
        <v>20000</v>
      </c>
      <c r="M489" s="5">
        <f t="shared" ref="M489:M501" si="116">IF(E489=0,0,(F489/E489)*100)</f>
        <v>0</v>
      </c>
      <c r="N489" s="5">
        <f t="shared" ref="N489:N501" si="117">D489-H489</f>
        <v>20000</v>
      </c>
      <c r="O489" s="5">
        <f t="shared" ref="O489:O501" si="118">E489-H489</f>
        <v>5000</v>
      </c>
      <c r="P489" s="5">
        <f t="shared" ref="P489:P501" si="119">IF(E489=0,0,(H489/E489)*100)</f>
        <v>0</v>
      </c>
    </row>
    <row r="490" spans="1:16" x14ac:dyDescent="0.2">
      <c r="A490" s="6" t="s">
        <v>20</v>
      </c>
      <c r="B490" s="8" t="s">
        <v>21</v>
      </c>
      <c r="C490" s="2">
        <v>20000</v>
      </c>
      <c r="D490" s="2">
        <v>20000</v>
      </c>
      <c r="E490" s="2">
        <v>5000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f t="shared" si="114"/>
        <v>5000</v>
      </c>
      <c r="L490" s="2">
        <f t="shared" si="115"/>
        <v>20000</v>
      </c>
      <c r="M490" s="2">
        <f t="shared" si="116"/>
        <v>0</v>
      </c>
      <c r="N490" s="2">
        <f t="shared" si="117"/>
        <v>20000</v>
      </c>
      <c r="O490" s="2">
        <f t="shared" si="118"/>
        <v>5000</v>
      </c>
      <c r="P490" s="2">
        <f t="shared" si="119"/>
        <v>0</v>
      </c>
    </row>
    <row r="491" spans="1:16" x14ac:dyDescent="0.2">
      <c r="A491" s="6" t="s">
        <v>22</v>
      </c>
      <c r="B491" s="8" t="s">
        <v>23</v>
      </c>
      <c r="C491" s="2">
        <v>20000</v>
      </c>
      <c r="D491" s="2">
        <v>20000</v>
      </c>
      <c r="E491" s="2">
        <v>5000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f t="shared" si="114"/>
        <v>5000</v>
      </c>
      <c r="L491" s="2">
        <f t="shared" si="115"/>
        <v>20000</v>
      </c>
      <c r="M491" s="2">
        <f t="shared" si="116"/>
        <v>0</v>
      </c>
      <c r="N491" s="2">
        <f t="shared" si="117"/>
        <v>20000</v>
      </c>
      <c r="O491" s="2">
        <f t="shared" si="118"/>
        <v>5000</v>
      </c>
      <c r="P491" s="2">
        <f t="shared" si="119"/>
        <v>0</v>
      </c>
    </row>
    <row r="492" spans="1:16" ht="25.5" x14ac:dyDescent="0.2">
      <c r="A492" s="6" t="s">
        <v>24</v>
      </c>
      <c r="B492" s="8" t="s">
        <v>25</v>
      </c>
      <c r="C492" s="2">
        <v>20000</v>
      </c>
      <c r="D492" s="2">
        <v>20000</v>
      </c>
      <c r="E492" s="2">
        <v>5000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f t="shared" si="114"/>
        <v>5000</v>
      </c>
      <c r="L492" s="2">
        <f t="shared" si="115"/>
        <v>20000</v>
      </c>
      <c r="M492" s="2">
        <f t="shared" si="116"/>
        <v>0</v>
      </c>
      <c r="N492" s="2">
        <f t="shared" si="117"/>
        <v>20000</v>
      </c>
      <c r="O492" s="2">
        <f t="shared" si="118"/>
        <v>5000</v>
      </c>
      <c r="P492" s="2">
        <f t="shared" si="119"/>
        <v>0</v>
      </c>
    </row>
    <row r="493" spans="1:16" x14ac:dyDescent="0.2">
      <c r="A493" s="3" t="s">
        <v>118</v>
      </c>
      <c r="B493" s="7" t="s">
        <v>119</v>
      </c>
      <c r="C493" s="5">
        <v>1449</v>
      </c>
      <c r="D493" s="5">
        <v>1449</v>
      </c>
      <c r="E493" s="5">
        <v>363</v>
      </c>
      <c r="F493" s="5">
        <v>0</v>
      </c>
      <c r="G493" s="5">
        <v>0</v>
      </c>
      <c r="H493" s="5">
        <v>0</v>
      </c>
      <c r="I493" s="5">
        <v>0</v>
      </c>
      <c r="J493" s="5">
        <v>0</v>
      </c>
      <c r="K493" s="5">
        <f t="shared" si="114"/>
        <v>363</v>
      </c>
      <c r="L493" s="5">
        <f t="shared" si="115"/>
        <v>1449</v>
      </c>
      <c r="M493" s="5">
        <f t="shared" si="116"/>
        <v>0</v>
      </c>
      <c r="N493" s="5">
        <f t="shared" si="117"/>
        <v>1449</v>
      </c>
      <c r="O493" s="5">
        <f t="shared" si="118"/>
        <v>363</v>
      </c>
      <c r="P493" s="5">
        <f t="shared" si="119"/>
        <v>0</v>
      </c>
    </row>
    <row r="494" spans="1:16" x14ac:dyDescent="0.2">
      <c r="A494" s="6" t="s">
        <v>20</v>
      </c>
      <c r="B494" s="8" t="s">
        <v>21</v>
      </c>
      <c r="C494" s="2">
        <v>1449</v>
      </c>
      <c r="D494" s="2">
        <v>1449</v>
      </c>
      <c r="E494" s="2">
        <v>363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f t="shared" si="114"/>
        <v>363</v>
      </c>
      <c r="L494" s="2">
        <f t="shared" si="115"/>
        <v>1449</v>
      </c>
      <c r="M494" s="2">
        <f t="shared" si="116"/>
        <v>0</v>
      </c>
      <c r="N494" s="2">
        <f t="shared" si="117"/>
        <v>1449</v>
      </c>
      <c r="O494" s="2">
        <f t="shared" si="118"/>
        <v>363</v>
      </c>
      <c r="P494" s="2">
        <f t="shared" si="119"/>
        <v>0</v>
      </c>
    </row>
    <row r="495" spans="1:16" x14ac:dyDescent="0.2">
      <c r="A495" s="6" t="s">
        <v>22</v>
      </c>
      <c r="B495" s="8" t="s">
        <v>23</v>
      </c>
      <c r="C495" s="2">
        <v>1449</v>
      </c>
      <c r="D495" s="2">
        <v>1449</v>
      </c>
      <c r="E495" s="2">
        <v>363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f t="shared" si="114"/>
        <v>363</v>
      </c>
      <c r="L495" s="2">
        <f t="shared" si="115"/>
        <v>1449</v>
      </c>
      <c r="M495" s="2">
        <f t="shared" si="116"/>
        <v>0</v>
      </c>
      <c r="N495" s="2">
        <f t="shared" si="117"/>
        <v>1449</v>
      </c>
      <c r="O495" s="2">
        <f t="shared" si="118"/>
        <v>363</v>
      </c>
      <c r="P495" s="2">
        <f t="shared" si="119"/>
        <v>0</v>
      </c>
    </row>
    <row r="496" spans="1:16" x14ac:dyDescent="0.2">
      <c r="A496" s="6" t="s">
        <v>42</v>
      </c>
      <c r="B496" s="8" t="s">
        <v>43</v>
      </c>
      <c r="C496" s="2">
        <v>1449</v>
      </c>
      <c r="D496" s="2">
        <v>1449</v>
      </c>
      <c r="E496" s="2">
        <v>363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f t="shared" si="114"/>
        <v>363</v>
      </c>
      <c r="L496" s="2">
        <f t="shared" si="115"/>
        <v>1449</v>
      </c>
      <c r="M496" s="2">
        <f t="shared" si="116"/>
        <v>0</v>
      </c>
      <c r="N496" s="2">
        <f t="shared" si="117"/>
        <v>1449</v>
      </c>
      <c r="O496" s="2">
        <f t="shared" si="118"/>
        <v>363</v>
      </c>
      <c r="P496" s="2">
        <f t="shared" si="119"/>
        <v>0</v>
      </c>
    </row>
    <row r="497" spans="1:16" x14ac:dyDescent="0.2">
      <c r="A497" s="4" t="s">
        <v>90</v>
      </c>
      <c r="B497" s="7"/>
      <c r="C497" s="5">
        <v>21449</v>
      </c>
      <c r="D497" s="5">
        <v>21449</v>
      </c>
      <c r="E497" s="5">
        <v>5363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  <c r="K497" s="5">
        <f t="shared" si="114"/>
        <v>5363</v>
      </c>
      <c r="L497" s="5">
        <f t="shared" si="115"/>
        <v>21449</v>
      </c>
      <c r="M497" s="5">
        <f t="shared" si="116"/>
        <v>0</v>
      </c>
      <c r="N497" s="5">
        <f t="shared" si="117"/>
        <v>21449</v>
      </c>
      <c r="O497" s="5">
        <f t="shared" si="118"/>
        <v>5363</v>
      </c>
      <c r="P497" s="5">
        <f t="shared" si="119"/>
        <v>0</v>
      </c>
    </row>
    <row r="498" spans="1:16" x14ac:dyDescent="0.2">
      <c r="A498" s="6" t="s">
        <v>20</v>
      </c>
      <c r="B498" s="8" t="s">
        <v>21</v>
      </c>
      <c r="C498" s="2">
        <v>21449</v>
      </c>
      <c r="D498" s="2">
        <v>21449</v>
      </c>
      <c r="E498" s="2">
        <v>5363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f t="shared" si="114"/>
        <v>5363</v>
      </c>
      <c r="L498" s="2">
        <f t="shared" si="115"/>
        <v>21449</v>
      </c>
      <c r="M498" s="2">
        <f t="shared" si="116"/>
        <v>0</v>
      </c>
      <c r="N498" s="2">
        <f t="shared" si="117"/>
        <v>21449</v>
      </c>
      <c r="O498" s="2">
        <f t="shared" si="118"/>
        <v>5363</v>
      </c>
      <c r="P498" s="2">
        <f t="shared" si="119"/>
        <v>0</v>
      </c>
    </row>
    <row r="499" spans="1:16" x14ac:dyDescent="0.2">
      <c r="A499" s="6" t="s">
        <v>22</v>
      </c>
      <c r="B499" s="8" t="s">
        <v>23</v>
      </c>
      <c r="C499" s="2">
        <v>21449</v>
      </c>
      <c r="D499" s="2">
        <v>21449</v>
      </c>
      <c r="E499" s="2">
        <v>5363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f t="shared" si="114"/>
        <v>5363</v>
      </c>
      <c r="L499" s="2">
        <f t="shared" si="115"/>
        <v>21449</v>
      </c>
      <c r="M499" s="2">
        <f t="shared" si="116"/>
        <v>0</v>
      </c>
      <c r="N499" s="2">
        <f t="shared" si="117"/>
        <v>21449</v>
      </c>
      <c r="O499" s="2">
        <f t="shared" si="118"/>
        <v>5363</v>
      </c>
      <c r="P499" s="2">
        <f t="shared" si="119"/>
        <v>0</v>
      </c>
    </row>
    <row r="500" spans="1:16" ht="25.5" x14ac:dyDescent="0.2">
      <c r="A500" s="6" t="s">
        <v>24</v>
      </c>
      <c r="B500" s="8" t="s">
        <v>25</v>
      </c>
      <c r="C500" s="2">
        <v>20000</v>
      </c>
      <c r="D500" s="2">
        <v>20000</v>
      </c>
      <c r="E500" s="2">
        <v>5000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f t="shared" si="114"/>
        <v>5000</v>
      </c>
      <c r="L500" s="2">
        <f t="shared" si="115"/>
        <v>20000</v>
      </c>
      <c r="M500" s="2">
        <f t="shared" si="116"/>
        <v>0</v>
      </c>
      <c r="N500" s="2">
        <f t="shared" si="117"/>
        <v>20000</v>
      </c>
      <c r="O500" s="2">
        <f t="shared" si="118"/>
        <v>5000</v>
      </c>
      <c r="P500" s="2">
        <f t="shared" si="119"/>
        <v>0</v>
      </c>
    </row>
    <row r="501" spans="1:16" x14ac:dyDescent="0.2">
      <c r="A501" s="6" t="s">
        <v>42</v>
      </c>
      <c r="B501" s="8" t="s">
        <v>43</v>
      </c>
      <c r="C501" s="2">
        <v>1449</v>
      </c>
      <c r="D501" s="2">
        <v>1449</v>
      </c>
      <c r="E501" s="2">
        <v>363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f t="shared" si="114"/>
        <v>363</v>
      </c>
      <c r="L501" s="2">
        <f t="shared" si="115"/>
        <v>1449</v>
      </c>
      <c r="M501" s="2">
        <f t="shared" si="116"/>
        <v>0</v>
      </c>
      <c r="N501" s="2">
        <f t="shared" si="117"/>
        <v>1449</v>
      </c>
      <c r="O501" s="2">
        <f t="shared" si="118"/>
        <v>363</v>
      </c>
      <c r="P501" s="2">
        <f t="shared" si="119"/>
        <v>0</v>
      </c>
    </row>
    <row r="502" spans="1:16" x14ac:dyDescent="0.2">
      <c r="A502" s="9">
        <v>12316520000</v>
      </c>
      <c r="B502" s="10" t="s">
        <v>148</v>
      </c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x14ac:dyDescent="0.2">
      <c r="A503" s="4" t="s">
        <v>90</v>
      </c>
      <c r="B503" s="7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x14ac:dyDescent="0.2">
      <c r="A504" s="9">
        <v>12316521000</v>
      </c>
      <c r="B504" s="10" t="s">
        <v>149</v>
      </c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89.25" x14ac:dyDescent="0.2">
      <c r="A505" s="3" t="s">
        <v>18</v>
      </c>
      <c r="B505" s="7" t="s">
        <v>19</v>
      </c>
      <c r="C505" s="5">
        <v>1500</v>
      </c>
      <c r="D505" s="5">
        <v>1500</v>
      </c>
      <c r="E505" s="5">
        <v>375</v>
      </c>
      <c r="F505" s="5">
        <v>0</v>
      </c>
      <c r="G505" s="5">
        <v>0</v>
      </c>
      <c r="H505" s="5">
        <v>0</v>
      </c>
      <c r="I505" s="5">
        <v>0</v>
      </c>
      <c r="J505" s="5">
        <v>0</v>
      </c>
      <c r="K505" s="5">
        <f t="shared" ref="K505:K517" si="120">E505-F505</f>
        <v>375</v>
      </c>
      <c r="L505" s="5">
        <f t="shared" ref="L505:L517" si="121">D505-F505</f>
        <v>1500</v>
      </c>
      <c r="M505" s="5">
        <f t="shared" ref="M505:M517" si="122">IF(E505=0,0,(F505/E505)*100)</f>
        <v>0</v>
      </c>
      <c r="N505" s="5">
        <f t="shared" ref="N505:N517" si="123">D505-H505</f>
        <v>1500</v>
      </c>
      <c r="O505" s="5">
        <f t="shared" ref="O505:O517" si="124">E505-H505</f>
        <v>375</v>
      </c>
      <c r="P505" s="5">
        <f t="shared" ref="P505:P517" si="125">IF(E505=0,0,(H505/E505)*100)</f>
        <v>0</v>
      </c>
    </row>
    <row r="506" spans="1:16" x14ac:dyDescent="0.2">
      <c r="A506" s="6" t="s">
        <v>20</v>
      </c>
      <c r="B506" s="8" t="s">
        <v>21</v>
      </c>
      <c r="C506" s="2">
        <v>1500</v>
      </c>
      <c r="D506" s="2">
        <v>1500</v>
      </c>
      <c r="E506" s="2">
        <v>375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f t="shared" si="120"/>
        <v>375</v>
      </c>
      <c r="L506" s="2">
        <f t="shared" si="121"/>
        <v>1500</v>
      </c>
      <c r="M506" s="2">
        <f t="shared" si="122"/>
        <v>0</v>
      </c>
      <c r="N506" s="2">
        <f t="shared" si="123"/>
        <v>1500</v>
      </c>
      <c r="O506" s="2">
        <f t="shared" si="124"/>
        <v>375</v>
      </c>
      <c r="P506" s="2">
        <f t="shared" si="125"/>
        <v>0</v>
      </c>
    </row>
    <row r="507" spans="1:16" x14ac:dyDescent="0.2">
      <c r="A507" s="6" t="s">
        <v>22</v>
      </c>
      <c r="B507" s="8" t="s">
        <v>23</v>
      </c>
      <c r="C507" s="2">
        <v>1500</v>
      </c>
      <c r="D507" s="2">
        <v>1500</v>
      </c>
      <c r="E507" s="2">
        <v>375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f t="shared" si="120"/>
        <v>375</v>
      </c>
      <c r="L507" s="2">
        <f t="shared" si="121"/>
        <v>1500</v>
      </c>
      <c r="M507" s="2">
        <f t="shared" si="122"/>
        <v>0</v>
      </c>
      <c r="N507" s="2">
        <f t="shared" si="123"/>
        <v>1500</v>
      </c>
      <c r="O507" s="2">
        <f t="shared" si="124"/>
        <v>375</v>
      </c>
      <c r="P507" s="2">
        <f t="shared" si="125"/>
        <v>0</v>
      </c>
    </row>
    <row r="508" spans="1:16" ht="25.5" x14ac:dyDescent="0.2">
      <c r="A508" s="6" t="s">
        <v>24</v>
      </c>
      <c r="B508" s="8" t="s">
        <v>25</v>
      </c>
      <c r="C508" s="2">
        <v>1500</v>
      </c>
      <c r="D508" s="2">
        <v>1500</v>
      </c>
      <c r="E508" s="2">
        <v>375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f t="shared" si="120"/>
        <v>375</v>
      </c>
      <c r="L508" s="2">
        <f t="shared" si="121"/>
        <v>1500</v>
      </c>
      <c r="M508" s="2">
        <f t="shared" si="122"/>
        <v>0</v>
      </c>
      <c r="N508" s="2">
        <f t="shared" si="123"/>
        <v>1500</v>
      </c>
      <c r="O508" s="2">
        <f t="shared" si="124"/>
        <v>375</v>
      </c>
      <c r="P508" s="2">
        <f t="shared" si="125"/>
        <v>0</v>
      </c>
    </row>
    <row r="509" spans="1:16" x14ac:dyDescent="0.2">
      <c r="A509" s="3" t="s">
        <v>118</v>
      </c>
      <c r="B509" s="7" t="s">
        <v>119</v>
      </c>
      <c r="C509" s="5">
        <v>1500</v>
      </c>
      <c r="D509" s="5">
        <v>1500</v>
      </c>
      <c r="E509" s="5">
        <v>450</v>
      </c>
      <c r="F509" s="5">
        <v>0</v>
      </c>
      <c r="G509" s="5">
        <v>0</v>
      </c>
      <c r="H509" s="5">
        <v>0</v>
      </c>
      <c r="I509" s="5">
        <v>0</v>
      </c>
      <c r="J509" s="5">
        <v>0</v>
      </c>
      <c r="K509" s="5">
        <f t="shared" si="120"/>
        <v>450</v>
      </c>
      <c r="L509" s="5">
        <f t="shared" si="121"/>
        <v>1500</v>
      </c>
      <c r="M509" s="5">
        <f t="shared" si="122"/>
        <v>0</v>
      </c>
      <c r="N509" s="5">
        <f t="shared" si="123"/>
        <v>1500</v>
      </c>
      <c r="O509" s="5">
        <f t="shared" si="124"/>
        <v>450</v>
      </c>
      <c r="P509" s="5">
        <f t="shared" si="125"/>
        <v>0</v>
      </c>
    </row>
    <row r="510" spans="1:16" x14ac:dyDescent="0.2">
      <c r="A510" s="6" t="s">
        <v>20</v>
      </c>
      <c r="B510" s="8" t="s">
        <v>21</v>
      </c>
      <c r="C510" s="2">
        <v>1500</v>
      </c>
      <c r="D510" s="2">
        <v>1500</v>
      </c>
      <c r="E510" s="2">
        <v>450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f t="shared" si="120"/>
        <v>450</v>
      </c>
      <c r="L510" s="2">
        <f t="shared" si="121"/>
        <v>1500</v>
      </c>
      <c r="M510" s="2">
        <f t="shared" si="122"/>
        <v>0</v>
      </c>
      <c r="N510" s="2">
        <f t="shared" si="123"/>
        <v>1500</v>
      </c>
      <c r="O510" s="2">
        <f t="shared" si="124"/>
        <v>450</v>
      </c>
      <c r="P510" s="2">
        <f t="shared" si="125"/>
        <v>0</v>
      </c>
    </row>
    <row r="511" spans="1:16" x14ac:dyDescent="0.2">
      <c r="A511" s="6" t="s">
        <v>22</v>
      </c>
      <c r="B511" s="8" t="s">
        <v>23</v>
      </c>
      <c r="C511" s="2">
        <v>1500</v>
      </c>
      <c r="D511" s="2">
        <v>1500</v>
      </c>
      <c r="E511" s="2">
        <v>450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f t="shared" si="120"/>
        <v>450</v>
      </c>
      <c r="L511" s="2">
        <f t="shared" si="121"/>
        <v>1500</v>
      </c>
      <c r="M511" s="2">
        <f t="shared" si="122"/>
        <v>0</v>
      </c>
      <c r="N511" s="2">
        <f t="shared" si="123"/>
        <v>1500</v>
      </c>
      <c r="O511" s="2">
        <f t="shared" si="124"/>
        <v>450</v>
      </c>
      <c r="P511" s="2">
        <f t="shared" si="125"/>
        <v>0</v>
      </c>
    </row>
    <row r="512" spans="1:16" x14ac:dyDescent="0.2">
      <c r="A512" s="6" t="s">
        <v>42</v>
      </c>
      <c r="B512" s="8" t="s">
        <v>43</v>
      </c>
      <c r="C512" s="2">
        <v>1500</v>
      </c>
      <c r="D512" s="2">
        <v>1500</v>
      </c>
      <c r="E512" s="2">
        <v>450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f t="shared" si="120"/>
        <v>450</v>
      </c>
      <c r="L512" s="2">
        <f t="shared" si="121"/>
        <v>1500</v>
      </c>
      <c r="M512" s="2">
        <f t="shared" si="122"/>
        <v>0</v>
      </c>
      <c r="N512" s="2">
        <f t="shared" si="123"/>
        <v>1500</v>
      </c>
      <c r="O512" s="2">
        <f t="shared" si="124"/>
        <v>450</v>
      </c>
      <c r="P512" s="2">
        <f t="shared" si="125"/>
        <v>0</v>
      </c>
    </row>
    <row r="513" spans="1:16" x14ac:dyDescent="0.2">
      <c r="A513" s="4" t="s">
        <v>90</v>
      </c>
      <c r="B513" s="7"/>
      <c r="C513" s="5">
        <v>3000</v>
      </c>
      <c r="D513" s="5">
        <v>3000</v>
      </c>
      <c r="E513" s="5">
        <v>825</v>
      </c>
      <c r="F513" s="5">
        <v>0</v>
      </c>
      <c r="G513" s="5">
        <v>0</v>
      </c>
      <c r="H513" s="5">
        <v>0</v>
      </c>
      <c r="I513" s="5">
        <v>0</v>
      </c>
      <c r="J513" s="5">
        <v>0</v>
      </c>
      <c r="K513" s="5">
        <f t="shared" si="120"/>
        <v>825</v>
      </c>
      <c r="L513" s="5">
        <f t="shared" si="121"/>
        <v>3000</v>
      </c>
      <c r="M513" s="5">
        <f t="shared" si="122"/>
        <v>0</v>
      </c>
      <c r="N513" s="5">
        <f t="shared" si="123"/>
        <v>3000</v>
      </c>
      <c r="O513" s="5">
        <f t="shared" si="124"/>
        <v>825</v>
      </c>
      <c r="P513" s="5">
        <f t="shared" si="125"/>
        <v>0</v>
      </c>
    </row>
    <row r="514" spans="1:16" x14ac:dyDescent="0.2">
      <c r="A514" s="6" t="s">
        <v>20</v>
      </c>
      <c r="B514" s="8" t="s">
        <v>21</v>
      </c>
      <c r="C514" s="2">
        <v>3000</v>
      </c>
      <c r="D514" s="2">
        <v>3000</v>
      </c>
      <c r="E514" s="2">
        <v>825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f t="shared" si="120"/>
        <v>825</v>
      </c>
      <c r="L514" s="2">
        <f t="shared" si="121"/>
        <v>3000</v>
      </c>
      <c r="M514" s="2">
        <f t="shared" si="122"/>
        <v>0</v>
      </c>
      <c r="N514" s="2">
        <f t="shared" si="123"/>
        <v>3000</v>
      </c>
      <c r="O514" s="2">
        <f t="shared" si="124"/>
        <v>825</v>
      </c>
      <c r="P514" s="2">
        <f t="shared" si="125"/>
        <v>0</v>
      </c>
    </row>
    <row r="515" spans="1:16" x14ac:dyDescent="0.2">
      <c r="A515" s="6" t="s">
        <v>22</v>
      </c>
      <c r="B515" s="8" t="s">
        <v>23</v>
      </c>
      <c r="C515" s="2">
        <v>3000</v>
      </c>
      <c r="D515" s="2">
        <v>3000</v>
      </c>
      <c r="E515" s="2">
        <v>825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f t="shared" si="120"/>
        <v>825</v>
      </c>
      <c r="L515" s="2">
        <f t="shared" si="121"/>
        <v>3000</v>
      </c>
      <c r="M515" s="2">
        <f t="shared" si="122"/>
        <v>0</v>
      </c>
      <c r="N515" s="2">
        <f t="shared" si="123"/>
        <v>3000</v>
      </c>
      <c r="O515" s="2">
        <f t="shared" si="124"/>
        <v>825</v>
      </c>
      <c r="P515" s="2">
        <f t="shared" si="125"/>
        <v>0</v>
      </c>
    </row>
    <row r="516" spans="1:16" ht="25.5" x14ac:dyDescent="0.2">
      <c r="A516" s="6" t="s">
        <v>24</v>
      </c>
      <c r="B516" s="8" t="s">
        <v>25</v>
      </c>
      <c r="C516" s="2">
        <v>1500</v>
      </c>
      <c r="D516" s="2">
        <v>1500</v>
      </c>
      <c r="E516" s="2">
        <v>375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f t="shared" si="120"/>
        <v>375</v>
      </c>
      <c r="L516" s="2">
        <f t="shared" si="121"/>
        <v>1500</v>
      </c>
      <c r="M516" s="2">
        <f t="shared" si="122"/>
        <v>0</v>
      </c>
      <c r="N516" s="2">
        <f t="shared" si="123"/>
        <v>1500</v>
      </c>
      <c r="O516" s="2">
        <f t="shared" si="124"/>
        <v>375</v>
      </c>
      <c r="P516" s="2">
        <f t="shared" si="125"/>
        <v>0</v>
      </c>
    </row>
    <row r="517" spans="1:16" x14ac:dyDescent="0.2">
      <c r="A517" s="6" t="s">
        <v>42</v>
      </c>
      <c r="B517" s="8" t="s">
        <v>43</v>
      </c>
      <c r="C517" s="2">
        <v>1500</v>
      </c>
      <c r="D517" s="2">
        <v>1500</v>
      </c>
      <c r="E517" s="2">
        <v>450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f t="shared" si="120"/>
        <v>450</v>
      </c>
      <c r="L517" s="2">
        <f t="shared" si="121"/>
        <v>1500</v>
      </c>
      <c r="M517" s="2">
        <f t="shared" si="122"/>
        <v>0</v>
      </c>
      <c r="N517" s="2">
        <f t="shared" si="123"/>
        <v>1500</v>
      </c>
      <c r="O517" s="2">
        <f t="shared" si="124"/>
        <v>450</v>
      </c>
      <c r="P517" s="2">
        <f t="shared" si="125"/>
        <v>0</v>
      </c>
    </row>
  </sheetData>
  <mergeCells count="2">
    <mergeCell ref="A2:P2"/>
    <mergeCell ref="A3:P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2018-04-03T08:23:42Z</dcterms:created>
  <dcterms:modified xsi:type="dcterms:W3CDTF">2018-04-03T08:41:04Z</dcterms:modified>
</cp:coreProperties>
</file>