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0" windowWidth="18180" windowHeight="90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<sst xmlns="http://schemas.openxmlformats.org/spreadsheetml/2006/main" count="246" uniqueCount="111">
  <si>
    <t>Станом на 01.03.2018</t>
  </si>
  <si>
    <t>Аналіз виконання плану по доходах</t>
  </si>
  <si>
    <t>На 28.02.2018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</si>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</sst>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7"/>
  <sheetViews>
    <sheetView tabSelected="1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12" sqref="N12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1.375" style="0" bestFit="1" customWidth="1"/>
    <col min="8" max="8" width="11.00390625" style="0" bestFit="1" customWidth="1"/>
    <col min="10" max="12" width="13.875" style="0" customWidth="1"/>
    <col min="13" max="13" width="11.375" style="0" bestFit="1" customWidth="1"/>
    <col min="14" max="14" width="11.00390625" style="0" bestFit="1" customWidth="1"/>
    <col min="16" max="18" width="13.875" style="0" customWidth="1"/>
    <col min="19" max="19" width="10.375" style="0" bestFit="1" customWidth="1"/>
    <col min="20" max="20" width="10.00390625" style="0" bestFit="1" customWidth="1"/>
    <col min="22" max="24" width="13.875" style="0" customWidth="1"/>
    <col min="25" max="25" width="10.375" style="0" bestFit="1" customWidth="1"/>
    <col min="26" max="26" width="10.00390625" style="0" bestFit="1" customWidth="1"/>
    <col min="28" max="30" width="13.875" style="0" customWidth="1"/>
    <col min="31" max="31" width="10.375" style="0" bestFit="1" customWidth="1"/>
    <col min="32" max="32" width="10.00390625" style="0" bestFit="1" customWidth="1"/>
    <col min="34" max="36" width="13.875" style="0" customWidth="1"/>
    <col min="37" max="37" width="9.375" style="0" bestFit="1" customWidth="1"/>
    <col min="38" max="38" width="9.00390625" style="0" bestFit="1" customWidth="1"/>
    <col min="40" max="42" width="13.875" style="0" customWidth="1"/>
    <col min="44" max="44" width="9.00390625" style="0" bestFit="1" customWidth="1"/>
    <col min="46" max="48" width="13.875" style="0" customWidth="1"/>
    <col min="49" max="49" width="9.375" style="0" bestFit="1" customWidth="1"/>
    <col min="50" max="50" width="9.00390625" style="0" bestFit="1" customWidth="1"/>
    <col min="52" max="54" width="13.875" style="0" customWidth="1"/>
    <col min="56" max="56" width="9.00390625" style="0" bestFit="1" customWidth="1"/>
    <col min="58" max="60" width="13.875" style="0" customWidth="1"/>
    <col min="64" max="66" width="13.875" style="0" customWidth="1"/>
    <col min="70" max="72" width="13.875" style="0" customWidth="1"/>
    <col min="73" max="73" width="9.375" style="0" bestFit="1" customWidth="1"/>
    <col min="74" max="74" width="9.00390625" style="0" bestFit="1" customWidth="1"/>
    <col min="76" max="78" width="13.875" style="0" customWidth="1"/>
    <col min="79" max="80" width="9.375" style="0" bestFit="1" customWidth="1"/>
    <col min="82" max="84" width="13.875" style="0" customWidth="1"/>
    <col min="85" max="85" width="9.375" style="0" bestFit="1" customWidth="1"/>
    <col min="86" max="86" width="9.00390625" style="0" bestFit="1" customWidth="1"/>
    <col min="88" max="90" width="13.875" style="0" customWidth="1"/>
    <col min="91" max="92" width="9.375" style="0" bestFit="1" customWidth="1"/>
    <col min="94" max="96" width="13.875" style="0" customWidth="1"/>
    <col min="97" max="98" width="9.375" style="0" bestFit="1" customWidth="1"/>
    <col min="100" max="102" width="13.875" style="0" customWidth="1"/>
    <col min="103" max="103" width="9.375" style="0" bestFit="1" customWidth="1"/>
    <col min="104" max="104" width="10.00390625" style="0" bestFit="1" customWidth="1"/>
    <col min="106" max="108" width="13.875" style="0" customWidth="1"/>
    <col min="110" max="110" width="9.00390625" style="0" bestFit="1" customWidth="1"/>
    <col min="112" max="114" width="13.875" style="0" customWidth="1"/>
    <col min="115" max="115" width="9.375" style="0" bestFit="1" customWidth="1"/>
    <col min="118" max="120" width="13.875" style="0" customWidth="1"/>
    <col min="124" max="126" width="13.875" style="0" customWidth="1"/>
    <col min="127" max="128" width="9.375" style="0" bestFit="1" customWidth="1"/>
    <col min="130" max="132" width="13.875" style="0" customWidth="1"/>
    <col min="136" max="138" width="13.875" style="0" customWidth="1"/>
    <col min="139" max="140" width="9.375" style="0" bestFit="1" customWidth="1"/>
  </cols>
  <sheetData>
    <row r="1" ht="12">
      <c r="A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">
      <c r="G6" t="s">
        <v>3</v>
      </c>
    </row>
    <row r="7" spans="1:141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ht="12">
      <c r="A9" s="10"/>
      <c r="B9" s="10">
        <v>10000000</v>
      </c>
      <c r="C9" s="10" t="s">
        <v>35</v>
      </c>
      <c r="D9" s="11">
        <v>158625770</v>
      </c>
      <c r="E9" s="11">
        <v>158625770</v>
      </c>
      <c r="F9" s="11">
        <v>20883420</v>
      </c>
      <c r="G9" s="11">
        <v>22126945.559999995</v>
      </c>
      <c r="H9" s="11">
        <f>G9-F9</f>
        <v>1243525.559999995</v>
      </c>
      <c r="I9" s="11">
        <f>IF(F9=0,0,G9/F9*100)</f>
        <v>105.95460686037055</v>
      </c>
      <c r="J9" s="11">
        <v>118096300</v>
      </c>
      <c r="K9" s="11">
        <v>118096300</v>
      </c>
      <c r="L9" s="11">
        <v>15280000</v>
      </c>
      <c r="M9" s="11">
        <v>16303782.340000002</v>
      </c>
      <c r="N9" s="11">
        <f>M9-L9</f>
        <v>1023782.3400000017</v>
      </c>
      <c r="O9" s="11">
        <f>IF(L9=0,0,M9/L9*100)</f>
        <v>106.70014620418848</v>
      </c>
      <c r="P9" s="11">
        <v>19145020</v>
      </c>
      <c r="Q9" s="11">
        <v>19145020</v>
      </c>
      <c r="R9" s="11">
        <v>3327120</v>
      </c>
      <c r="S9" s="11">
        <v>2986254.58</v>
      </c>
      <c r="T9" s="11">
        <f>S9-R9</f>
        <v>-340865.4199999999</v>
      </c>
      <c r="U9" s="11">
        <f>IF(R9=0,0,S9/R9*100)</f>
        <v>89.75494060929573</v>
      </c>
      <c r="V9" s="11">
        <v>19145020</v>
      </c>
      <c r="W9" s="11">
        <v>19145020</v>
      </c>
      <c r="X9" s="11">
        <v>3327120</v>
      </c>
      <c r="Y9" s="11">
        <v>2986254.58</v>
      </c>
      <c r="Z9" s="11">
        <f>Y9-X9</f>
        <v>-340865.4199999999</v>
      </c>
      <c r="AA9" s="11">
        <f>IF(X9=0,0,Y9/X9*100)</f>
        <v>89.75494060929573</v>
      </c>
      <c r="AB9" s="11">
        <v>21384450</v>
      </c>
      <c r="AC9" s="11">
        <v>21384450</v>
      </c>
      <c r="AD9" s="11">
        <v>2276300</v>
      </c>
      <c r="AE9" s="11">
        <v>2836908.64</v>
      </c>
      <c r="AF9" s="11">
        <f>AE9-AD9</f>
        <v>560608.6400000001</v>
      </c>
      <c r="AG9" s="11">
        <f>IF(AD9=0,0,AE9/AD9*100)</f>
        <v>124.62806484206827</v>
      </c>
      <c r="AH9" s="11">
        <v>877700</v>
      </c>
      <c r="AI9" s="11">
        <v>877700</v>
      </c>
      <c r="AJ9" s="11">
        <v>153500</v>
      </c>
      <c r="AK9" s="11">
        <v>182414.11</v>
      </c>
      <c r="AL9" s="11">
        <f>AK9-AJ9</f>
        <v>28914.109999999986</v>
      </c>
      <c r="AM9" s="11">
        <f>IF(AJ9=0,0,AK9/AJ9*100)</f>
        <v>118.83655374592831</v>
      </c>
      <c r="AN9" s="11">
        <v>874630</v>
      </c>
      <c r="AO9" s="11">
        <v>874630</v>
      </c>
      <c r="AP9" s="11">
        <v>89730</v>
      </c>
      <c r="AQ9" s="11">
        <v>69352.92</v>
      </c>
      <c r="AR9" s="11">
        <f>AQ9-AP9</f>
        <v>-20377.08</v>
      </c>
      <c r="AS9" s="11">
        <f>IF(AP9=0,0,AQ9/AP9*100)</f>
        <v>77.29067201604815</v>
      </c>
      <c r="AT9" s="11">
        <v>1660500</v>
      </c>
      <c r="AU9" s="11">
        <v>1660500</v>
      </c>
      <c r="AV9" s="11">
        <v>164600</v>
      </c>
      <c r="AW9" s="11">
        <v>119331.68</v>
      </c>
      <c r="AX9" s="11">
        <f>AW9-AV9</f>
        <v>-45268.32000000001</v>
      </c>
      <c r="AY9" s="11">
        <f>IF(AV9=0,0,AW9/AV9*100)</f>
        <v>72.4979829890644</v>
      </c>
      <c r="AZ9" s="11">
        <v>1706162</v>
      </c>
      <c r="BA9" s="11">
        <v>1706162</v>
      </c>
      <c r="BB9" s="11">
        <v>154584</v>
      </c>
      <c r="BC9" s="11">
        <v>72696.07</v>
      </c>
      <c r="BD9" s="11">
        <f>BC9-BB9</f>
        <v>-81887.93</v>
      </c>
      <c r="BE9" s="11">
        <f>IF(BB9=0,0,BC9/BB9*100)</f>
        <v>47.026904466180206</v>
      </c>
      <c r="BF9" s="11">
        <v>453171</v>
      </c>
      <c r="BG9" s="11">
        <v>453171</v>
      </c>
      <c r="BH9" s="11">
        <v>26550</v>
      </c>
      <c r="BI9" s="11">
        <v>49085.84</v>
      </c>
      <c r="BJ9" s="11">
        <f>BI9-BH9</f>
        <v>22535.839999999997</v>
      </c>
      <c r="BK9" s="11">
        <f>IF(BH9=0,0,BI9/BH9*100)</f>
        <v>184.88075329566854</v>
      </c>
      <c r="BL9" s="11">
        <v>711230</v>
      </c>
      <c r="BM9" s="11">
        <v>711230</v>
      </c>
      <c r="BN9" s="11">
        <v>63170</v>
      </c>
      <c r="BO9" s="11">
        <v>91714.74</v>
      </c>
      <c r="BP9" s="11">
        <f>BO9-BN9</f>
        <v>28544.740000000005</v>
      </c>
      <c r="BQ9" s="11">
        <f>IF(BN9=0,0,BO9/BN9*100)</f>
        <v>145.18717745765395</v>
      </c>
      <c r="BR9" s="11">
        <v>1492424</v>
      </c>
      <c r="BS9" s="11">
        <v>1492424</v>
      </c>
      <c r="BT9" s="11">
        <v>166832</v>
      </c>
      <c r="BU9" s="11">
        <v>130880.41</v>
      </c>
      <c r="BV9" s="11">
        <f>BU9-BT9</f>
        <v>-35951.59</v>
      </c>
      <c r="BW9" s="11">
        <f>IF(BT9=0,0,BU9/BT9*100)</f>
        <v>78.45042318020525</v>
      </c>
      <c r="BX9" s="11">
        <v>1006850</v>
      </c>
      <c r="BY9" s="11">
        <v>1006850</v>
      </c>
      <c r="BZ9" s="11">
        <v>66996</v>
      </c>
      <c r="CA9" s="11">
        <v>201165.33</v>
      </c>
      <c r="CB9" s="11">
        <f>CA9-BZ9</f>
        <v>134169.33</v>
      </c>
      <c r="CC9" s="11">
        <f>IF(BZ9=0,0,CA9/BZ9*100)</f>
        <v>300.2646874440265</v>
      </c>
      <c r="CD9" s="11">
        <v>1399380</v>
      </c>
      <c r="CE9" s="11">
        <v>1399380</v>
      </c>
      <c r="CF9" s="11">
        <v>120280</v>
      </c>
      <c r="CG9" s="11">
        <v>164538.8</v>
      </c>
      <c r="CH9" s="11">
        <f>CG9-CF9</f>
        <v>44258.79999999999</v>
      </c>
      <c r="CI9" s="11">
        <f>IF(CF9=0,0,CG9/CF9*100)</f>
        <v>136.79647489191885</v>
      </c>
      <c r="CJ9" s="11">
        <v>873204</v>
      </c>
      <c r="CK9" s="11">
        <v>873204</v>
      </c>
      <c r="CL9" s="11">
        <v>88860</v>
      </c>
      <c r="CM9" s="11">
        <v>194253.33</v>
      </c>
      <c r="CN9" s="11">
        <f>CM9-CL9</f>
        <v>105393.32999999999</v>
      </c>
      <c r="CO9" s="11">
        <f>IF(CL9=0,0,CM9/CL9*100)</f>
        <v>218.60604321404455</v>
      </c>
      <c r="CP9" s="11">
        <v>1813000</v>
      </c>
      <c r="CQ9" s="11">
        <v>1813000</v>
      </c>
      <c r="CR9" s="11">
        <v>216760</v>
      </c>
      <c r="CS9" s="11">
        <v>341918.63</v>
      </c>
      <c r="CT9" s="11">
        <f>CS9-CR9</f>
        <v>125158.63</v>
      </c>
      <c r="CU9" s="11">
        <f>IF(CR9=0,0,CS9/CR9*100)</f>
        <v>157.7406486436612</v>
      </c>
      <c r="CV9" s="11">
        <v>2589193</v>
      </c>
      <c r="CW9" s="11">
        <v>2589193</v>
      </c>
      <c r="CX9" s="11">
        <v>387834</v>
      </c>
      <c r="CY9" s="11">
        <v>323609.62</v>
      </c>
      <c r="CZ9" s="11">
        <f>CY9-CX9</f>
        <v>-64224.380000000005</v>
      </c>
      <c r="DA9" s="11">
        <f>IF(CX9=0,0,CY9/CX9*100)</f>
        <v>83.44023989645054</v>
      </c>
      <c r="DB9" s="11">
        <v>750100</v>
      </c>
      <c r="DC9" s="11">
        <v>750100</v>
      </c>
      <c r="DD9" s="11">
        <v>98380</v>
      </c>
      <c r="DE9" s="11">
        <v>38337.24</v>
      </c>
      <c r="DF9" s="11">
        <f>DE9-DD9</f>
        <v>-60042.76</v>
      </c>
      <c r="DG9" s="11">
        <f>IF(DD9=0,0,DE9/DD9*100)</f>
        <v>38.96853018906282</v>
      </c>
      <c r="DH9" s="11">
        <v>1214000</v>
      </c>
      <c r="DI9" s="11">
        <v>1214000</v>
      </c>
      <c r="DJ9" s="11">
        <v>99120</v>
      </c>
      <c r="DK9" s="11">
        <v>143427.91</v>
      </c>
      <c r="DL9" s="11">
        <f>DK9-DJ9</f>
        <v>44307.91</v>
      </c>
      <c r="DM9" s="11">
        <f>IF(DJ9=0,0,DK9/DJ9*100)</f>
        <v>144.70128127522196</v>
      </c>
      <c r="DN9" s="11">
        <v>585700</v>
      </c>
      <c r="DO9" s="11">
        <v>585700</v>
      </c>
      <c r="DP9" s="11">
        <v>50771</v>
      </c>
      <c r="DQ9" s="11">
        <v>64977.21</v>
      </c>
      <c r="DR9" s="11">
        <f>DQ9-DP9</f>
        <v>14206.21</v>
      </c>
      <c r="DS9" s="11">
        <f>IF(DP9=0,0,DQ9/DP9*100)</f>
        <v>127.98095369403792</v>
      </c>
      <c r="DT9" s="11">
        <v>1026762</v>
      </c>
      <c r="DU9" s="11">
        <v>1026762</v>
      </c>
      <c r="DV9" s="11">
        <v>63169</v>
      </c>
      <c r="DW9" s="11">
        <v>258153.33</v>
      </c>
      <c r="DX9" s="11">
        <f>DW9-DV9</f>
        <v>194984.33</v>
      </c>
      <c r="DY9" s="11">
        <f>IF(DV9=0,0,DW9/DV9*100)</f>
        <v>408.67091453086164</v>
      </c>
      <c r="DZ9" s="11">
        <v>759544</v>
      </c>
      <c r="EA9" s="11">
        <v>759544</v>
      </c>
      <c r="EB9" s="11">
        <v>82164</v>
      </c>
      <c r="EC9" s="11">
        <v>79205.36</v>
      </c>
      <c r="ED9" s="11">
        <f>EC9-EB9</f>
        <v>-2958.6399999999994</v>
      </c>
      <c r="EE9" s="11">
        <f>IF(EB9=0,0,EC9/EB9*100)</f>
        <v>96.39910423056325</v>
      </c>
      <c r="EF9" s="11">
        <v>1590900</v>
      </c>
      <c r="EG9" s="11">
        <v>1590900</v>
      </c>
      <c r="EH9" s="11">
        <v>183000</v>
      </c>
      <c r="EI9" s="11">
        <v>311846.11</v>
      </c>
      <c r="EJ9" s="11">
        <f>EI9-EH9</f>
        <v>128846.10999999999</v>
      </c>
      <c r="EK9" s="11">
        <f>IF(EH9=0,0,EI9/EH9*100)</f>
        <v>170.40771038251364</v>
      </c>
    </row>
    <row r="10" spans="1:141" ht="12">
      <c r="A10" s="10"/>
      <c r="B10" s="10">
        <v>11000000</v>
      </c>
      <c r="C10" s="10" t="s">
        <v>36</v>
      </c>
      <c r="D10" s="11">
        <v>118185360</v>
      </c>
      <c r="E10" s="11">
        <v>118185360</v>
      </c>
      <c r="F10" s="11">
        <v>15369060</v>
      </c>
      <c r="G10" s="11">
        <v>16339643.340000002</v>
      </c>
      <c r="H10" s="11">
        <f>G10-F10</f>
        <v>970583.3400000017</v>
      </c>
      <c r="I10" s="11">
        <f>IF(F10=0,0,G10/F10*100)</f>
        <v>106.31517698545001</v>
      </c>
      <c r="J10" s="11">
        <v>118096300</v>
      </c>
      <c r="K10" s="11">
        <v>118096300</v>
      </c>
      <c r="L10" s="11">
        <v>15280000</v>
      </c>
      <c r="M10" s="11">
        <v>16303782.340000002</v>
      </c>
      <c r="N10" s="11">
        <f>M10-L10</f>
        <v>1023782.3400000017</v>
      </c>
      <c r="O10" s="11">
        <f>IF(L10=0,0,M10/L10*100)</f>
        <v>106.70014620418848</v>
      </c>
      <c r="P10" s="11">
        <v>89060</v>
      </c>
      <c r="Q10" s="11">
        <v>89060</v>
      </c>
      <c r="R10" s="11">
        <v>89060</v>
      </c>
      <c r="S10" s="11">
        <v>35861</v>
      </c>
      <c r="T10" s="11">
        <f>S10-R10</f>
        <v>-53199</v>
      </c>
      <c r="U10" s="11">
        <f>IF(R10=0,0,S10/R10*100)</f>
        <v>40.266112732988994</v>
      </c>
      <c r="V10" s="11">
        <v>89060</v>
      </c>
      <c r="W10" s="11">
        <v>89060</v>
      </c>
      <c r="X10" s="11">
        <v>89060</v>
      </c>
      <c r="Y10" s="11">
        <v>35861</v>
      </c>
      <c r="Z10" s="11">
        <f>Y10-X10</f>
        <v>-53199</v>
      </c>
      <c r="AA10" s="11">
        <f>IF(X10=0,0,Y10/X10*100)</f>
        <v>40.266112732988994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ht="12">
      <c r="A11" s="10"/>
      <c r="B11" s="10">
        <v>11010000</v>
      </c>
      <c r="C11" s="10" t="s">
        <v>37</v>
      </c>
      <c r="D11" s="11">
        <v>118085100</v>
      </c>
      <c r="E11" s="11">
        <v>118085100</v>
      </c>
      <c r="F11" s="11">
        <v>15280000</v>
      </c>
      <c r="G11" s="11">
        <v>16303415.340000002</v>
      </c>
      <c r="H11" s="11">
        <f>G11-F11</f>
        <v>1023415.3400000017</v>
      </c>
      <c r="I11" s="11">
        <f>IF(F11=0,0,G11/F11*100)</f>
        <v>106.69774437172777</v>
      </c>
      <c r="J11" s="11">
        <v>118085100</v>
      </c>
      <c r="K11" s="11">
        <v>118085100</v>
      </c>
      <c r="L11" s="11">
        <v>15280000</v>
      </c>
      <c r="M11" s="11">
        <v>16303415.340000002</v>
      </c>
      <c r="N11" s="11">
        <f>M11-L11</f>
        <v>1023415.3400000017</v>
      </c>
      <c r="O11" s="11">
        <f>IF(L11=0,0,M11/L11*100)</f>
        <v>106.69774437172777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ht="12">
      <c r="A12" s="10"/>
      <c r="B12" s="10">
        <v>11010100</v>
      </c>
      <c r="C12" s="10" t="s">
        <v>38</v>
      </c>
      <c r="D12" s="11">
        <v>70728600</v>
      </c>
      <c r="E12" s="11">
        <v>70728600</v>
      </c>
      <c r="F12" s="11">
        <v>10120000</v>
      </c>
      <c r="G12" s="11">
        <v>10880821.13</v>
      </c>
      <c r="H12" s="11">
        <f>G12-F12</f>
        <v>760821.1300000008</v>
      </c>
      <c r="I12" s="11">
        <f>IF(F12=0,0,G12/F12*100)</f>
        <v>107.51799535573123</v>
      </c>
      <c r="J12" s="11">
        <v>70728600</v>
      </c>
      <c r="K12" s="11">
        <v>70728600</v>
      </c>
      <c r="L12" s="11">
        <v>10120000</v>
      </c>
      <c r="M12" s="11">
        <v>10880821.13</v>
      </c>
      <c r="N12" s="11">
        <f>M12-L12</f>
        <v>760821.1300000008</v>
      </c>
      <c r="O12" s="11">
        <f>IF(L12=0,0,M12/L12*100)</f>
        <v>107.51799535573123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ht="12">
      <c r="A13" s="10"/>
      <c r="B13" s="10">
        <v>11010200</v>
      </c>
      <c r="C13" s="10" t="s">
        <v>39</v>
      </c>
      <c r="D13" s="11">
        <v>32236500</v>
      </c>
      <c r="E13" s="11">
        <v>32236500</v>
      </c>
      <c r="F13" s="11">
        <v>3910000</v>
      </c>
      <c r="G13" s="11">
        <v>4105013.31</v>
      </c>
      <c r="H13" s="11">
        <f>G13-F13</f>
        <v>195013.31000000006</v>
      </c>
      <c r="I13" s="11">
        <f>IF(F13=0,0,G13/F13*100)</f>
        <v>104.98755268542199</v>
      </c>
      <c r="J13" s="11">
        <v>32236500</v>
      </c>
      <c r="K13" s="11">
        <v>32236500</v>
      </c>
      <c r="L13" s="11">
        <v>3910000</v>
      </c>
      <c r="M13" s="11">
        <v>4105013.31</v>
      </c>
      <c r="N13" s="11">
        <f>M13-L13</f>
        <v>195013.31000000006</v>
      </c>
      <c r="O13" s="11">
        <f>IF(L13=0,0,M13/L13*100)</f>
        <v>104.98755268542199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ht="12">
      <c r="A14" s="10"/>
      <c r="B14" s="10">
        <v>11010400</v>
      </c>
      <c r="C14" s="10" t="s">
        <v>40</v>
      </c>
      <c r="D14" s="11">
        <v>12220000</v>
      </c>
      <c r="E14" s="11">
        <v>12220000</v>
      </c>
      <c r="F14" s="11">
        <v>1250000</v>
      </c>
      <c r="G14" s="11">
        <v>829518.86</v>
      </c>
      <c r="H14" s="11">
        <f>G14-F14</f>
        <v>-420481.14</v>
      </c>
      <c r="I14" s="11">
        <f>IF(F14=0,0,G14/F14*100)</f>
        <v>66.3615088</v>
      </c>
      <c r="J14" s="11">
        <v>12220000</v>
      </c>
      <c r="K14" s="11">
        <v>12220000</v>
      </c>
      <c r="L14" s="11">
        <v>1250000</v>
      </c>
      <c r="M14" s="11">
        <v>829518.86</v>
      </c>
      <c r="N14" s="11">
        <f>M14-L14</f>
        <v>-420481.14</v>
      </c>
      <c r="O14" s="11">
        <f>IF(L14=0,0,M14/L14*100)</f>
        <v>66.3615088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ht="12">
      <c r="A15" s="10"/>
      <c r="B15" s="10">
        <v>11010500</v>
      </c>
      <c r="C15" s="10" t="s">
        <v>41</v>
      </c>
      <c r="D15" s="11">
        <v>2900000</v>
      </c>
      <c r="E15" s="11">
        <v>2900000</v>
      </c>
      <c r="F15" s="11">
        <v>0</v>
      </c>
      <c r="G15" s="11">
        <v>459420.73</v>
      </c>
      <c r="H15" s="11">
        <f>G15-F15</f>
        <v>459420.73</v>
      </c>
      <c r="I15" s="11">
        <f>IF(F15=0,0,G15/F15*100)</f>
        <v>0</v>
      </c>
      <c r="J15" s="11">
        <v>2900000</v>
      </c>
      <c r="K15" s="11">
        <v>2900000</v>
      </c>
      <c r="L15" s="11">
        <v>0</v>
      </c>
      <c r="M15" s="11">
        <v>459420.73</v>
      </c>
      <c r="N15" s="11">
        <f>M15-L15</f>
        <v>459420.73</v>
      </c>
      <c r="O15" s="11">
        <f>IF(L15=0,0,M15/L15*100)</f>
        <v>0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ht="12">
      <c r="A16" s="10"/>
      <c r="B16" s="10">
        <v>11010900</v>
      </c>
      <c r="C16" s="10" t="s">
        <v>42</v>
      </c>
      <c r="D16" s="11">
        <v>0</v>
      </c>
      <c r="E16" s="11">
        <v>0</v>
      </c>
      <c r="F16" s="11">
        <v>0</v>
      </c>
      <c r="G16" s="11">
        <v>28641.31</v>
      </c>
      <c r="H16" s="11">
        <f>G16-F16</f>
        <v>28641.31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28641.31</v>
      </c>
      <c r="N16" s="11">
        <f>M16-L16</f>
        <v>28641.31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ht="12">
      <c r="A17" s="10"/>
      <c r="B17" s="10">
        <v>11020000</v>
      </c>
      <c r="C17" s="10" t="s">
        <v>43</v>
      </c>
      <c r="D17" s="11">
        <v>100260</v>
      </c>
      <c r="E17" s="11">
        <v>100260</v>
      </c>
      <c r="F17" s="11">
        <v>89060</v>
      </c>
      <c r="G17" s="11">
        <v>36228</v>
      </c>
      <c r="H17" s="11">
        <f>G17-F17</f>
        <v>-52832</v>
      </c>
      <c r="I17" s="11">
        <f>IF(F17=0,0,G17/F17*100)</f>
        <v>40.678194475634406</v>
      </c>
      <c r="J17" s="11">
        <v>11200</v>
      </c>
      <c r="K17" s="11">
        <v>11200</v>
      </c>
      <c r="L17" s="11">
        <v>0</v>
      </c>
      <c r="M17" s="11">
        <v>367</v>
      </c>
      <c r="N17" s="11">
        <f>M17-L17</f>
        <v>367</v>
      </c>
      <c r="O17" s="11">
        <f>IF(L17=0,0,M17/L17*100)</f>
        <v>0</v>
      </c>
      <c r="P17" s="11">
        <v>89060</v>
      </c>
      <c r="Q17" s="11">
        <v>89060</v>
      </c>
      <c r="R17" s="11">
        <v>89060</v>
      </c>
      <c r="S17" s="11">
        <v>35861</v>
      </c>
      <c r="T17" s="11">
        <f>S17-R17</f>
        <v>-53199</v>
      </c>
      <c r="U17" s="11">
        <f>IF(R17=0,0,S17/R17*100)</f>
        <v>40.266112732988994</v>
      </c>
      <c r="V17" s="11">
        <v>89060</v>
      </c>
      <c r="W17" s="11">
        <v>89060</v>
      </c>
      <c r="X17" s="11">
        <v>89060</v>
      </c>
      <c r="Y17" s="11">
        <v>35861</v>
      </c>
      <c r="Z17" s="11">
        <f>Y17-X17</f>
        <v>-53199</v>
      </c>
      <c r="AA17" s="11">
        <f>IF(X17=0,0,Y17/X17*100)</f>
        <v>40.266112732988994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ht="12">
      <c r="A18" s="10"/>
      <c r="B18" s="10">
        <v>11020200</v>
      </c>
      <c r="C18" s="10" t="s">
        <v>44</v>
      </c>
      <c r="D18" s="11">
        <v>100260</v>
      </c>
      <c r="E18" s="11">
        <v>100260</v>
      </c>
      <c r="F18" s="11">
        <v>89060</v>
      </c>
      <c r="G18" s="11">
        <v>36228</v>
      </c>
      <c r="H18" s="11">
        <f>G18-F18</f>
        <v>-52832</v>
      </c>
      <c r="I18" s="11">
        <f>IF(F18=0,0,G18/F18*100)</f>
        <v>40.678194475634406</v>
      </c>
      <c r="J18" s="11">
        <v>11200</v>
      </c>
      <c r="K18" s="11">
        <v>11200</v>
      </c>
      <c r="L18" s="11">
        <v>0</v>
      </c>
      <c r="M18" s="11">
        <v>367</v>
      </c>
      <c r="N18" s="11">
        <f>M18-L18</f>
        <v>367</v>
      </c>
      <c r="O18" s="11">
        <f>IF(L18=0,0,M18/L18*100)</f>
        <v>0</v>
      </c>
      <c r="P18" s="11">
        <v>89060</v>
      </c>
      <c r="Q18" s="11">
        <v>89060</v>
      </c>
      <c r="R18" s="11">
        <v>89060</v>
      </c>
      <c r="S18" s="11">
        <v>35861</v>
      </c>
      <c r="T18" s="11">
        <f>S18-R18</f>
        <v>-53199</v>
      </c>
      <c r="U18" s="11">
        <f>IF(R18=0,0,S18/R18*100)</f>
        <v>40.266112732988994</v>
      </c>
      <c r="V18" s="11">
        <v>89060</v>
      </c>
      <c r="W18" s="11">
        <v>89060</v>
      </c>
      <c r="X18" s="11">
        <v>89060</v>
      </c>
      <c r="Y18" s="11">
        <v>35861</v>
      </c>
      <c r="Z18" s="11">
        <f>Y18-X18</f>
        <v>-53199</v>
      </c>
      <c r="AA18" s="11">
        <f>IF(X18=0,0,Y18/X18*100)</f>
        <v>40.266112732988994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f>EI18-EH18</f>
        <v>0</v>
      </c>
      <c r="EK18" s="11">
        <f>IF(EH18=0,0,EI18/EH18*100)</f>
        <v>0</v>
      </c>
    </row>
    <row r="19" spans="1:141" ht="12">
      <c r="A19" s="10"/>
      <c r="B19" s="10">
        <v>13000000</v>
      </c>
      <c r="C19" s="10" t="s">
        <v>45</v>
      </c>
      <c r="D19" s="11">
        <v>13100</v>
      </c>
      <c r="E19" s="11">
        <v>13100</v>
      </c>
      <c r="F19" s="11">
        <v>2769</v>
      </c>
      <c r="G19" s="11">
        <v>32109.53</v>
      </c>
      <c r="H19" s="11">
        <f>G19-F19</f>
        <v>29340.53</v>
      </c>
      <c r="I19" s="11">
        <f>IF(F19=0,0,G19/F19*100)</f>
        <v>1159.6074395088478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13100</v>
      </c>
      <c r="AC19" s="11">
        <v>13100</v>
      </c>
      <c r="AD19" s="11">
        <v>2769</v>
      </c>
      <c r="AE19" s="11">
        <v>32109.53</v>
      </c>
      <c r="AF19" s="11">
        <f>AE19-AD19</f>
        <v>29340.53</v>
      </c>
      <c r="AG19" s="11">
        <f>IF(AD19=0,0,AE19/AD19*100)</f>
        <v>1159.6074395088478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500</v>
      </c>
      <c r="AU19" s="11">
        <v>500</v>
      </c>
      <c r="AV19" s="11">
        <v>300</v>
      </c>
      <c r="AW19" s="11">
        <v>283.12</v>
      </c>
      <c r="AX19" s="11">
        <f>AW19-AV19</f>
        <v>-16.879999999999995</v>
      </c>
      <c r="AY19" s="11">
        <f>IF(AV19=0,0,AW19/AV19*100)</f>
        <v>94.37333333333333</v>
      </c>
      <c r="AZ19" s="11">
        <v>380</v>
      </c>
      <c r="BA19" s="11">
        <v>380</v>
      </c>
      <c r="BB19" s="11">
        <v>64</v>
      </c>
      <c r="BC19" s="11">
        <v>1081.36</v>
      </c>
      <c r="BD19" s="11">
        <f>BC19-BB19</f>
        <v>1017.3599999999999</v>
      </c>
      <c r="BE19" s="11">
        <f>IF(BB19=0,0,BC19/BB19*100)</f>
        <v>1689.6249999999998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3000</v>
      </c>
      <c r="BM19" s="11">
        <v>3000</v>
      </c>
      <c r="BN19" s="11">
        <v>0</v>
      </c>
      <c r="BO19" s="11">
        <v>1027.86</v>
      </c>
      <c r="BP19" s="11">
        <f>BO19-BN19</f>
        <v>1027.86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57.04</v>
      </c>
      <c r="BV19" s="11">
        <f>BU19-BT19</f>
        <v>57.04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6920</v>
      </c>
      <c r="CW19" s="11">
        <v>6920</v>
      </c>
      <c r="CX19" s="11">
        <v>2105</v>
      </c>
      <c r="CY19" s="11">
        <v>28250.91</v>
      </c>
      <c r="CZ19" s="11">
        <f>CY19-CX19</f>
        <v>26145.91</v>
      </c>
      <c r="DA19" s="11">
        <f>IF(CX19=0,0,CY19/CX19*100)</f>
        <v>1342.0859857482185</v>
      </c>
      <c r="DB19" s="11">
        <v>2300</v>
      </c>
      <c r="DC19" s="11">
        <v>2300</v>
      </c>
      <c r="DD19" s="11">
        <v>300</v>
      </c>
      <c r="DE19" s="11">
        <v>313.81</v>
      </c>
      <c r="DF19" s="11">
        <f>DE19-DD19</f>
        <v>13.810000000000002</v>
      </c>
      <c r="DG19" s="11">
        <f>IF(DD19=0,0,DE19/DD19*100)</f>
        <v>104.60333333333334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539.85</v>
      </c>
      <c r="DX19" s="11">
        <f>DW19-DV19</f>
        <v>539.85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555.58</v>
      </c>
      <c r="EJ19" s="11">
        <f>EI19-EH19</f>
        <v>555.58</v>
      </c>
      <c r="EK19" s="11">
        <f>IF(EH19=0,0,EI19/EH19*100)</f>
        <v>0</v>
      </c>
    </row>
    <row r="20" spans="1:141" ht="12">
      <c r="A20" s="10"/>
      <c r="B20" s="10">
        <v>13010000</v>
      </c>
      <c r="C20" s="10" t="s">
        <v>46</v>
      </c>
      <c r="D20" s="11">
        <v>13100</v>
      </c>
      <c r="E20" s="11">
        <v>13100</v>
      </c>
      <c r="F20" s="11">
        <v>2769</v>
      </c>
      <c r="G20" s="11">
        <v>32109.53</v>
      </c>
      <c r="H20" s="11">
        <f>G20-F20</f>
        <v>29340.53</v>
      </c>
      <c r="I20" s="11">
        <f>IF(F20=0,0,G20/F20*100)</f>
        <v>1159.6074395088478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13100</v>
      </c>
      <c r="AC20" s="11">
        <v>13100</v>
      </c>
      <c r="AD20" s="11">
        <v>2769</v>
      </c>
      <c r="AE20" s="11">
        <v>32109.53</v>
      </c>
      <c r="AF20" s="11">
        <f>AE20-AD20</f>
        <v>29340.53</v>
      </c>
      <c r="AG20" s="11">
        <f>IF(AD20=0,0,AE20/AD20*100)</f>
        <v>1159.6074395088478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500</v>
      </c>
      <c r="AU20" s="11">
        <v>500</v>
      </c>
      <c r="AV20" s="11">
        <v>300</v>
      </c>
      <c r="AW20" s="11">
        <v>283.12</v>
      </c>
      <c r="AX20" s="11">
        <f>AW20-AV20</f>
        <v>-16.879999999999995</v>
      </c>
      <c r="AY20" s="11">
        <f>IF(AV20=0,0,AW20/AV20*100)</f>
        <v>94.37333333333333</v>
      </c>
      <c r="AZ20" s="11">
        <v>380</v>
      </c>
      <c r="BA20" s="11">
        <v>380</v>
      </c>
      <c r="BB20" s="11">
        <v>64</v>
      </c>
      <c r="BC20" s="11">
        <v>1081.36</v>
      </c>
      <c r="BD20" s="11">
        <f>BC20-BB20</f>
        <v>1017.3599999999999</v>
      </c>
      <c r="BE20" s="11">
        <f>IF(BB20=0,0,BC20/BB20*100)</f>
        <v>1689.6249999999998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3000</v>
      </c>
      <c r="BM20" s="11">
        <v>3000</v>
      </c>
      <c r="BN20" s="11">
        <v>0</v>
      </c>
      <c r="BO20" s="11">
        <v>1027.86</v>
      </c>
      <c r="BP20" s="11">
        <f>BO20-BN20</f>
        <v>1027.86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57.04</v>
      </c>
      <c r="BV20" s="11">
        <f>BU20-BT20</f>
        <v>57.04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6920</v>
      </c>
      <c r="CW20" s="11">
        <v>6920</v>
      </c>
      <c r="CX20" s="11">
        <v>2105</v>
      </c>
      <c r="CY20" s="11">
        <v>28250.91</v>
      </c>
      <c r="CZ20" s="11">
        <f>CY20-CX20</f>
        <v>26145.91</v>
      </c>
      <c r="DA20" s="11">
        <f>IF(CX20=0,0,CY20/CX20*100)</f>
        <v>1342.0859857482185</v>
      </c>
      <c r="DB20" s="11">
        <v>2300</v>
      </c>
      <c r="DC20" s="11">
        <v>2300</v>
      </c>
      <c r="DD20" s="11">
        <v>300</v>
      </c>
      <c r="DE20" s="11">
        <v>313.81</v>
      </c>
      <c r="DF20" s="11">
        <f>DE20-DD20</f>
        <v>13.810000000000002</v>
      </c>
      <c r="DG20" s="11">
        <f>IF(DD20=0,0,DE20/DD20*100)</f>
        <v>104.60333333333334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539.85</v>
      </c>
      <c r="DX20" s="11">
        <f>DW20-DV20</f>
        <v>539.85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555.58</v>
      </c>
      <c r="EJ20" s="11">
        <f>EI20-EH20</f>
        <v>555.58</v>
      </c>
      <c r="EK20" s="11">
        <f>IF(EH20=0,0,EI20/EH20*100)</f>
        <v>0</v>
      </c>
    </row>
    <row r="21" spans="1:141" ht="12">
      <c r="A21" s="10"/>
      <c r="B21" s="10">
        <v>13010200</v>
      </c>
      <c r="C21" s="10" t="s">
        <v>47</v>
      </c>
      <c r="D21" s="11">
        <v>13100</v>
      </c>
      <c r="E21" s="11">
        <v>13100</v>
      </c>
      <c r="F21" s="11">
        <v>2769</v>
      </c>
      <c r="G21" s="11">
        <v>32109.53</v>
      </c>
      <c r="H21" s="11">
        <f>G21-F21</f>
        <v>29340.53</v>
      </c>
      <c r="I21" s="11">
        <f>IF(F21=0,0,G21/F21*100)</f>
        <v>1159.6074395088478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0</v>
      </c>
      <c r="T21" s="11">
        <f>S21-R21</f>
        <v>0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0</v>
      </c>
      <c r="Z21" s="11">
        <f>Y21-X21</f>
        <v>0</v>
      </c>
      <c r="AA21" s="11">
        <f>IF(X21=0,0,Y21/X21*100)</f>
        <v>0</v>
      </c>
      <c r="AB21" s="11">
        <v>13100</v>
      </c>
      <c r="AC21" s="11">
        <v>13100</v>
      </c>
      <c r="AD21" s="11">
        <v>2769</v>
      </c>
      <c r="AE21" s="11">
        <v>32109.53</v>
      </c>
      <c r="AF21" s="11">
        <f>AE21-AD21</f>
        <v>29340.53</v>
      </c>
      <c r="AG21" s="11">
        <f>IF(AD21=0,0,AE21/AD21*100)</f>
        <v>1159.6074395088478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500</v>
      </c>
      <c r="AU21" s="11">
        <v>500</v>
      </c>
      <c r="AV21" s="11">
        <v>300</v>
      </c>
      <c r="AW21" s="11">
        <v>283.12</v>
      </c>
      <c r="AX21" s="11">
        <f>AW21-AV21</f>
        <v>-16.879999999999995</v>
      </c>
      <c r="AY21" s="11">
        <f>IF(AV21=0,0,AW21/AV21*100)</f>
        <v>94.37333333333333</v>
      </c>
      <c r="AZ21" s="11">
        <v>380</v>
      </c>
      <c r="BA21" s="11">
        <v>380</v>
      </c>
      <c r="BB21" s="11">
        <v>64</v>
      </c>
      <c r="BC21" s="11">
        <v>1081.36</v>
      </c>
      <c r="BD21" s="11">
        <f>BC21-BB21</f>
        <v>1017.3599999999999</v>
      </c>
      <c r="BE21" s="11">
        <f>IF(BB21=0,0,BC21/BB21*100)</f>
        <v>1689.6249999999998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3000</v>
      </c>
      <c r="BM21" s="11">
        <v>3000</v>
      </c>
      <c r="BN21" s="11">
        <v>0</v>
      </c>
      <c r="BO21" s="11">
        <v>1027.86</v>
      </c>
      <c r="BP21" s="11">
        <f>BO21-BN21</f>
        <v>1027.86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57.04</v>
      </c>
      <c r="BV21" s="11">
        <f>BU21-BT21</f>
        <v>57.04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6920</v>
      </c>
      <c r="CW21" s="11">
        <v>6920</v>
      </c>
      <c r="CX21" s="11">
        <v>2105</v>
      </c>
      <c r="CY21" s="11">
        <v>28250.91</v>
      </c>
      <c r="CZ21" s="11">
        <f>CY21-CX21</f>
        <v>26145.91</v>
      </c>
      <c r="DA21" s="11">
        <f>IF(CX21=0,0,CY21/CX21*100)</f>
        <v>1342.0859857482185</v>
      </c>
      <c r="DB21" s="11">
        <v>2300</v>
      </c>
      <c r="DC21" s="11">
        <v>2300</v>
      </c>
      <c r="DD21" s="11">
        <v>300</v>
      </c>
      <c r="DE21" s="11">
        <v>313.81</v>
      </c>
      <c r="DF21" s="11">
        <f>DE21-DD21</f>
        <v>13.810000000000002</v>
      </c>
      <c r="DG21" s="11">
        <f>IF(DD21=0,0,DE21/DD21*100)</f>
        <v>104.60333333333334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539.85</v>
      </c>
      <c r="DX21" s="11">
        <f>DW21-DV21</f>
        <v>539.85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555.58</v>
      </c>
      <c r="EJ21" s="11">
        <f>EI21-EH21</f>
        <v>555.58</v>
      </c>
      <c r="EK21" s="11">
        <f>IF(EH21=0,0,EI21/EH21*100)</f>
        <v>0</v>
      </c>
    </row>
    <row r="22" spans="1:141" ht="12">
      <c r="A22" s="10"/>
      <c r="B22" s="10">
        <v>14000000</v>
      </c>
      <c r="C22" s="10" t="s">
        <v>48</v>
      </c>
      <c r="D22" s="11">
        <v>7248443</v>
      </c>
      <c r="E22" s="11">
        <v>7248443</v>
      </c>
      <c r="F22" s="11">
        <v>911727</v>
      </c>
      <c r="G22" s="11">
        <v>353400.26</v>
      </c>
      <c r="H22" s="11">
        <f>G22-F22</f>
        <v>-558326.74</v>
      </c>
      <c r="I22" s="11">
        <f>IF(F22=0,0,G22/F22*100)</f>
        <v>38.76163149714772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5556400</v>
      </c>
      <c r="Q22" s="11">
        <v>5556400</v>
      </c>
      <c r="R22" s="11">
        <v>619800</v>
      </c>
      <c r="S22" s="11">
        <v>296058.57</v>
      </c>
      <c r="T22" s="11">
        <f>S22-R22</f>
        <v>-323741.43</v>
      </c>
      <c r="U22" s="11">
        <f>IF(R22=0,0,S22/R22*100)</f>
        <v>47.76679090029042</v>
      </c>
      <c r="V22" s="11">
        <v>5556400</v>
      </c>
      <c r="W22" s="11">
        <v>5556400</v>
      </c>
      <c r="X22" s="11">
        <v>619800</v>
      </c>
      <c r="Y22" s="11">
        <v>296058.57</v>
      </c>
      <c r="Z22" s="11">
        <f>Y22-X22</f>
        <v>-323741.43</v>
      </c>
      <c r="AA22" s="11">
        <f>IF(X22=0,0,Y22/X22*100)</f>
        <v>47.76679090029042</v>
      </c>
      <c r="AB22" s="11">
        <v>1692043</v>
      </c>
      <c r="AC22" s="11">
        <v>1692043</v>
      </c>
      <c r="AD22" s="11">
        <v>291927</v>
      </c>
      <c r="AE22" s="11">
        <v>57341.69</v>
      </c>
      <c r="AF22" s="11">
        <f>AE22-AD22</f>
        <v>-234585.31</v>
      </c>
      <c r="AG22" s="11">
        <f>IF(AD22=0,0,AE22/AD22*100)</f>
        <v>19.642475687415008</v>
      </c>
      <c r="AH22" s="11">
        <v>24000</v>
      </c>
      <c r="AI22" s="11">
        <v>24000</v>
      </c>
      <c r="AJ22" s="11">
        <v>4000</v>
      </c>
      <c r="AK22" s="11">
        <v>3922.49</v>
      </c>
      <c r="AL22" s="11">
        <f>AK22-AJ22</f>
        <v>-77.51000000000022</v>
      </c>
      <c r="AM22" s="11">
        <f>IF(AJ22=0,0,AK22/AJ22*100)</f>
        <v>98.06224999999999</v>
      </c>
      <c r="AN22" s="11">
        <v>15000</v>
      </c>
      <c r="AO22" s="11">
        <v>15000</v>
      </c>
      <c r="AP22" s="11">
        <v>2500</v>
      </c>
      <c r="AQ22" s="11">
        <v>2452</v>
      </c>
      <c r="AR22" s="11">
        <f>AQ22-AP22</f>
        <v>-48</v>
      </c>
      <c r="AS22" s="11">
        <f>IF(AP22=0,0,AQ22/AP22*100)</f>
        <v>98.08</v>
      </c>
      <c r="AT22" s="11">
        <v>15000</v>
      </c>
      <c r="AU22" s="11">
        <v>15000</v>
      </c>
      <c r="AV22" s="11">
        <v>2500</v>
      </c>
      <c r="AW22" s="11">
        <v>2689</v>
      </c>
      <c r="AX22" s="11">
        <f>AW22-AV22</f>
        <v>189</v>
      </c>
      <c r="AY22" s="11">
        <f>IF(AV22=0,0,AW22/AV22*100)</f>
        <v>107.55999999999999</v>
      </c>
      <c r="AZ22" s="11">
        <v>9662</v>
      </c>
      <c r="BA22" s="11">
        <v>9662</v>
      </c>
      <c r="BB22" s="11">
        <v>1610</v>
      </c>
      <c r="BC22" s="11">
        <v>1299</v>
      </c>
      <c r="BD22" s="11">
        <f>BC22-BB22</f>
        <v>-311</v>
      </c>
      <c r="BE22" s="11">
        <f>IF(BB22=0,0,BC22/BB22*100)</f>
        <v>80.6832298136646</v>
      </c>
      <c r="BF22" s="11">
        <v>3950</v>
      </c>
      <c r="BG22" s="11">
        <v>3950</v>
      </c>
      <c r="BH22" s="11">
        <v>400</v>
      </c>
      <c r="BI22" s="11">
        <v>1170.4</v>
      </c>
      <c r="BJ22" s="11">
        <f>BI22-BH22</f>
        <v>770.4000000000001</v>
      </c>
      <c r="BK22" s="11">
        <f>IF(BH22=0,0,BI22/BH22*100)</f>
        <v>292.6</v>
      </c>
      <c r="BL22" s="11">
        <v>2700</v>
      </c>
      <c r="BM22" s="11">
        <v>2700</v>
      </c>
      <c r="BN22" s="11">
        <v>450</v>
      </c>
      <c r="BO22" s="11">
        <v>420</v>
      </c>
      <c r="BP22" s="11">
        <f>BO22-BN22</f>
        <v>-30</v>
      </c>
      <c r="BQ22" s="11">
        <f>IF(BN22=0,0,BO22/BN22*100)</f>
        <v>93.33333333333333</v>
      </c>
      <c r="BR22" s="11">
        <v>47000</v>
      </c>
      <c r="BS22" s="11">
        <v>47000</v>
      </c>
      <c r="BT22" s="11">
        <v>7832</v>
      </c>
      <c r="BU22" s="11">
        <v>7253</v>
      </c>
      <c r="BV22" s="11">
        <f>BU22-BT22</f>
        <v>-579</v>
      </c>
      <c r="BW22" s="11">
        <f>IF(BT22=0,0,BU22/BT22*100)</f>
        <v>92.60725229826353</v>
      </c>
      <c r="BX22" s="11">
        <v>1500</v>
      </c>
      <c r="BY22" s="11">
        <v>1500</v>
      </c>
      <c r="BZ22" s="11">
        <v>219</v>
      </c>
      <c r="CA22" s="11">
        <v>263</v>
      </c>
      <c r="CB22" s="11">
        <f>CA22-BZ22</f>
        <v>44</v>
      </c>
      <c r="CC22" s="11">
        <f>IF(BZ22=0,0,CA22/BZ22*100)</f>
        <v>120.09132420091323</v>
      </c>
      <c r="CD22" s="11">
        <v>900</v>
      </c>
      <c r="CE22" s="11">
        <v>900</v>
      </c>
      <c r="CF22" s="11">
        <v>100</v>
      </c>
      <c r="CG22" s="11">
        <v>145</v>
      </c>
      <c r="CH22" s="11">
        <f>CG22-CF22</f>
        <v>45</v>
      </c>
      <c r="CI22" s="11">
        <f>IF(CF22=0,0,CG22/CF22*100)</f>
        <v>145</v>
      </c>
      <c r="CJ22" s="11">
        <v>2226</v>
      </c>
      <c r="CK22" s="11">
        <v>2226</v>
      </c>
      <c r="CL22" s="11">
        <v>360</v>
      </c>
      <c r="CM22" s="11">
        <v>110</v>
      </c>
      <c r="CN22" s="11">
        <f>CM22-CL22</f>
        <v>-250</v>
      </c>
      <c r="CO22" s="11">
        <f>IF(CL22=0,0,CM22/CL22*100)</f>
        <v>30.555555555555557</v>
      </c>
      <c r="CP22" s="11">
        <v>175000</v>
      </c>
      <c r="CQ22" s="11">
        <v>175000</v>
      </c>
      <c r="CR22" s="11">
        <v>29400</v>
      </c>
      <c r="CS22" s="11">
        <v>5569</v>
      </c>
      <c r="CT22" s="11">
        <f>CS22-CR22</f>
        <v>-23831</v>
      </c>
      <c r="CU22" s="11">
        <f>IF(CR22=0,0,CS22/CR22*100)</f>
        <v>18.942176870748302</v>
      </c>
      <c r="CV22" s="11">
        <v>1196602</v>
      </c>
      <c r="CW22" s="11">
        <v>1196602</v>
      </c>
      <c r="CX22" s="11">
        <v>207699</v>
      </c>
      <c r="CY22" s="11">
        <v>19446</v>
      </c>
      <c r="CZ22" s="11">
        <f>CY22-CX22</f>
        <v>-188253</v>
      </c>
      <c r="DA22" s="11">
        <f>IF(CX22=0,0,CY22/CX22*100)</f>
        <v>9.362587205523377</v>
      </c>
      <c r="DB22" s="11">
        <v>800</v>
      </c>
      <c r="DC22" s="11">
        <v>800</v>
      </c>
      <c r="DD22" s="11">
        <v>80</v>
      </c>
      <c r="DE22" s="11">
        <v>58</v>
      </c>
      <c r="DF22" s="11">
        <f>DE22-DD22</f>
        <v>-22</v>
      </c>
      <c r="DG22" s="11">
        <f>IF(DD22=0,0,DE22/DD22*100)</f>
        <v>72.5</v>
      </c>
      <c r="DH22" s="11">
        <v>1000</v>
      </c>
      <c r="DI22" s="11">
        <v>1000</v>
      </c>
      <c r="DJ22" s="11">
        <v>160</v>
      </c>
      <c r="DK22" s="11">
        <v>1648</v>
      </c>
      <c r="DL22" s="11">
        <f>DK22-DJ22</f>
        <v>1488</v>
      </c>
      <c r="DM22" s="11">
        <f>IF(DJ22=0,0,DK22/DJ22*100)</f>
        <v>1030</v>
      </c>
      <c r="DN22" s="11">
        <v>15000</v>
      </c>
      <c r="DO22" s="11">
        <v>15000</v>
      </c>
      <c r="DP22" s="11">
        <v>2500</v>
      </c>
      <c r="DQ22" s="11">
        <v>2030.31</v>
      </c>
      <c r="DR22" s="11">
        <f>DQ22-DP22</f>
        <v>-469.69000000000005</v>
      </c>
      <c r="DS22" s="11">
        <f>IF(DP22=0,0,DQ22/DP22*100)</f>
        <v>81.2124</v>
      </c>
      <c r="DT22" s="11">
        <v>12703</v>
      </c>
      <c r="DU22" s="11">
        <v>12703</v>
      </c>
      <c r="DV22" s="11">
        <v>2117</v>
      </c>
      <c r="DW22" s="11">
        <v>2557.45</v>
      </c>
      <c r="DX22" s="11">
        <f>DW22-DV22</f>
        <v>440.4499999999998</v>
      </c>
      <c r="DY22" s="11">
        <f>IF(DV22=0,0,DW22/DV22*100)</f>
        <v>120.80538497874349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169000</v>
      </c>
      <c r="EG22" s="11">
        <v>169000</v>
      </c>
      <c r="EH22" s="11">
        <v>30000</v>
      </c>
      <c r="EI22" s="11">
        <v>6309.04</v>
      </c>
      <c r="EJ22" s="11">
        <f>EI22-EH22</f>
        <v>-23690.96</v>
      </c>
      <c r="EK22" s="11">
        <f>IF(EH22=0,0,EI22/EH22*100)</f>
        <v>21.030133333333335</v>
      </c>
    </row>
    <row r="23" spans="1:141" ht="12">
      <c r="A23" s="10"/>
      <c r="B23" s="10">
        <v>14020000</v>
      </c>
      <c r="C23" s="10" t="s">
        <v>49</v>
      </c>
      <c r="D23" s="11">
        <v>971167</v>
      </c>
      <c r="E23" s="11">
        <v>971167</v>
      </c>
      <c r="F23" s="11">
        <v>38245</v>
      </c>
      <c r="G23" s="11">
        <v>0</v>
      </c>
      <c r="H23" s="11">
        <f>G23-F23</f>
        <v>-38245</v>
      </c>
      <c r="I23" s="11">
        <f>IF(F23=0,0,G23/F23*100)</f>
        <v>0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738400</v>
      </c>
      <c r="Q23" s="11">
        <v>738400</v>
      </c>
      <c r="R23" s="11">
        <v>0</v>
      </c>
      <c r="S23" s="11">
        <v>0</v>
      </c>
      <c r="T23" s="11">
        <f>S23-R23</f>
        <v>0</v>
      </c>
      <c r="U23" s="11">
        <f>IF(R23=0,0,S23/R23*100)</f>
        <v>0</v>
      </c>
      <c r="V23" s="11">
        <v>738400</v>
      </c>
      <c r="W23" s="11">
        <v>738400</v>
      </c>
      <c r="X23" s="11">
        <v>0</v>
      </c>
      <c r="Y23" s="11">
        <v>0</v>
      </c>
      <c r="Z23" s="11">
        <f>Y23-X23</f>
        <v>0</v>
      </c>
      <c r="AA23" s="11">
        <f>IF(X23=0,0,Y23/X23*100)</f>
        <v>0</v>
      </c>
      <c r="AB23" s="11">
        <v>232767</v>
      </c>
      <c r="AC23" s="11">
        <v>232767</v>
      </c>
      <c r="AD23" s="11">
        <v>38245</v>
      </c>
      <c r="AE23" s="11">
        <v>0</v>
      </c>
      <c r="AF23" s="11">
        <f>AE23-AD23</f>
        <v>-38245</v>
      </c>
      <c r="AG23" s="11">
        <f>IF(AD23=0,0,AE23/AD23*100)</f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25000</v>
      </c>
      <c r="CQ23" s="11">
        <v>25000</v>
      </c>
      <c r="CR23" s="11">
        <v>4100</v>
      </c>
      <c r="CS23" s="11">
        <v>0</v>
      </c>
      <c r="CT23" s="11">
        <f>CS23-CR23</f>
        <v>-4100</v>
      </c>
      <c r="CU23" s="11">
        <f>IF(CR23=0,0,CS23/CR23*100)</f>
        <v>0</v>
      </c>
      <c r="CV23" s="11">
        <v>182767</v>
      </c>
      <c r="CW23" s="11">
        <v>182767</v>
      </c>
      <c r="CX23" s="11">
        <v>30145</v>
      </c>
      <c r="CY23" s="11">
        <v>0</v>
      </c>
      <c r="CZ23" s="11">
        <f>CY23-CX23</f>
        <v>-30145</v>
      </c>
      <c r="DA23" s="11">
        <f>IF(CX23=0,0,CY23/CX23*100)</f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25000</v>
      </c>
      <c r="EG23" s="11">
        <v>25000</v>
      </c>
      <c r="EH23" s="11">
        <v>4000</v>
      </c>
      <c r="EI23" s="11">
        <v>0</v>
      </c>
      <c r="EJ23" s="11">
        <f>EI23-EH23</f>
        <v>-4000</v>
      </c>
      <c r="EK23" s="11">
        <f>IF(EH23=0,0,EI23/EH23*100)</f>
        <v>0</v>
      </c>
    </row>
    <row r="24" spans="1:141" ht="12">
      <c r="A24" s="10"/>
      <c r="B24" s="10">
        <v>14021900</v>
      </c>
      <c r="C24" s="10" t="s">
        <v>50</v>
      </c>
      <c r="D24" s="11">
        <v>971167</v>
      </c>
      <c r="E24" s="11">
        <v>971167</v>
      </c>
      <c r="F24" s="11">
        <v>38245</v>
      </c>
      <c r="G24" s="11">
        <v>0</v>
      </c>
      <c r="H24" s="11">
        <f>G24-F24</f>
        <v>-38245</v>
      </c>
      <c r="I24" s="11">
        <f>IF(F24=0,0,G24/F24*100)</f>
        <v>0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738400</v>
      </c>
      <c r="Q24" s="11">
        <v>738400</v>
      </c>
      <c r="R24" s="11">
        <v>0</v>
      </c>
      <c r="S24" s="11">
        <v>0</v>
      </c>
      <c r="T24" s="11">
        <f>S24-R24</f>
        <v>0</v>
      </c>
      <c r="U24" s="11">
        <f>IF(R24=0,0,S24/R24*100)</f>
        <v>0</v>
      </c>
      <c r="V24" s="11">
        <v>738400</v>
      </c>
      <c r="W24" s="11">
        <v>738400</v>
      </c>
      <c r="X24" s="11">
        <v>0</v>
      </c>
      <c r="Y24" s="11">
        <v>0</v>
      </c>
      <c r="Z24" s="11">
        <f>Y24-X24</f>
        <v>0</v>
      </c>
      <c r="AA24" s="11">
        <f>IF(X24=0,0,Y24/X24*100)</f>
        <v>0</v>
      </c>
      <c r="AB24" s="11">
        <v>232767</v>
      </c>
      <c r="AC24" s="11">
        <v>232767</v>
      </c>
      <c r="AD24" s="11">
        <v>38245</v>
      </c>
      <c r="AE24" s="11">
        <v>0</v>
      </c>
      <c r="AF24" s="11">
        <f>AE24-AD24</f>
        <v>-38245</v>
      </c>
      <c r="AG24" s="11">
        <f>IF(AD24=0,0,AE24/AD24*100)</f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25000</v>
      </c>
      <c r="CQ24" s="11">
        <v>25000</v>
      </c>
      <c r="CR24" s="11">
        <v>4100</v>
      </c>
      <c r="CS24" s="11">
        <v>0</v>
      </c>
      <c r="CT24" s="11">
        <f>CS24-CR24</f>
        <v>-4100</v>
      </c>
      <c r="CU24" s="11">
        <f>IF(CR24=0,0,CS24/CR24*100)</f>
        <v>0</v>
      </c>
      <c r="CV24" s="11">
        <v>182767</v>
      </c>
      <c r="CW24" s="11">
        <v>182767</v>
      </c>
      <c r="CX24" s="11">
        <v>30145</v>
      </c>
      <c r="CY24" s="11">
        <v>0</v>
      </c>
      <c r="CZ24" s="11">
        <f>CY24-CX24</f>
        <v>-30145</v>
      </c>
      <c r="DA24" s="11">
        <f>IF(CX24=0,0,CY24/CX24*100)</f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25000</v>
      </c>
      <c r="EG24" s="11">
        <v>25000</v>
      </c>
      <c r="EH24" s="11">
        <v>4000</v>
      </c>
      <c r="EI24" s="11">
        <v>0</v>
      </c>
      <c r="EJ24" s="11">
        <f>EI24-EH24</f>
        <v>-4000</v>
      </c>
      <c r="EK24" s="11">
        <f>IF(EH24=0,0,EI24/EH24*100)</f>
        <v>0</v>
      </c>
    </row>
    <row r="25" spans="1:141" ht="12">
      <c r="A25" s="10"/>
      <c r="B25" s="10">
        <v>14030000</v>
      </c>
      <c r="C25" s="10" t="s">
        <v>51</v>
      </c>
      <c r="D25" s="11">
        <v>3703647</v>
      </c>
      <c r="E25" s="11">
        <v>3703647</v>
      </c>
      <c r="F25" s="11">
        <v>160426</v>
      </c>
      <c r="G25" s="11">
        <v>0</v>
      </c>
      <c r="H25" s="11">
        <f>G25-F25</f>
        <v>-160426</v>
      </c>
      <c r="I25" s="11">
        <f>IF(F25=0,0,G25/F25*100)</f>
        <v>0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2805600</v>
      </c>
      <c r="Q25" s="11">
        <v>2805600</v>
      </c>
      <c r="R25" s="11">
        <v>0</v>
      </c>
      <c r="S25" s="11">
        <v>0</v>
      </c>
      <c r="T25" s="11">
        <f>S25-R25</f>
        <v>0</v>
      </c>
      <c r="U25" s="11">
        <f>IF(R25=0,0,S25/R25*100)</f>
        <v>0</v>
      </c>
      <c r="V25" s="11">
        <v>2805600</v>
      </c>
      <c r="W25" s="11">
        <v>2805600</v>
      </c>
      <c r="X25" s="11">
        <v>0</v>
      </c>
      <c r="Y25" s="11">
        <v>0</v>
      </c>
      <c r="Z25" s="11">
        <f>Y25-X25</f>
        <v>0</v>
      </c>
      <c r="AA25" s="11">
        <f>IF(X25=0,0,Y25/X25*100)</f>
        <v>0</v>
      </c>
      <c r="AB25" s="11">
        <v>898047</v>
      </c>
      <c r="AC25" s="11">
        <v>898047</v>
      </c>
      <c r="AD25" s="11">
        <v>160426</v>
      </c>
      <c r="AE25" s="11">
        <v>0</v>
      </c>
      <c r="AF25" s="11">
        <f>AE25-AD25</f>
        <v>-160426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100000</v>
      </c>
      <c r="CQ25" s="11">
        <v>100000</v>
      </c>
      <c r="CR25" s="11">
        <v>17000</v>
      </c>
      <c r="CS25" s="11">
        <v>0</v>
      </c>
      <c r="CT25" s="11">
        <f>CS25-CR25</f>
        <v>-17000</v>
      </c>
      <c r="CU25" s="11">
        <f>IF(CR25=0,0,CS25/CR25*100)</f>
        <v>0</v>
      </c>
      <c r="CV25" s="11">
        <v>704047</v>
      </c>
      <c r="CW25" s="11">
        <v>704047</v>
      </c>
      <c r="CX25" s="11">
        <v>127426</v>
      </c>
      <c r="CY25" s="11">
        <v>0</v>
      </c>
      <c r="CZ25" s="11">
        <f>CY25-CX25</f>
        <v>-127426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94000</v>
      </c>
      <c r="EG25" s="11">
        <v>94000</v>
      </c>
      <c r="EH25" s="11">
        <v>16000</v>
      </c>
      <c r="EI25" s="11">
        <v>0</v>
      </c>
      <c r="EJ25" s="11">
        <f>EI25-EH25</f>
        <v>-16000</v>
      </c>
      <c r="EK25" s="11">
        <f>IF(EH25=0,0,EI25/EH25*100)</f>
        <v>0</v>
      </c>
    </row>
    <row r="26" spans="1:141" ht="12">
      <c r="A26" s="10"/>
      <c r="B26" s="10">
        <v>14031900</v>
      </c>
      <c r="C26" s="10" t="s">
        <v>50</v>
      </c>
      <c r="D26" s="11">
        <v>3703647</v>
      </c>
      <c r="E26" s="11">
        <v>3703647</v>
      </c>
      <c r="F26" s="11">
        <v>160426</v>
      </c>
      <c r="G26" s="11">
        <v>0</v>
      </c>
      <c r="H26" s="11">
        <f>G26-F26</f>
        <v>-160426</v>
      </c>
      <c r="I26" s="11">
        <f>IF(F26=0,0,G26/F26*100)</f>
        <v>0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2805600</v>
      </c>
      <c r="Q26" s="11">
        <v>2805600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2805600</v>
      </c>
      <c r="W26" s="11">
        <v>2805600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898047</v>
      </c>
      <c r="AC26" s="11">
        <v>898047</v>
      </c>
      <c r="AD26" s="11">
        <v>160426</v>
      </c>
      <c r="AE26" s="11">
        <v>0</v>
      </c>
      <c r="AF26" s="11">
        <f>AE26-AD26</f>
        <v>-160426</v>
      </c>
      <c r="AG26" s="11">
        <f>IF(AD26=0,0,AE26/AD26*100)</f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100000</v>
      </c>
      <c r="CQ26" s="11">
        <v>100000</v>
      </c>
      <c r="CR26" s="11">
        <v>17000</v>
      </c>
      <c r="CS26" s="11">
        <v>0</v>
      </c>
      <c r="CT26" s="11">
        <f>CS26-CR26</f>
        <v>-17000</v>
      </c>
      <c r="CU26" s="11">
        <f>IF(CR26=0,0,CS26/CR26*100)</f>
        <v>0</v>
      </c>
      <c r="CV26" s="11">
        <v>704047</v>
      </c>
      <c r="CW26" s="11">
        <v>704047</v>
      </c>
      <c r="CX26" s="11">
        <v>127426</v>
      </c>
      <c r="CY26" s="11">
        <v>0</v>
      </c>
      <c r="CZ26" s="11">
        <f>CY26-CX26</f>
        <v>-127426</v>
      </c>
      <c r="DA26" s="11">
        <f>IF(CX26=0,0,CY26/CX26*100)</f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94000</v>
      </c>
      <c r="EG26" s="11">
        <v>94000</v>
      </c>
      <c r="EH26" s="11">
        <v>16000</v>
      </c>
      <c r="EI26" s="11">
        <v>0</v>
      </c>
      <c r="EJ26" s="11">
        <f>EI26-EH26</f>
        <v>-16000</v>
      </c>
      <c r="EK26" s="11">
        <f>IF(EH26=0,0,EI26/EH26*100)</f>
        <v>0</v>
      </c>
    </row>
    <row r="27" spans="1:141" ht="12">
      <c r="A27" s="10"/>
      <c r="B27" s="10">
        <v>14040000</v>
      </c>
      <c r="C27" s="10" t="s">
        <v>52</v>
      </c>
      <c r="D27" s="11">
        <v>2573629</v>
      </c>
      <c r="E27" s="11">
        <v>2573629</v>
      </c>
      <c r="F27" s="11">
        <v>713056</v>
      </c>
      <c r="G27" s="11">
        <v>353400.26</v>
      </c>
      <c r="H27" s="11">
        <f>G27-F27</f>
        <v>-359655.74</v>
      </c>
      <c r="I27" s="11">
        <f>IF(F27=0,0,G27/F27*100)</f>
        <v>49.56136123950994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2012400</v>
      </c>
      <c r="Q27" s="11">
        <v>2012400</v>
      </c>
      <c r="R27" s="11">
        <v>619800</v>
      </c>
      <c r="S27" s="11">
        <v>296058.57</v>
      </c>
      <c r="T27" s="11">
        <f>S27-R27</f>
        <v>-323741.43</v>
      </c>
      <c r="U27" s="11">
        <f>IF(R27=0,0,S27/R27*100)</f>
        <v>47.76679090029042</v>
      </c>
      <c r="V27" s="11">
        <v>2012400</v>
      </c>
      <c r="W27" s="11">
        <v>2012400</v>
      </c>
      <c r="X27" s="11">
        <v>619800</v>
      </c>
      <c r="Y27" s="11">
        <v>296058.57</v>
      </c>
      <c r="Z27" s="11">
        <f>Y27-X27</f>
        <v>-323741.43</v>
      </c>
      <c r="AA27" s="11">
        <f>IF(X27=0,0,Y27/X27*100)</f>
        <v>47.76679090029042</v>
      </c>
      <c r="AB27" s="11">
        <v>561229</v>
      </c>
      <c r="AC27" s="11">
        <v>561229</v>
      </c>
      <c r="AD27" s="11">
        <v>93256</v>
      </c>
      <c r="AE27" s="11">
        <v>57341.69</v>
      </c>
      <c r="AF27" s="11">
        <f>AE27-AD27</f>
        <v>-35914.31</v>
      </c>
      <c r="AG27" s="11">
        <f>IF(AD27=0,0,AE27/AD27*100)</f>
        <v>61.488472591575885</v>
      </c>
      <c r="AH27" s="11">
        <v>24000</v>
      </c>
      <c r="AI27" s="11">
        <v>24000</v>
      </c>
      <c r="AJ27" s="11">
        <v>4000</v>
      </c>
      <c r="AK27" s="11">
        <v>3922.49</v>
      </c>
      <c r="AL27" s="11">
        <f>AK27-AJ27</f>
        <v>-77.51000000000022</v>
      </c>
      <c r="AM27" s="11">
        <f>IF(AJ27=0,0,AK27/AJ27*100)</f>
        <v>98.06224999999999</v>
      </c>
      <c r="AN27" s="11">
        <v>15000</v>
      </c>
      <c r="AO27" s="11">
        <v>15000</v>
      </c>
      <c r="AP27" s="11">
        <v>2500</v>
      </c>
      <c r="AQ27" s="11">
        <v>2452</v>
      </c>
      <c r="AR27" s="11">
        <f>AQ27-AP27</f>
        <v>-48</v>
      </c>
      <c r="AS27" s="11">
        <f>IF(AP27=0,0,AQ27/AP27*100)</f>
        <v>98.08</v>
      </c>
      <c r="AT27" s="11">
        <v>15000</v>
      </c>
      <c r="AU27" s="11">
        <v>15000</v>
      </c>
      <c r="AV27" s="11">
        <v>2500</v>
      </c>
      <c r="AW27" s="11">
        <v>2689</v>
      </c>
      <c r="AX27" s="11">
        <f>AW27-AV27</f>
        <v>189</v>
      </c>
      <c r="AY27" s="11">
        <f>IF(AV27=0,0,AW27/AV27*100)</f>
        <v>107.55999999999999</v>
      </c>
      <c r="AZ27" s="11">
        <v>9662</v>
      </c>
      <c r="BA27" s="11">
        <v>9662</v>
      </c>
      <c r="BB27" s="11">
        <v>1610</v>
      </c>
      <c r="BC27" s="11">
        <v>1299</v>
      </c>
      <c r="BD27" s="11">
        <f>BC27-BB27</f>
        <v>-311</v>
      </c>
      <c r="BE27" s="11">
        <f>IF(BB27=0,0,BC27/BB27*100)</f>
        <v>80.6832298136646</v>
      </c>
      <c r="BF27" s="11">
        <v>3950</v>
      </c>
      <c r="BG27" s="11">
        <v>3950</v>
      </c>
      <c r="BH27" s="11">
        <v>400</v>
      </c>
      <c r="BI27" s="11">
        <v>1170.4</v>
      </c>
      <c r="BJ27" s="11">
        <f>BI27-BH27</f>
        <v>770.4000000000001</v>
      </c>
      <c r="BK27" s="11">
        <f>IF(BH27=0,0,BI27/BH27*100)</f>
        <v>292.6</v>
      </c>
      <c r="BL27" s="11">
        <v>2700</v>
      </c>
      <c r="BM27" s="11">
        <v>2700</v>
      </c>
      <c r="BN27" s="11">
        <v>450</v>
      </c>
      <c r="BO27" s="11">
        <v>420</v>
      </c>
      <c r="BP27" s="11">
        <f>BO27-BN27</f>
        <v>-30</v>
      </c>
      <c r="BQ27" s="11">
        <f>IF(BN27=0,0,BO27/BN27*100)</f>
        <v>93.33333333333333</v>
      </c>
      <c r="BR27" s="11">
        <v>47000</v>
      </c>
      <c r="BS27" s="11">
        <v>47000</v>
      </c>
      <c r="BT27" s="11">
        <v>7832</v>
      </c>
      <c r="BU27" s="11">
        <v>7253</v>
      </c>
      <c r="BV27" s="11">
        <f>BU27-BT27</f>
        <v>-579</v>
      </c>
      <c r="BW27" s="11">
        <f>IF(BT27=0,0,BU27/BT27*100)</f>
        <v>92.60725229826353</v>
      </c>
      <c r="BX27" s="11">
        <v>1500</v>
      </c>
      <c r="BY27" s="11">
        <v>1500</v>
      </c>
      <c r="BZ27" s="11">
        <v>219</v>
      </c>
      <c r="CA27" s="11">
        <v>263</v>
      </c>
      <c r="CB27" s="11">
        <f>CA27-BZ27</f>
        <v>44</v>
      </c>
      <c r="CC27" s="11">
        <f>IF(BZ27=0,0,CA27/BZ27*100)</f>
        <v>120.09132420091323</v>
      </c>
      <c r="CD27" s="11">
        <v>900</v>
      </c>
      <c r="CE27" s="11">
        <v>900</v>
      </c>
      <c r="CF27" s="11">
        <v>100</v>
      </c>
      <c r="CG27" s="11">
        <v>145</v>
      </c>
      <c r="CH27" s="11">
        <f>CG27-CF27</f>
        <v>45</v>
      </c>
      <c r="CI27" s="11">
        <f>IF(CF27=0,0,CG27/CF27*100)</f>
        <v>145</v>
      </c>
      <c r="CJ27" s="11">
        <v>2226</v>
      </c>
      <c r="CK27" s="11">
        <v>2226</v>
      </c>
      <c r="CL27" s="11">
        <v>360</v>
      </c>
      <c r="CM27" s="11">
        <v>110</v>
      </c>
      <c r="CN27" s="11">
        <f>CM27-CL27</f>
        <v>-250</v>
      </c>
      <c r="CO27" s="11">
        <f>IF(CL27=0,0,CM27/CL27*100)</f>
        <v>30.555555555555557</v>
      </c>
      <c r="CP27" s="11">
        <v>50000</v>
      </c>
      <c r="CQ27" s="11">
        <v>50000</v>
      </c>
      <c r="CR27" s="11">
        <v>8300</v>
      </c>
      <c r="CS27" s="11">
        <v>5569</v>
      </c>
      <c r="CT27" s="11">
        <f>CS27-CR27</f>
        <v>-2731</v>
      </c>
      <c r="CU27" s="11">
        <f>IF(CR27=0,0,CS27/CR27*100)</f>
        <v>67.09638554216868</v>
      </c>
      <c r="CV27" s="11">
        <v>309788</v>
      </c>
      <c r="CW27" s="11">
        <v>309788</v>
      </c>
      <c r="CX27" s="11">
        <v>50128</v>
      </c>
      <c r="CY27" s="11">
        <v>19446</v>
      </c>
      <c r="CZ27" s="11">
        <f>CY27-CX27</f>
        <v>-30682</v>
      </c>
      <c r="DA27" s="11">
        <f>IF(CX27=0,0,CY27/CX27*100)</f>
        <v>38.79269071177785</v>
      </c>
      <c r="DB27" s="11">
        <v>800</v>
      </c>
      <c r="DC27" s="11">
        <v>800</v>
      </c>
      <c r="DD27" s="11">
        <v>80</v>
      </c>
      <c r="DE27" s="11">
        <v>58</v>
      </c>
      <c r="DF27" s="11">
        <f>DE27-DD27</f>
        <v>-22</v>
      </c>
      <c r="DG27" s="11">
        <f>IF(DD27=0,0,DE27/DD27*100)</f>
        <v>72.5</v>
      </c>
      <c r="DH27" s="11">
        <v>1000</v>
      </c>
      <c r="DI27" s="11">
        <v>1000</v>
      </c>
      <c r="DJ27" s="11">
        <v>160</v>
      </c>
      <c r="DK27" s="11">
        <v>1648</v>
      </c>
      <c r="DL27" s="11">
        <f>DK27-DJ27</f>
        <v>1488</v>
      </c>
      <c r="DM27" s="11">
        <f>IF(DJ27=0,0,DK27/DJ27*100)</f>
        <v>1030</v>
      </c>
      <c r="DN27" s="11">
        <v>15000</v>
      </c>
      <c r="DO27" s="11">
        <v>15000</v>
      </c>
      <c r="DP27" s="11">
        <v>2500</v>
      </c>
      <c r="DQ27" s="11">
        <v>2030.31</v>
      </c>
      <c r="DR27" s="11">
        <f>DQ27-DP27</f>
        <v>-469.69000000000005</v>
      </c>
      <c r="DS27" s="11">
        <f>IF(DP27=0,0,DQ27/DP27*100)</f>
        <v>81.2124</v>
      </c>
      <c r="DT27" s="11">
        <v>12703</v>
      </c>
      <c r="DU27" s="11">
        <v>12703</v>
      </c>
      <c r="DV27" s="11">
        <v>2117</v>
      </c>
      <c r="DW27" s="11">
        <v>2557.45</v>
      </c>
      <c r="DX27" s="11">
        <f>DW27-DV27</f>
        <v>440.4499999999998</v>
      </c>
      <c r="DY27" s="11">
        <f>IF(DV27=0,0,DW27/DV27*100)</f>
        <v>120.80538497874349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50000</v>
      </c>
      <c r="EG27" s="11">
        <v>50000</v>
      </c>
      <c r="EH27" s="11">
        <v>10000</v>
      </c>
      <c r="EI27" s="11">
        <v>6309.04</v>
      </c>
      <c r="EJ27" s="11">
        <f>EI27-EH27</f>
        <v>-3690.96</v>
      </c>
      <c r="EK27" s="11">
        <f>IF(EH27=0,0,EI27/EH27*100)</f>
        <v>63.0904</v>
      </c>
    </row>
    <row r="28" spans="1:141" ht="12">
      <c r="A28" s="10"/>
      <c r="B28" s="10">
        <v>18000000</v>
      </c>
      <c r="C28" s="10" t="s">
        <v>53</v>
      </c>
      <c r="D28" s="11">
        <v>33178867</v>
      </c>
      <c r="E28" s="11">
        <v>33178867</v>
      </c>
      <c r="F28" s="11">
        <v>4599864</v>
      </c>
      <c r="G28" s="11">
        <v>5401792.430000001</v>
      </c>
      <c r="H28" s="11">
        <f>G28-F28</f>
        <v>801928.4300000006</v>
      </c>
      <c r="I28" s="11">
        <f>IF(F28=0,0,G28/F28*100)</f>
        <v>117.43374217150769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13499560</v>
      </c>
      <c r="Q28" s="11">
        <v>13499560</v>
      </c>
      <c r="R28" s="11">
        <v>2618260</v>
      </c>
      <c r="S28" s="11">
        <v>2654335.01</v>
      </c>
      <c r="T28" s="11">
        <f>S28-R28</f>
        <v>36075.00999999978</v>
      </c>
      <c r="U28" s="11">
        <f>IF(R28=0,0,S28/R28*100)</f>
        <v>101.37782382192752</v>
      </c>
      <c r="V28" s="11">
        <v>13499560</v>
      </c>
      <c r="W28" s="11">
        <v>13499560</v>
      </c>
      <c r="X28" s="11">
        <v>2618260</v>
      </c>
      <c r="Y28" s="11">
        <v>2654335.01</v>
      </c>
      <c r="Z28" s="11">
        <f>Y28-X28</f>
        <v>36075.00999999978</v>
      </c>
      <c r="AA28" s="11">
        <f>IF(X28=0,0,Y28/X28*100)</f>
        <v>101.37782382192752</v>
      </c>
      <c r="AB28" s="11">
        <v>19679307</v>
      </c>
      <c r="AC28" s="11">
        <v>19679307</v>
      </c>
      <c r="AD28" s="11">
        <v>1981604</v>
      </c>
      <c r="AE28" s="11">
        <v>2747457.42</v>
      </c>
      <c r="AF28" s="11">
        <f>AE28-AD28</f>
        <v>765853.4199999999</v>
      </c>
      <c r="AG28" s="11">
        <f>IF(AD28=0,0,AE28/AD28*100)</f>
        <v>138.64815674574737</v>
      </c>
      <c r="AH28" s="11">
        <v>853700</v>
      </c>
      <c r="AI28" s="11">
        <v>853700</v>
      </c>
      <c r="AJ28" s="11">
        <v>149500</v>
      </c>
      <c r="AK28" s="11">
        <v>178491.62</v>
      </c>
      <c r="AL28" s="11">
        <f>AK28-AJ28</f>
        <v>28991.619999999995</v>
      </c>
      <c r="AM28" s="11">
        <f>IF(AJ28=0,0,AK28/AJ28*100)</f>
        <v>119.39238795986623</v>
      </c>
      <c r="AN28" s="11">
        <v>859630</v>
      </c>
      <c r="AO28" s="11">
        <v>859630</v>
      </c>
      <c r="AP28" s="11">
        <v>87230</v>
      </c>
      <c r="AQ28" s="11">
        <v>66900.92</v>
      </c>
      <c r="AR28" s="11">
        <f>AQ28-AP28</f>
        <v>-20329.08</v>
      </c>
      <c r="AS28" s="11">
        <f>IF(AP28=0,0,AQ28/AP28*100)</f>
        <v>76.69485268829531</v>
      </c>
      <c r="AT28" s="11">
        <v>1645000</v>
      </c>
      <c r="AU28" s="11">
        <v>1645000</v>
      </c>
      <c r="AV28" s="11">
        <v>161800</v>
      </c>
      <c r="AW28" s="11">
        <v>116359.56</v>
      </c>
      <c r="AX28" s="11">
        <f>AW28-AV28</f>
        <v>-45440.44</v>
      </c>
      <c r="AY28" s="11">
        <f>IF(AV28=0,0,AW28/AV28*100)</f>
        <v>71.91567367119902</v>
      </c>
      <c r="AZ28" s="11">
        <v>1696120</v>
      </c>
      <c r="BA28" s="11">
        <v>1696120</v>
      </c>
      <c r="BB28" s="11">
        <v>152910</v>
      </c>
      <c r="BC28" s="11">
        <v>70315.71</v>
      </c>
      <c r="BD28" s="11">
        <f>BC28-BB28</f>
        <v>-82594.29</v>
      </c>
      <c r="BE28" s="11">
        <f>IF(BB28=0,0,BC28/BB28*100)</f>
        <v>45.98503041004513</v>
      </c>
      <c r="BF28" s="11">
        <v>449221</v>
      </c>
      <c r="BG28" s="11">
        <v>449221</v>
      </c>
      <c r="BH28" s="11">
        <v>26150</v>
      </c>
      <c r="BI28" s="11">
        <v>47915.44</v>
      </c>
      <c r="BJ28" s="11">
        <f>BI28-BH28</f>
        <v>21765.440000000002</v>
      </c>
      <c r="BK28" s="11">
        <f>IF(BH28=0,0,BI28/BH28*100)</f>
        <v>183.2330401529637</v>
      </c>
      <c r="BL28" s="11">
        <v>705530</v>
      </c>
      <c r="BM28" s="11">
        <v>705530</v>
      </c>
      <c r="BN28" s="11">
        <v>62720</v>
      </c>
      <c r="BO28" s="11">
        <v>90266.88</v>
      </c>
      <c r="BP28" s="11">
        <f>BO28-BN28</f>
        <v>27546.880000000005</v>
      </c>
      <c r="BQ28" s="11">
        <f>IF(BN28=0,0,BO28/BN28*100)</f>
        <v>143.92040816326534</v>
      </c>
      <c r="BR28" s="11">
        <v>1445424</v>
      </c>
      <c r="BS28" s="11">
        <v>1445424</v>
      </c>
      <c r="BT28" s="11">
        <v>159000</v>
      </c>
      <c r="BU28" s="11">
        <v>123570.37</v>
      </c>
      <c r="BV28" s="11">
        <f>BU28-BT28</f>
        <v>-35429.630000000005</v>
      </c>
      <c r="BW28" s="11">
        <f>IF(BT28=0,0,BU28/BT28*100)</f>
        <v>77.71721383647798</v>
      </c>
      <c r="BX28" s="11">
        <v>1005350</v>
      </c>
      <c r="BY28" s="11">
        <v>1005350</v>
      </c>
      <c r="BZ28" s="11">
        <v>66777</v>
      </c>
      <c r="CA28" s="11">
        <v>200902.33</v>
      </c>
      <c r="CB28" s="11">
        <f>CA28-BZ28</f>
        <v>134125.33</v>
      </c>
      <c r="CC28" s="11">
        <f>IF(BZ28=0,0,CA28/BZ28*100)</f>
        <v>300.8555790167273</v>
      </c>
      <c r="CD28" s="11">
        <v>1398480</v>
      </c>
      <c r="CE28" s="11">
        <v>1398480</v>
      </c>
      <c r="CF28" s="11">
        <v>120180</v>
      </c>
      <c r="CG28" s="11">
        <v>164393.8</v>
      </c>
      <c r="CH28" s="11">
        <f>CG28-CF28</f>
        <v>44213.79999999999</v>
      </c>
      <c r="CI28" s="11">
        <f>IF(CF28=0,0,CG28/CF28*100)</f>
        <v>136.78964886004326</v>
      </c>
      <c r="CJ28" s="11">
        <v>870978</v>
      </c>
      <c r="CK28" s="11">
        <v>870978</v>
      </c>
      <c r="CL28" s="11">
        <v>88500</v>
      </c>
      <c r="CM28" s="11">
        <v>194143.33</v>
      </c>
      <c r="CN28" s="11">
        <f>CM28-CL28</f>
        <v>105643.32999999999</v>
      </c>
      <c r="CO28" s="11">
        <f>IF(CL28=0,0,CM28/CL28*100)</f>
        <v>219.3709943502825</v>
      </c>
      <c r="CP28" s="11">
        <v>1638000</v>
      </c>
      <c r="CQ28" s="11">
        <v>1638000</v>
      </c>
      <c r="CR28" s="11">
        <v>187360</v>
      </c>
      <c r="CS28" s="11">
        <v>336349.63</v>
      </c>
      <c r="CT28" s="11">
        <f>CS28-CR28</f>
        <v>148989.63</v>
      </c>
      <c r="CU28" s="11">
        <f>IF(CR28=0,0,CS28/CR28*100)</f>
        <v>179.52051131511527</v>
      </c>
      <c r="CV28" s="11">
        <v>1385671</v>
      </c>
      <c r="CW28" s="11">
        <v>1385671</v>
      </c>
      <c r="CX28" s="11">
        <v>178030</v>
      </c>
      <c r="CY28" s="11">
        <v>275912.71</v>
      </c>
      <c r="CZ28" s="11">
        <f>CY28-CX28</f>
        <v>97882.71000000002</v>
      </c>
      <c r="DA28" s="11">
        <f>IF(CX28=0,0,CY28/CX28*100)</f>
        <v>154.9810200528001</v>
      </c>
      <c r="DB28" s="11">
        <v>747000</v>
      </c>
      <c r="DC28" s="11">
        <v>747000</v>
      </c>
      <c r="DD28" s="11">
        <v>98000</v>
      </c>
      <c r="DE28" s="11">
        <v>37965.43</v>
      </c>
      <c r="DF28" s="11">
        <f>DE28-DD28</f>
        <v>-60034.57</v>
      </c>
      <c r="DG28" s="11">
        <f>IF(DD28=0,0,DE28/DD28*100)</f>
        <v>38.740234693877554</v>
      </c>
      <c r="DH28" s="11">
        <v>1213000</v>
      </c>
      <c r="DI28" s="11">
        <v>1213000</v>
      </c>
      <c r="DJ28" s="11">
        <v>98960</v>
      </c>
      <c r="DK28" s="11">
        <v>141779.91</v>
      </c>
      <c r="DL28" s="11">
        <f>DK28-DJ28</f>
        <v>42819.91</v>
      </c>
      <c r="DM28" s="11">
        <f>IF(DJ28=0,0,DK28/DJ28*100)</f>
        <v>143.26991713823767</v>
      </c>
      <c r="DN28" s="11">
        <v>570700</v>
      </c>
      <c r="DO28" s="11">
        <v>570700</v>
      </c>
      <c r="DP28" s="11">
        <v>48271</v>
      </c>
      <c r="DQ28" s="11">
        <v>62946.9</v>
      </c>
      <c r="DR28" s="11">
        <f>DQ28-DP28</f>
        <v>14675.900000000001</v>
      </c>
      <c r="DS28" s="11">
        <f>IF(DP28=0,0,DQ28/DP28*100)</f>
        <v>130.4031406020178</v>
      </c>
      <c r="DT28" s="11">
        <v>1014059</v>
      </c>
      <c r="DU28" s="11">
        <v>1014059</v>
      </c>
      <c r="DV28" s="11">
        <v>61052</v>
      </c>
      <c r="DW28" s="11">
        <v>255056.03</v>
      </c>
      <c r="DX28" s="11">
        <f>DW28-DV28</f>
        <v>194004.03</v>
      </c>
      <c r="DY28" s="11">
        <f>IF(DV28=0,0,DW28/DV28*100)</f>
        <v>417.7685088121601</v>
      </c>
      <c r="DZ28" s="11">
        <v>759544</v>
      </c>
      <c r="EA28" s="11">
        <v>759544</v>
      </c>
      <c r="EB28" s="11">
        <v>82164</v>
      </c>
      <c r="EC28" s="11">
        <v>79205.36</v>
      </c>
      <c r="ED28" s="11">
        <f>EC28-EB28</f>
        <v>-2958.6399999999994</v>
      </c>
      <c r="EE28" s="11">
        <f>IF(EB28=0,0,EC28/EB28*100)</f>
        <v>96.39910423056325</v>
      </c>
      <c r="EF28" s="11">
        <v>1421900</v>
      </c>
      <c r="EG28" s="11">
        <v>1421900</v>
      </c>
      <c r="EH28" s="11">
        <v>153000</v>
      </c>
      <c r="EI28" s="11">
        <v>304981.49</v>
      </c>
      <c r="EJ28" s="11">
        <f>EI28-EH28</f>
        <v>151981.49</v>
      </c>
      <c r="EK28" s="11">
        <f>IF(EH28=0,0,EI28/EH28*100)</f>
        <v>199.33430718954247</v>
      </c>
    </row>
    <row r="29" spans="1:141" ht="12">
      <c r="A29" s="10"/>
      <c r="B29" s="10">
        <v>18010000</v>
      </c>
      <c r="C29" s="10" t="s">
        <v>54</v>
      </c>
      <c r="D29" s="11">
        <v>10813523</v>
      </c>
      <c r="E29" s="11">
        <v>10813523</v>
      </c>
      <c r="F29" s="11">
        <v>1290614</v>
      </c>
      <c r="G29" s="11">
        <v>1195563.63</v>
      </c>
      <c r="H29" s="11">
        <f>G29-F29</f>
        <v>-95050.37000000011</v>
      </c>
      <c r="I29" s="11">
        <f>IF(F29=0,0,G29/F29*100)</f>
        <v>92.63525965160767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4688800</v>
      </c>
      <c r="Q29" s="11">
        <v>4688800</v>
      </c>
      <c r="R29" s="11">
        <v>543450</v>
      </c>
      <c r="S29" s="11">
        <v>676368.69</v>
      </c>
      <c r="T29" s="11">
        <f>S29-R29</f>
        <v>132918.68999999994</v>
      </c>
      <c r="U29" s="11">
        <f>IF(R29=0,0,S29/R29*100)</f>
        <v>124.45831079216119</v>
      </c>
      <c r="V29" s="11">
        <v>4688800</v>
      </c>
      <c r="W29" s="11">
        <v>4688800</v>
      </c>
      <c r="X29" s="11">
        <v>543450</v>
      </c>
      <c r="Y29" s="11">
        <v>676368.69</v>
      </c>
      <c r="Z29" s="11">
        <f>Y29-X29</f>
        <v>132918.68999999994</v>
      </c>
      <c r="AA29" s="11">
        <f>IF(X29=0,0,Y29/X29*100)</f>
        <v>124.45831079216119</v>
      </c>
      <c r="AB29" s="11">
        <v>6124723</v>
      </c>
      <c r="AC29" s="11">
        <v>6124723</v>
      </c>
      <c r="AD29" s="11">
        <v>747164</v>
      </c>
      <c r="AE29" s="11">
        <v>519194.94</v>
      </c>
      <c r="AF29" s="11">
        <f>AE29-AD29</f>
        <v>-227969.06</v>
      </c>
      <c r="AG29" s="11">
        <f>IF(AD29=0,0,AE29/AD29*100)</f>
        <v>69.48875213473883</v>
      </c>
      <c r="AH29" s="11">
        <v>417700</v>
      </c>
      <c r="AI29" s="11">
        <v>417700</v>
      </c>
      <c r="AJ29" s="11">
        <v>55800</v>
      </c>
      <c r="AK29" s="11">
        <v>46100.34</v>
      </c>
      <c r="AL29" s="11">
        <f>AK29-AJ29</f>
        <v>-9699.660000000003</v>
      </c>
      <c r="AM29" s="11">
        <f>IF(AJ29=0,0,AK29/AJ29*100)</f>
        <v>82.61709677419354</v>
      </c>
      <c r="AN29" s="11">
        <v>259880</v>
      </c>
      <c r="AO29" s="11">
        <v>259880</v>
      </c>
      <c r="AP29" s="11">
        <v>43308</v>
      </c>
      <c r="AQ29" s="11">
        <v>16069.98</v>
      </c>
      <c r="AR29" s="11">
        <f>AQ29-AP29</f>
        <v>-27238.02</v>
      </c>
      <c r="AS29" s="11">
        <f>IF(AP29=0,0,AQ29/AP29*100)</f>
        <v>37.1062621224716</v>
      </c>
      <c r="AT29" s="11">
        <v>548000</v>
      </c>
      <c r="AU29" s="11">
        <v>548000</v>
      </c>
      <c r="AV29" s="11">
        <v>79000</v>
      </c>
      <c r="AW29" s="11">
        <v>50628.46</v>
      </c>
      <c r="AX29" s="11">
        <f>AW29-AV29</f>
        <v>-28371.54</v>
      </c>
      <c r="AY29" s="11">
        <f>IF(AV29=0,0,AW29/AV29*100)</f>
        <v>64.0866582278481</v>
      </c>
      <c r="AZ29" s="11">
        <v>485400</v>
      </c>
      <c r="BA29" s="11">
        <v>485400</v>
      </c>
      <c r="BB29" s="11">
        <v>70564</v>
      </c>
      <c r="BC29" s="11">
        <v>19632.97</v>
      </c>
      <c r="BD29" s="11">
        <f>BC29-BB29</f>
        <v>-50931.03</v>
      </c>
      <c r="BE29" s="11">
        <f>IF(BB29=0,0,BC29/BB29*100)</f>
        <v>27.822926704835325</v>
      </c>
      <c r="BF29" s="11">
        <v>247384</v>
      </c>
      <c r="BG29" s="11">
        <v>247384</v>
      </c>
      <c r="BH29" s="11">
        <v>15450</v>
      </c>
      <c r="BI29" s="11">
        <v>11908.03</v>
      </c>
      <c r="BJ29" s="11">
        <f>BI29-BH29</f>
        <v>-3541.9699999999993</v>
      </c>
      <c r="BK29" s="11">
        <f>IF(BH29=0,0,BI29/BH29*100)</f>
        <v>77.07462783171522</v>
      </c>
      <c r="BL29" s="11">
        <v>277000</v>
      </c>
      <c r="BM29" s="11">
        <v>277000</v>
      </c>
      <c r="BN29" s="11">
        <v>29360</v>
      </c>
      <c r="BO29" s="11">
        <v>25535.39</v>
      </c>
      <c r="BP29" s="11">
        <f>BO29-BN29</f>
        <v>-3824.6100000000006</v>
      </c>
      <c r="BQ29" s="11">
        <f>IF(BN29=0,0,BO29/BN29*100)</f>
        <v>86.97339918256131</v>
      </c>
      <c r="BR29" s="11">
        <v>399500</v>
      </c>
      <c r="BS29" s="11">
        <v>399500</v>
      </c>
      <c r="BT29" s="11">
        <v>66580</v>
      </c>
      <c r="BU29" s="11">
        <v>26616.81</v>
      </c>
      <c r="BV29" s="11">
        <f>BU29-BT29</f>
        <v>-39963.19</v>
      </c>
      <c r="BW29" s="11">
        <f>IF(BT29=0,0,BU29/BT29*100)</f>
        <v>39.97718534094323</v>
      </c>
      <c r="BX29" s="11">
        <v>211450</v>
      </c>
      <c r="BY29" s="11">
        <v>211450</v>
      </c>
      <c r="BZ29" s="11">
        <v>7412</v>
      </c>
      <c r="CA29" s="11">
        <v>8958.29</v>
      </c>
      <c r="CB29" s="11">
        <f>CA29-BZ29</f>
        <v>1546.2900000000009</v>
      </c>
      <c r="CC29" s="11">
        <f>IF(BZ29=0,0,CA29/BZ29*100)</f>
        <v>120.86198057204534</v>
      </c>
      <c r="CD29" s="11">
        <v>408480</v>
      </c>
      <c r="CE29" s="11">
        <v>408480</v>
      </c>
      <c r="CF29" s="11">
        <v>40580</v>
      </c>
      <c r="CG29" s="11">
        <v>33866.55</v>
      </c>
      <c r="CH29" s="11">
        <f>CG29-CF29</f>
        <v>-6713.449999999997</v>
      </c>
      <c r="CI29" s="11">
        <f>IF(CF29=0,0,CG29/CF29*100)</f>
        <v>83.45625924100543</v>
      </c>
      <c r="CJ29" s="11">
        <v>298350</v>
      </c>
      <c r="CK29" s="11">
        <v>298350</v>
      </c>
      <c r="CL29" s="11">
        <v>49660</v>
      </c>
      <c r="CM29" s="11">
        <v>33420.02</v>
      </c>
      <c r="CN29" s="11">
        <f>CM29-CL29</f>
        <v>-16239.980000000003</v>
      </c>
      <c r="CO29" s="11">
        <f>IF(CL29=0,0,CM29/CL29*100)</f>
        <v>67.29766411598872</v>
      </c>
      <c r="CP29" s="11">
        <v>371000</v>
      </c>
      <c r="CQ29" s="11">
        <v>371000</v>
      </c>
      <c r="CR29" s="11">
        <v>61860</v>
      </c>
      <c r="CS29" s="11">
        <v>36311.62</v>
      </c>
      <c r="CT29" s="11">
        <f>CS29-CR29</f>
        <v>-25548.379999999997</v>
      </c>
      <c r="CU29" s="11">
        <f>IF(CR29=0,0,CS29/CR29*100)</f>
        <v>58.69967668929842</v>
      </c>
      <c r="CV29" s="11">
        <v>468688</v>
      </c>
      <c r="CW29" s="11">
        <v>468688</v>
      </c>
      <c r="CX29" s="11">
        <v>81042</v>
      </c>
      <c r="CY29" s="11">
        <v>56254.58</v>
      </c>
      <c r="CZ29" s="11">
        <f>CY29-CX29</f>
        <v>-24787.42</v>
      </c>
      <c r="DA29" s="11">
        <f>IF(CX29=0,0,CY29/CX29*100)</f>
        <v>69.41410626588682</v>
      </c>
      <c r="DB29" s="11">
        <v>117000</v>
      </c>
      <c r="DC29" s="11">
        <v>117000</v>
      </c>
      <c r="DD29" s="11">
        <v>9650</v>
      </c>
      <c r="DE29" s="11">
        <v>8201.42</v>
      </c>
      <c r="DF29" s="11">
        <f>DE29-DD29</f>
        <v>-1448.58</v>
      </c>
      <c r="DG29" s="11">
        <f>IF(DD29=0,0,DE29/DD29*100)</f>
        <v>84.98880829015543</v>
      </c>
      <c r="DH29" s="11">
        <v>350700</v>
      </c>
      <c r="DI29" s="11">
        <v>350700</v>
      </c>
      <c r="DJ29" s="11">
        <v>38360</v>
      </c>
      <c r="DK29" s="11">
        <v>47724.31</v>
      </c>
      <c r="DL29" s="11">
        <f>DK29-DJ29</f>
        <v>9364.309999999998</v>
      </c>
      <c r="DM29" s="11">
        <f>IF(DJ29=0,0,DK29/DJ29*100)</f>
        <v>124.4116527632951</v>
      </c>
      <c r="DN29" s="11">
        <v>349055</v>
      </c>
      <c r="DO29" s="11">
        <v>349055</v>
      </c>
      <c r="DP29" s="11">
        <v>16800</v>
      </c>
      <c r="DQ29" s="11">
        <v>13084.94</v>
      </c>
      <c r="DR29" s="11">
        <f>DQ29-DP29</f>
        <v>-3715.0599999999995</v>
      </c>
      <c r="DS29" s="11">
        <f>IF(DP29=0,0,DQ29/DP29*100)</f>
        <v>77.88654761904762</v>
      </c>
      <c r="DT29" s="11">
        <v>207444</v>
      </c>
      <c r="DU29" s="11">
        <v>207444</v>
      </c>
      <c r="DV29" s="11">
        <v>3906</v>
      </c>
      <c r="DW29" s="11">
        <v>8636.95</v>
      </c>
      <c r="DX29" s="11">
        <f>DW29-DV29</f>
        <v>4730.950000000001</v>
      </c>
      <c r="DY29" s="11">
        <f>IF(DV29=0,0,DW29/DV29*100)</f>
        <v>221.12007168458786</v>
      </c>
      <c r="DZ29" s="11">
        <v>165792</v>
      </c>
      <c r="EA29" s="11">
        <v>165792</v>
      </c>
      <c r="EB29" s="11">
        <v>10832</v>
      </c>
      <c r="EC29" s="11">
        <v>6794.9</v>
      </c>
      <c r="ED29" s="11">
        <f>EC29-EB29</f>
        <v>-4037.1000000000004</v>
      </c>
      <c r="EE29" s="11">
        <f>IF(EB29=0,0,EC29/EB29*100)</f>
        <v>62.72987444608567</v>
      </c>
      <c r="EF29" s="11">
        <v>541900</v>
      </c>
      <c r="EG29" s="11">
        <v>541900</v>
      </c>
      <c r="EH29" s="11">
        <v>67000</v>
      </c>
      <c r="EI29" s="11">
        <v>69449.38</v>
      </c>
      <c r="EJ29" s="11">
        <f>EI29-EH29</f>
        <v>2449.3800000000047</v>
      </c>
      <c r="EK29" s="11">
        <f>IF(EH29=0,0,EI29/EH29*100)</f>
        <v>103.65579104477614</v>
      </c>
    </row>
    <row r="30" spans="1:141" ht="12">
      <c r="A30" s="10"/>
      <c r="B30" s="10">
        <v>18010100</v>
      </c>
      <c r="C30" s="10" t="s">
        <v>55</v>
      </c>
      <c r="D30" s="11">
        <v>23328</v>
      </c>
      <c r="E30" s="11">
        <v>23328</v>
      </c>
      <c r="F30" s="11">
        <v>2050</v>
      </c>
      <c r="G30" s="11">
        <v>4865.36</v>
      </c>
      <c r="H30" s="11">
        <f>G30-F30</f>
        <v>2815.3599999999997</v>
      </c>
      <c r="I30" s="11">
        <f>IF(F30=0,0,G30/F30*100)</f>
        <v>237.33463414634147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297.12</v>
      </c>
      <c r="T30" s="11">
        <f>S30-R30</f>
        <v>297.12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297.12</v>
      </c>
      <c r="Z30" s="11">
        <f>Y30-X30</f>
        <v>297.12</v>
      </c>
      <c r="AA30" s="11">
        <f>IF(X30=0,0,Y30/X30*100)</f>
        <v>0</v>
      </c>
      <c r="AB30" s="11">
        <v>23328</v>
      </c>
      <c r="AC30" s="11">
        <v>23328</v>
      </c>
      <c r="AD30" s="11">
        <v>2050</v>
      </c>
      <c r="AE30" s="11">
        <v>4568.24</v>
      </c>
      <c r="AF30" s="11">
        <f>AE30-AD30</f>
        <v>2518.24</v>
      </c>
      <c r="AG30" s="11">
        <f>IF(AD30=0,0,AE30/AD30*100)</f>
        <v>222.8409756097561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2500</v>
      </c>
      <c r="AU30" s="11">
        <v>2500</v>
      </c>
      <c r="AV30" s="11">
        <v>0</v>
      </c>
      <c r="AW30" s="11">
        <v>511.2</v>
      </c>
      <c r="AX30" s="11">
        <f>AW30-AV30</f>
        <v>511.2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2163</v>
      </c>
      <c r="BG30" s="11">
        <v>2163</v>
      </c>
      <c r="BH30" s="11">
        <v>320</v>
      </c>
      <c r="BI30" s="11">
        <v>630.4</v>
      </c>
      <c r="BJ30" s="11">
        <f>BI30-BH30</f>
        <v>310.4</v>
      </c>
      <c r="BK30" s="11">
        <f>IF(BH30=0,0,BI30/BH30*100)</f>
        <v>197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3000</v>
      </c>
      <c r="BS30" s="11">
        <v>3000</v>
      </c>
      <c r="BT30" s="11">
        <v>500</v>
      </c>
      <c r="BU30" s="11">
        <v>826.32</v>
      </c>
      <c r="BV30" s="11">
        <f>BU30-BT30</f>
        <v>326.32000000000005</v>
      </c>
      <c r="BW30" s="11">
        <f>IF(BT30=0,0,BU30/BT30*100)</f>
        <v>165.264</v>
      </c>
      <c r="BX30" s="11">
        <v>7500</v>
      </c>
      <c r="BY30" s="11">
        <v>7500</v>
      </c>
      <c r="BZ30" s="11">
        <v>950</v>
      </c>
      <c r="CA30" s="11">
        <v>2183.2</v>
      </c>
      <c r="CB30" s="11">
        <f>CA30-BZ30</f>
        <v>1233.1999999999998</v>
      </c>
      <c r="CC30" s="11">
        <f>IF(BZ30=0,0,CA30/BZ30*100)</f>
        <v>229.81052631578947</v>
      </c>
      <c r="CD30" s="11">
        <v>6400</v>
      </c>
      <c r="CE30" s="11">
        <v>6400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765</v>
      </c>
      <c r="CK30" s="11">
        <v>765</v>
      </c>
      <c r="CL30" s="11">
        <v>120</v>
      </c>
      <c r="CM30" s="11">
        <v>0</v>
      </c>
      <c r="CN30" s="11">
        <f>CM30-CL30</f>
        <v>-120</v>
      </c>
      <c r="CO30" s="11">
        <f>IF(CL30=0,0,CM30/CL30*100)</f>
        <v>0</v>
      </c>
      <c r="CP30" s="11">
        <v>1000</v>
      </c>
      <c r="CQ30" s="11">
        <v>1000</v>
      </c>
      <c r="CR30" s="11">
        <v>160</v>
      </c>
      <c r="CS30" s="11">
        <v>39.36</v>
      </c>
      <c r="CT30" s="11">
        <f>CS30-CR30</f>
        <v>-120.64</v>
      </c>
      <c r="CU30" s="11">
        <f>IF(CR30=0,0,CS30/CR30*100)</f>
        <v>24.6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377.76</v>
      </c>
      <c r="ED30" s="11">
        <f>EC30-EB30</f>
        <v>377.76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ht="12">
      <c r="A31" s="10"/>
      <c r="B31" s="10">
        <v>18010200</v>
      </c>
      <c r="C31" s="10" t="s">
        <v>56</v>
      </c>
      <c r="D31" s="11">
        <v>62693</v>
      </c>
      <c r="E31" s="11">
        <v>62693</v>
      </c>
      <c r="F31" s="11">
        <v>272</v>
      </c>
      <c r="G31" s="11">
        <v>300.55</v>
      </c>
      <c r="H31" s="11">
        <f>G31-F31</f>
        <v>28.55000000000001</v>
      </c>
      <c r="I31" s="11">
        <f>IF(F31=0,0,G31/F31*100)</f>
        <v>110.49632352941177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57500</v>
      </c>
      <c r="Q31" s="11">
        <v>57500</v>
      </c>
      <c r="R31" s="11">
        <v>150</v>
      </c>
      <c r="S31" s="11">
        <v>176.62</v>
      </c>
      <c r="T31" s="11">
        <f>S31-R31</f>
        <v>26.620000000000005</v>
      </c>
      <c r="U31" s="11">
        <f>IF(R31=0,0,S31/R31*100)</f>
        <v>117.74666666666667</v>
      </c>
      <c r="V31" s="11">
        <v>57500</v>
      </c>
      <c r="W31" s="11">
        <v>57500</v>
      </c>
      <c r="X31" s="11">
        <v>150</v>
      </c>
      <c r="Y31" s="11">
        <v>176.62</v>
      </c>
      <c r="Z31" s="11">
        <f>Y31-X31</f>
        <v>26.620000000000005</v>
      </c>
      <c r="AA31" s="11">
        <f>IF(X31=0,0,Y31/X31*100)</f>
        <v>117.74666666666667</v>
      </c>
      <c r="AB31" s="11">
        <v>5193</v>
      </c>
      <c r="AC31" s="11">
        <v>5193</v>
      </c>
      <c r="AD31" s="11">
        <v>122</v>
      </c>
      <c r="AE31" s="11">
        <v>123.93</v>
      </c>
      <c r="AF31" s="11">
        <f>AE31-AD31</f>
        <v>1.9300000000000068</v>
      </c>
      <c r="AG31" s="11">
        <f>IF(AD31=0,0,AE31/AD31*100)</f>
        <v>101.58196721311477</v>
      </c>
      <c r="AH31" s="11">
        <v>300</v>
      </c>
      <c r="AI31" s="11">
        <v>300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100</v>
      </c>
      <c r="AO31" s="11">
        <v>100</v>
      </c>
      <c r="AP31" s="11">
        <v>16</v>
      </c>
      <c r="AQ31" s="11">
        <v>0</v>
      </c>
      <c r="AR31" s="11">
        <f>AQ31-AP31</f>
        <v>-16</v>
      </c>
      <c r="AS31" s="11">
        <f>IF(AP31=0,0,AQ31/AP31*100)</f>
        <v>0</v>
      </c>
      <c r="AT31" s="11">
        <v>1000</v>
      </c>
      <c r="AU31" s="11">
        <v>1000</v>
      </c>
      <c r="AV31" s="11">
        <v>0</v>
      </c>
      <c r="AW31" s="11">
        <v>12.4</v>
      </c>
      <c r="AX31" s="11">
        <f>AW31-AV31</f>
        <v>12.4</v>
      </c>
      <c r="AY31" s="11">
        <f>IF(AV31=0,0,AW31/AV31*100)</f>
        <v>0</v>
      </c>
      <c r="AZ31" s="11">
        <v>140</v>
      </c>
      <c r="BA31" s="11">
        <v>140</v>
      </c>
      <c r="BB31" s="11">
        <v>24</v>
      </c>
      <c r="BC31" s="11">
        <v>47.54</v>
      </c>
      <c r="BD31" s="11">
        <f>BC31-BB31</f>
        <v>23.54</v>
      </c>
      <c r="BE31" s="11">
        <f>IF(BB31=0,0,BC31/BB31*100)</f>
        <v>198.08333333333331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500</v>
      </c>
      <c r="BM31" s="11">
        <v>500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500</v>
      </c>
      <c r="BS31" s="11">
        <v>500</v>
      </c>
      <c r="BT31" s="11">
        <v>82</v>
      </c>
      <c r="BU31" s="11">
        <v>0</v>
      </c>
      <c r="BV31" s="11">
        <f>BU31-BT31</f>
        <v>-82</v>
      </c>
      <c r="BW31" s="11">
        <f>IF(BT31=0,0,BU31/BT31*100)</f>
        <v>0</v>
      </c>
      <c r="BX31" s="11">
        <v>200</v>
      </c>
      <c r="BY31" s="11">
        <v>200</v>
      </c>
      <c r="BZ31" s="11">
        <v>0</v>
      </c>
      <c r="CA31" s="11">
        <v>106.38</v>
      </c>
      <c r="CB31" s="11">
        <f>CA31-BZ31</f>
        <v>106.38</v>
      </c>
      <c r="CC31" s="11">
        <f>IF(BZ31=0,0,CA31/BZ31*100)</f>
        <v>0</v>
      </c>
      <c r="CD31" s="11">
        <v>200</v>
      </c>
      <c r="CE31" s="11">
        <v>200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28.39</v>
      </c>
      <c r="CN31" s="11">
        <f>CM31-CL31</f>
        <v>28.39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f>CS31-CR31</f>
        <v>0</v>
      </c>
      <c r="CU31" s="11">
        <f>IF(CR31=0,0,CS31/CR31*100)</f>
        <v>0</v>
      </c>
      <c r="CV31" s="11">
        <v>200</v>
      </c>
      <c r="CW31" s="11">
        <v>200</v>
      </c>
      <c r="CX31" s="11">
        <v>0</v>
      </c>
      <c r="CY31" s="11">
        <v>0</v>
      </c>
      <c r="CZ31" s="11">
        <f>CY31-CX31</f>
        <v>0</v>
      </c>
      <c r="DA31" s="11">
        <f>IF(CX31=0,0,CY31/CX31*100)</f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1000</v>
      </c>
      <c r="DO31" s="11">
        <v>1000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53</v>
      </c>
      <c r="DU31" s="11">
        <v>53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  <c r="EF31" s="11">
        <v>1000</v>
      </c>
      <c r="EG31" s="11">
        <v>1000</v>
      </c>
      <c r="EH31" s="11">
        <v>0</v>
      </c>
      <c r="EI31" s="11">
        <v>-70.78</v>
      </c>
      <c r="EJ31" s="11">
        <f>EI31-EH31</f>
        <v>-70.78</v>
      </c>
      <c r="EK31" s="11">
        <f>IF(EH31=0,0,EI31/EH31*100)</f>
        <v>0</v>
      </c>
    </row>
    <row r="32" spans="1:141" ht="12">
      <c r="A32" s="10"/>
      <c r="B32" s="10">
        <v>18010300</v>
      </c>
      <c r="C32" s="10" t="s">
        <v>57</v>
      </c>
      <c r="D32" s="11">
        <v>104293</v>
      </c>
      <c r="E32" s="11">
        <v>104293</v>
      </c>
      <c r="F32" s="11">
        <v>3078</v>
      </c>
      <c r="G32" s="11">
        <v>5206.04</v>
      </c>
      <c r="H32" s="11">
        <f>G32-F32</f>
        <v>2128.04</v>
      </c>
      <c r="I32" s="11">
        <f>IF(F32=0,0,G32/F32*100)</f>
        <v>169.13710201429498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89200</v>
      </c>
      <c r="Q32" s="11">
        <v>89200</v>
      </c>
      <c r="R32" s="11">
        <v>2700</v>
      </c>
      <c r="S32" s="11">
        <v>4921.6</v>
      </c>
      <c r="T32" s="11">
        <f>S32-R32</f>
        <v>2221.6000000000004</v>
      </c>
      <c r="U32" s="11">
        <f>IF(R32=0,0,S32/R32*100)</f>
        <v>182.28148148148148</v>
      </c>
      <c r="V32" s="11">
        <v>89200</v>
      </c>
      <c r="W32" s="11">
        <v>89200</v>
      </c>
      <c r="X32" s="11">
        <v>2700</v>
      </c>
      <c r="Y32" s="11">
        <v>4921.6</v>
      </c>
      <c r="Z32" s="11">
        <f>Y32-X32</f>
        <v>2221.6000000000004</v>
      </c>
      <c r="AA32" s="11">
        <f>IF(X32=0,0,Y32/X32*100)</f>
        <v>182.28148148148148</v>
      </c>
      <c r="AB32" s="11">
        <v>15093</v>
      </c>
      <c r="AC32" s="11">
        <v>15093</v>
      </c>
      <c r="AD32" s="11">
        <v>378</v>
      </c>
      <c r="AE32" s="11">
        <v>284.44</v>
      </c>
      <c r="AF32" s="11">
        <f>AE32-AD32</f>
        <v>-93.56</v>
      </c>
      <c r="AG32" s="11">
        <f>IF(AD32=0,0,AE32/AD32*100)</f>
        <v>75.24867724867724</v>
      </c>
      <c r="AH32" s="11">
        <v>5000</v>
      </c>
      <c r="AI32" s="11">
        <v>5000</v>
      </c>
      <c r="AJ32" s="11">
        <v>0</v>
      </c>
      <c r="AK32" s="11">
        <v>104.18</v>
      </c>
      <c r="AL32" s="11">
        <f>AK32-AJ32</f>
        <v>104.18</v>
      </c>
      <c r="AM32" s="11">
        <f>IF(AJ32=0,0,AK32/AJ32*100)</f>
        <v>0</v>
      </c>
      <c r="AN32" s="11">
        <v>300</v>
      </c>
      <c r="AO32" s="11">
        <v>300</v>
      </c>
      <c r="AP32" s="11">
        <v>50</v>
      </c>
      <c r="AQ32" s="11">
        <v>0</v>
      </c>
      <c r="AR32" s="11">
        <f>AQ32-AP32</f>
        <v>-50</v>
      </c>
      <c r="AS32" s="11">
        <f>IF(AP32=0,0,AQ32/AP32*100)</f>
        <v>0</v>
      </c>
      <c r="AT32" s="11">
        <v>500</v>
      </c>
      <c r="AU32" s="11">
        <v>500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1370</v>
      </c>
      <c r="BA32" s="11">
        <v>1370</v>
      </c>
      <c r="BB32" s="11">
        <v>228</v>
      </c>
      <c r="BC32" s="11">
        <v>0</v>
      </c>
      <c r="BD32" s="11">
        <f>BC32-BB32</f>
        <v>-228</v>
      </c>
      <c r="BE32" s="11">
        <f>IF(BB32=0,0,BC32/BB32*100)</f>
        <v>0</v>
      </c>
      <c r="BF32" s="11">
        <v>221</v>
      </c>
      <c r="BG32" s="11">
        <v>221</v>
      </c>
      <c r="BH32" s="11">
        <v>100</v>
      </c>
      <c r="BI32" s="11">
        <v>0</v>
      </c>
      <c r="BJ32" s="11">
        <f>BI32-BH32</f>
        <v>-100</v>
      </c>
      <c r="BK32" s="11">
        <f>IF(BH32=0,0,BI32/BH32*100)</f>
        <v>0</v>
      </c>
      <c r="BL32" s="11">
        <v>1500</v>
      </c>
      <c r="BM32" s="11">
        <v>1500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150</v>
      </c>
      <c r="BY32" s="11">
        <v>150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1300</v>
      </c>
      <c r="CE32" s="11">
        <v>1300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f>CS32-CR32</f>
        <v>0</v>
      </c>
      <c r="CU32" s="11">
        <f>IF(CR32=0,0,CS32/CR32*100)</f>
        <v>0</v>
      </c>
      <c r="CV32" s="11">
        <v>852</v>
      </c>
      <c r="CW32" s="11">
        <v>852</v>
      </c>
      <c r="CX32" s="11">
        <v>0</v>
      </c>
      <c r="CY32" s="11">
        <v>30</v>
      </c>
      <c r="CZ32" s="11">
        <f>CY32-CX32</f>
        <v>30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3000</v>
      </c>
      <c r="DO32" s="11">
        <v>3000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900</v>
      </c>
      <c r="EG32" s="11">
        <v>900</v>
      </c>
      <c r="EH32" s="11">
        <v>0</v>
      </c>
      <c r="EI32" s="11">
        <v>150.26</v>
      </c>
      <c r="EJ32" s="11">
        <f>EI32-EH32</f>
        <v>150.26</v>
      </c>
      <c r="EK32" s="11">
        <f>IF(EH32=0,0,EI32/EH32*100)</f>
        <v>0</v>
      </c>
    </row>
    <row r="33" spans="1:141" ht="12">
      <c r="A33" s="10"/>
      <c r="B33" s="10">
        <v>18010400</v>
      </c>
      <c r="C33" s="10" t="s">
        <v>58</v>
      </c>
      <c r="D33" s="11">
        <v>404520</v>
      </c>
      <c r="E33" s="11">
        <v>404520</v>
      </c>
      <c r="F33" s="11">
        <v>14497</v>
      </c>
      <c r="G33" s="11">
        <v>41795.27</v>
      </c>
      <c r="H33" s="11">
        <f>G33-F33</f>
        <v>27298.269999999997</v>
      </c>
      <c r="I33" s="11">
        <f>IF(F33=0,0,G33/F33*100)</f>
        <v>288.3028902531558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324200</v>
      </c>
      <c r="Q33" s="11">
        <v>324200</v>
      </c>
      <c r="R33" s="11">
        <v>7700</v>
      </c>
      <c r="S33" s="11">
        <v>32210.33</v>
      </c>
      <c r="T33" s="11">
        <f>S33-R33</f>
        <v>24510.33</v>
      </c>
      <c r="U33" s="11">
        <f>IF(R33=0,0,S33/R33*100)</f>
        <v>418.31597402597407</v>
      </c>
      <c r="V33" s="11">
        <v>324200</v>
      </c>
      <c r="W33" s="11">
        <v>324200</v>
      </c>
      <c r="X33" s="11">
        <v>7700</v>
      </c>
      <c r="Y33" s="11">
        <v>32210.33</v>
      </c>
      <c r="Z33" s="11">
        <f>Y33-X33</f>
        <v>24510.33</v>
      </c>
      <c r="AA33" s="11">
        <f>IF(X33=0,0,Y33/X33*100)</f>
        <v>418.31597402597407</v>
      </c>
      <c r="AB33" s="11">
        <v>80320</v>
      </c>
      <c r="AC33" s="11">
        <v>80320</v>
      </c>
      <c r="AD33" s="11">
        <v>6797</v>
      </c>
      <c r="AE33" s="11">
        <v>9584.94</v>
      </c>
      <c r="AF33" s="11">
        <f>AE33-AD33</f>
        <v>2787.9400000000005</v>
      </c>
      <c r="AG33" s="11">
        <f>IF(AD33=0,0,AE33/AD33*100)</f>
        <v>141.01721347653378</v>
      </c>
      <c r="AH33" s="11">
        <v>400</v>
      </c>
      <c r="AI33" s="11">
        <v>400</v>
      </c>
      <c r="AJ33" s="11">
        <v>0</v>
      </c>
      <c r="AK33" s="11">
        <v>26.84</v>
      </c>
      <c r="AL33" s="11">
        <f>AK33-AJ33</f>
        <v>26.84</v>
      </c>
      <c r="AM33" s="11">
        <f>IF(AJ33=0,0,AK33/AJ33*100)</f>
        <v>0</v>
      </c>
      <c r="AN33" s="11">
        <v>100</v>
      </c>
      <c r="AO33" s="11">
        <v>100</v>
      </c>
      <c r="AP33" s="11">
        <v>16</v>
      </c>
      <c r="AQ33" s="11">
        <v>35.12</v>
      </c>
      <c r="AR33" s="11">
        <f>AQ33-AP33</f>
        <v>19.119999999999997</v>
      </c>
      <c r="AS33" s="11">
        <f>IF(AP33=0,0,AQ33/AP33*100)</f>
        <v>219.49999999999997</v>
      </c>
      <c r="AT33" s="11">
        <v>1500</v>
      </c>
      <c r="AU33" s="11">
        <v>1500</v>
      </c>
      <c r="AV33" s="11">
        <v>0</v>
      </c>
      <c r="AW33" s="11">
        <v>124.23</v>
      </c>
      <c r="AX33" s="11">
        <f>AW33-AV33</f>
        <v>124.23</v>
      </c>
      <c r="AY33" s="11">
        <f>IF(AV33=0,0,AW33/AV33*100)</f>
        <v>0</v>
      </c>
      <c r="AZ33" s="11">
        <v>20000</v>
      </c>
      <c r="BA33" s="11">
        <v>20000</v>
      </c>
      <c r="BB33" s="11">
        <v>3332</v>
      </c>
      <c r="BC33" s="11">
        <v>0</v>
      </c>
      <c r="BD33" s="11">
        <f>BC33-BB33</f>
        <v>-3332</v>
      </c>
      <c r="BE33" s="11">
        <f>IF(BB33=0,0,BC33/BB33*100)</f>
        <v>0</v>
      </c>
      <c r="BF33" s="11">
        <v>2711</v>
      </c>
      <c r="BG33" s="11">
        <v>2711</v>
      </c>
      <c r="BH33" s="11">
        <v>400</v>
      </c>
      <c r="BI33" s="11">
        <v>604.02</v>
      </c>
      <c r="BJ33" s="11">
        <f>BI33-BH33</f>
        <v>204.01999999999998</v>
      </c>
      <c r="BK33" s="11">
        <f>IF(BH33=0,0,BI33/BH33*100)</f>
        <v>151.005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9000</v>
      </c>
      <c r="BS33" s="11">
        <v>9000</v>
      </c>
      <c r="BT33" s="11">
        <v>1500</v>
      </c>
      <c r="BU33" s="11">
        <v>1581.36</v>
      </c>
      <c r="BV33" s="11">
        <f>BU33-BT33</f>
        <v>81.3599999999999</v>
      </c>
      <c r="BW33" s="11">
        <f>IF(BT33=0,0,BU33/BT33*100)</f>
        <v>105.42399999999998</v>
      </c>
      <c r="BX33" s="11">
        <v>1300</v>
      </c>
      <c r="BY33" s="11">
        <v>1300</v>
      </c>
      <c r="BZ33" s="11">
        <v>233</v>
      </c>
      <c r="CA33" s="11">
        <v>662.16</v>
      </c>
      <c r="CB33" s="11">
        <f>CA33-BZ33</f>
        <v>429.15999999999997</v>
      </c>
      <c r="CC33" s="11">
        <f>IF(BZ33=0,0,CA33/BZ33*100)</f>
        <v>284.18884120171674</v>
      </c>
      <c r="CD33" s="11">
        <v>2200</v>
      </c>
      <c r="CE33" s="11">
        <v>2200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4863</v>
      </c>
      <c r="CK33" s="11">
        <v>4863</v>
      </c>
      <c r="CL33" s="11">
        <v>800</v>
      </c>
      <c r="CM33" s="11">
        <v>841.63</v>
      </c>
      <c r="CN33" s="11">
        <f>CM33-CL33</f>
        <v>41.629999999999995</v>
      </c>
      <c r="CO33" s="11">
        <f>IF(CL33=0,0,CM33/CL33*100)</f>
        <v>105.20375</v>
      </c>
      <c r="CP33" s="11">
        <v>0</v>
      </c>
      <c r="CQ33" s="11">
        <v>0</v>
      </c>
      <c r="CR33" s="11">
        <v>0</v>
      </c>
      <c r="CS33" s="11">
        <v>67.11</v>
      </c>
      <c r="CT33" s="11">
        <f>CS33-CR33</f>
        <v>67.11</v>
      </c>
      <c r="CU33" s="11">
        <f>IF(CR33=0,0,CS33/CR33*100)</f>
        <v>0</v>
      </c>
      <c r="CV33" s="11">
        <v>110</v>
      </c>
      <c r="CW33" s="11">
        <v>110</v>
      </c>
      <c r="CX33" s="11">
        <v>0</v>
      </c>
      <c r="CY33" s="11">
        <v>26.03</v>
      </c>
      <c r="CZ33" s="11">
        <f>CY33-CX33</f>
        <v>26.03</v>
      </c>
      <c r="DA33" s="11">
        <f>IF(CX33=0,0,CY33/CX33*100)</f>
        <v>0</v>
      </c>
      <c r="DB33" s="11">
        <v>17000</v>
      </c>
      <c r="DC33" s="11">
        <v>17000</v>
      </c>
      <c r="DD33" s="11">
        <v>100</v>
      </c>
      <c r="DE33" s="11">
        <v>113.44</v>
      </c>
      <c r="DF33" s="11">
        <f>DE33-DD33</f>
        <v>13.439999999999998</v>
      </c>
      <c r="DG33" s="11">
        <f>IF(DD33=0,0,DE33/DD33*100)</f>
        <v>113.44000000000001</v>
      </c>
      <c r="DH33" s="11">
        <v>3600</v>
      </c>
      <c r="DI33" s="11">
        <v>3600</v>
      </c>
      <c r="DJ33" s="11">
        <v>0</v>
      </c>
      <c r="DK33" s="11">
        <v>1000</v>
      </c>
      <c r="DL33" s="11">
        <f>DK33-DJ33</f>
        <v>1000</v>
      </c>
      <c r="DM33" s="11">
        <f>IF(DJ33=0,0,DK33/DJ33*100)</f>
        <v>0</v>
      </c>
      <c r="DN33" s="11">
        <v>2500</v>
      </c>
      <c r="DO33" s="11">
        <v>2500</v>
      </c>
      <c r="DP33" s="11">
        <v>416</v>
      </c>
      <c r="DQ33" s="11">
        <v>547.6</v>
      </c>
      <c r="DR33" s="11">
        <f>DQ33-DP33</f>
        <v>131.60000000000002</v>
      </c>
      <c r="DS33" s="11">
        <f>IF(DP33=0,0,DQ33/DP33*100)</f>
        <v>131.6346153846154</v>
      </c>
      <c r="DT33" s="11">
        <v>2036</v>
      </c>
      <c r="DU33" s="11">
        <v>2036</v>
      </c>
      <c r="DV33" s="11">
        <v>0</v>
      </c>
      <c r="DW33" s="11">
        <v>711.96</v>
      </c>
      <c r="DX33" s="11">
        <f>DW33-DV33</f>
        <v>711.96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204.24</v>
      </c>
      <c r="ED33" s="11">
        <f>EC33-EB33</f>
        <v>204.24</v>
      </c>
      <c r="EE33" s="11">
        <f>IF(EB33=0,0,EC33/EB33*100)</f>
        <v>0</v>
      </c>
      <c r="EF33" s="11">
        <v>13000</v>
      </c>
      <c r="EG33" s="11">
        <v>13000</v>
      </c>
      <c r="EH33" s="11">
        <v>0</v>
      </c>
      <c r="EI33" s="11">
        <v>3039.2</v>
      </c>
      <c r="EJ33" s="11">
        <f>EI33-EH33</f>
        <v>3039.2</v>
      </c>
      <c r="EK33" s="11">
        <f>IF(EH33=0,0,EI33/EH33*100)</f>
        <v>0</v>
      </c>
    </row>
    <row r="34" spans="1:141" ht="12">
      <c r="A34" s="10"/>
      <c r="B34" s="10">
        <v>18010500</v>
      </c>
      <c r="C34" s="10" t="s">
        <v>59</v>
      </c>
      <c r="D34" s="11">
        <v>963806</v>
      </c>
      <c r="E34" s="11">
        <v>963806</v>
      </c>
      <c r="F34" s="11">
        <v>160110</v>
      </c>
      <c r="G34" s="11">
        <v>120694.36</v>
      </c>
      <c r="H34" s="11">
        <f>G34-F34</f>
        <v>-39415.64</v>
      </c>
      <c r="I34" s="11">
        <f>IF(F34=0,0,G34/F34*100)</f>
        <v>75.38214977203172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530700</v>
      </c>
      <c r="Q34" s="11">
        <v>530700</v>
      </c>
      <c r="R34" s="11">
        <v>89700</v>
      </c>
      <c r="S34" s="11">
        <v>64062.22</v>
      </c>
      <c r="T34" s="11">
        <f>S34-R34</f>
        <v>-25637.78</v>
      </c>
      <c r="U34" s="11">
        <f>IF(R34=0,0,S34/R34*100)</f>
        <v>71.41830546265328</v>
      </c>
      <c r="V34" s="11">
        <v>530700</v>
      </c>
      <c r="W34" s="11">
        <v>530700</v>
      </c>
      <c r="X34" s="11">
        <v>89700</v>
      </c>
      <c r="Y34" s="11">
        <v>64062.22</v>
      </c>
      <c r="Z34" s="11">
        <f>Y34-X34</f>
        <v>-25637.78</v>
      </c>
      <c r="AA34" s="11">
        <f>IF(X34=0,0,Y34/X34*100)</f>
        <v>71.41830546265328</v>
      </c>
      <c r="AB34" s="11">
        <v>433106</v>
      </c>
      <c r="AC34" s="11">
        <v>433106</v>
      </c>
      <c r="AD34" s="11">
        <v>70410</v>
      </c>
      <c r="AE34" s="11">
        <v>56632.14</v>
      </c>
      <c r="AF34" s="11">
        <f>AE34-AD34</f>
        <v>-13777.86</v>
      </c>
      <c r="AG34" s="11">
        <f>IF(AD34=0,0,AE34/AD34*100)</f>
        <v>80.4319556881125</v>
      </c>
      <c r="AH34" s="11">
        <v>12000</v>
      </c>
      <c r="AI34" s="11">
        <v>12000</v>
      </c>
      <c r="AJ34" s="11">
        <v>0</v>
      </c>
      <c r="AK34" s="11">
        <v>1309.25</v>
      </c>
      <c r="AL34" s="11">
        <f>AK34-AJ34</f>
        <v>1309.25</v>
      </c>
      <c r="AM34" s="11">
        <f>IF(AJ34=0,0,AK34/AJ34*100)</f>
        <v>0</v>
      </c>
      <c r="AN34" s="11">
        <v>50</v>
      </c>
      <c r="AO34" s="11">
        <v>50</v>
      </c>
      <c r="AP34" s="11">
        <v>8</v>
      </c>
      <c r="AQ34" s="11">
        <v>6</v>
      </c>
      <c r="AR34" s="11">
        <f>AQ34-AP34</f>
        <v>-2</v>
      </c>
      <c r="AS34" s="11">
        <f>IF(AP34=0,0,AQ34/AP34*100)</f>
        <v>75</v>
      </c>
      <c r="AT34" s="11">
        <v>4500</v>
      </c>
      <c r="AU34" s="11">
        <v>4500</v>
      </c>
      <c r="AV34" s="11">
        <v>900</v>
      </c>
      <c r="AW34" s="11">
        <v>476.13</v>
      </c>
      <c r="AX34" s="11">
        <f>AW34-AV34</f>
        <v>-423.87</v>
      </c>
      <c r="AY34" s="11">
        <f>IF(AV34=0,0,AW34/AV34*100)</f>
        <v>52.903333333333336</v>
      </c>
      <c r="AZ34" s="11">
        <v>140</v>
      </c>
      <c r="BA34" s="11">
        <v>140</v>
      </c>
      <c r="BB34" s="11">
        <v>20</v>
      </c>
      <c r="BC34" s="11">
        <v>12</v>
      </c>
      <c r="BD34" s="11">
        <f>BC34-BB34</f>
        <v>-8</v>
      </c>
      <c r="BE34" s="11">
        <f>IF(BB34=0,0,BC34/BB34*100)</f>
        <v>60</v>
      </c>
      <c r="BF34" s="11">
        <v>4525</v>
      </c>
      <c r="BG34" s="11">
        <v>4525</v>
      </c>
      <c r="BH34" s="11">
        <v>630</v>
      </c>
      <c r="BI34" s="11">
        <v>953.65</v>
      </c>
      <c r="BJ34" s="11">
        <f>BI34-BH34</f>
        <v>323.65</v>
      </c>
      <c r="BK34" s="11">
        <f>IF(BH34=0,0,BI34/BH34*100)</f>
        <v>151.37301587301585</v>
      </c>
      <c r="BL34" s="11">
        <v>85000</v>
      </c>
      <c r="BM34" s="11">
        <v>85000</v>
      </c>
      <c r="BN34" s="11">
        <v>14160</v>
      </c>
      <c r="BO34" s="11">
        <v>8745.38</v>
      </c>
      <c r="BP34" s="11">
        <f>BO34-BN34</f>
        <v>-5414.620000000001</v>
      </c>
      <c r="BQ34" s="11">
        <f>IF(BN34=0,0,BO34/BN34*100)</f>
        <v>61.76115819209039</v>
      </c>
      <c r="BR34" s="11">
        <v>40000</v>
      </c>
      <c r="BS34" s="11">
        <v>40000</v>
      </c>
      <c r="BT34" s="11">
        <v>6666</v>
      </c>
      <c r="BU34" s="11">
        <v>5899.21</v>
      </c>
      <c r="BV34" s="11">
        <f>BU34-BT34</f>
        <v>-766.79</v>
      </c>
      <c r="BW34" s="11">
        <f>IF(BT34=0,0,BU34/BT34*100)</f>
        <v>88.49699969997</v>
      </c>
      <c r="BX34" s="11">
        <v>5500</v>
      </c>
      <c r="BY34" s="11">
        <v>5500</v>
      </c>
      <c r="BZ34" s="11">
        <v>770</v>
      </c>
      <c r="CA34" s="11">
        <v>942.9</v>
      </c>
      <c r="CB34" s="11">
        <f>CA34-BZ34</f>
        <v>172.89999999999998</v>
      </c>
      <c r="CC34" s="11">
        <f>IF(BZ34=0,0,CA34/BZ34*100)</f>
        <v>122.45454545454547</v>
      </c>
      <c r="CD34" s="11">
        <v>3500</v>
      </c>
      <c r="CE34" s="11">
        <v>3500</v>
      </c>
      <c r="CF34" s="11">
        <v>580</v>
      </c>
      <c r="CG34" s="11">
        <v>452.95</v>
      </c>
      <c r="CH34" s="11">
        <f>CG34-CF34</f>
        <v>-127.05000000000001</v>
      </c>
      <c r="CI34" s="11">
        <f>IF(CF34=0,0,CG34/CF34*100)</f>
        <v>78.09482758620689</v>
      </c>
      <c r="CJ34" s="11">
        <v>258</v>
      </c>
      <c r="CK34" s="11">
        <v>258</v>
      </c>
      <c r="CL34" s="11">
        <v>40</v>
      </c>
      <c r="CM34" s="11">
        <v>50.83</v>
      </c>
      <c r="CN34" s="11">
        <f>CM34-CL34</f>
        <v>10.829999999999998</v>
      </c>
      <c r="CO34" s="11">
        <f>IF(CL34=0,0,CM34/CL34*100)</f>
        <v>127.075</v>
      </c>
      <c r="CP34" s="11">
        <v>15000</v>
      </c>
      <c r="CQ34" s="11">
        <v>15000</v>
      </c>
      <c r="CR34" s="11">
        <v>2500</v>
      </c>
      <c r="CS34" s="11">
        <v>1427.36</v>
      </c>
      <c r="CT34" s="11">
        <f>CS34-CR34</f>
        <v>-1072.64</v>
      </c>
      <c r="CU34" s="11">
        <f>IF(CR34=0,0,CS34/CR34*100)</f>
        <v>57.0944</v>
      </c>
      <c r="CV34" s="11">
        <v>82005</v>
      </c>
      <c r="CW34" s="11">
        <v>82005</v>
      </c>
      <c r="CX34" s="11">
        <v>14480</v>
      </c>
      <c r="CY34" s="11">
        <v>6966.33</v>
      </c>
      <c r="CZ34" s="11">
        <f>CY34-CX34</f>
        <v>-7513.67</v>
      </c>
      <c r="DA34" s="11">
        <f>IF(CX34=0,0,CY34/CX34*100)</f>
        <v>48.1100138121547</v>
      </c>
      <c r="DB34" s="11">
        <v>1500</v>
      </c>
      <c r="DC34" s="11">
        <v>1500</v>
      </c>
      <c r="DD34" s="11">
        <v>100</v>
      </c>
      <c r="DE34" s="11">
        <v>166.93</v>
      </c>
      <c r="DF34" s="11">
        <f>DE34-DD34</f>
        <v>66.93</v>
      </c>
      <c r="DG34" s="11">
        <f>IF(DD34=0,0,DE34/DD34*100)</f>
        <v>166.93</v>
      </c>
      <c r="DH34" s="11">
        <v>0</v>
      </c>
      <c r="DI34" s="11">
        <v>0</v>
      </c>
      <c r="DJ34" s="11">
        <v>0</v>
      </c>
      <c r="DK34" s="11">
        <v>3226.74</v>
      </c>
      <c r="DL34" s="11">
        <f>DK34-DJ34</f>
        <v>3226.74</v>
      </c>
      <c r="DM34" s="11">
        <f>IF(DJ34=0,0,DK34/DJ34*100)</f>
        <v>0</v>
      </c>
      <c r="DN34" s="11">
        <v>150</v>
      </c>
      <c r="DO34" s="11">
        <v>150</v>
      </c>
      <c r="DP34" s="11">
        <v>60</v>
      </c>
      <c r="DQ34" s="11">
        <v>50.97</v>
      </c>
      <c r="DR34" s="11">
        <f>DQ34-DP34</f>
        <v>-9.030000000000001</v>
      </c>
      <c r="DS34" s="11">
        <f>IF(DP34=0,0,DQ34/DP34*100)</f>
        <v>84.95</v>
      </c>
      <c r="DT34" s="11">
        <v>518</v>
      </c>
      <c r="DU34" s="11">
        <v>518</v>
      </c>
      <c r="DV34" s="11">
        <v>86</v>
      </c>
      <c r="DW34" s="11">
        <v>131.43</v>
      </c>
      <c r="DX34" s="11">
        <f>DW34-DV34</f>
        <v>45.43000000000001</v>
      </c>
      <c r="DY34" s="11">
        <f>IF(DV34=0,0,DW34/DV34*100)</f>
        <v>152.82558139534885</v>
      </c>
      <c r="DZ34" s="11">
        <v>20460</v>
      </c>
      <c r="EA34" s="11">
        <v>20460</v>
      </c>
      <c r="EB34" s="11">
        <v>3410</v>
      </c>
      <c r="EC34" s="11">
        <v>1992.21</v>
      </c>
      <c r="ED34" s="11">
        <f>EC34-EB34</f>
        <v>-1417.79</v>
      </c>
      <c r="EE34" s="11">
        <f>IF(EB34=0,0,EC34/EB34*100)</f>
        <v>58.42258064516129</v>
      </c>
      <c r="EF34" s="11">
        <v>158000</v>
      </c>
      <c r="EG34" s="11">
        <v>158000</v>
      </c>
      <c r="EH34" s="11">
        <v>26000</v>
      </c>
      <c r="EI34" s="11">
        <v>23821.87</v>
      </c>
      <c r="EJ34" s="11">
        <f>EI34-EH34</f>
        <v>-2178.130000000001</v>
      </c>
      <c r="EK34" s="11">
        <f>IF(EH34=0,0,EI34/EH34*100)</f>
        <v>91.62257692307692</v>
      </c>
    </row>
    <row r="35" spans="1:141" ht="12">
      <c r="A35" s="10"/>
      <c r="B35" s="10">
        <v>18010600</v>
      </c>
      <c r="C35" s="10" t="s">
        <v>60</v>
      </c>
      <c r="D35" s="11">
        <v>5357308</v>
      </c>
      <c r="E35" s="11">
        <v>5357308</v>
      </c>
      <c r="F35" s="11">
        <v>732966</v>
      </c>
      <c r="G35" s="11">
        <v>771990.31</v>
      </c>
      <c r="H35" s="11">
        <f>G35-F35</f>
        <v>39024.310000000056</v>
      </c>
      <c r="I35" s="11">
        <f>IF(F35=0,0,G35/F35*100)</f>
        <v>105.32416374020077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2890800</v>
      </c>
      <c r="Q35" s="11">
        <v>2890800</v>
      </c>
      <c r="R35" s="11">
        <v>327500</v>
      </c>
      <c r="S35" s="11">
        <v>450260.93</v>
      </c>
      <c r="T35" s="11">
        <f>S35-R35</f>
        <v>122760.93</v>
      </c>
      <c r="U35" s="11">
        <f>IF(R35=0,0,S35/R35*100)</f>
        <v>137.4842534351145</v>
      </c>
      <c r="V35" s="11">
        <v>2890800</v>
      </c>
      <c r="W35" s="11">
        <v>2890800</v>
      </c>
      <c r="X35" s="11">
        <v>327500</v>
      </c>
      <c r="Y35" s="11">
        <v>450260.93</v>
      </c>
      <c r="Z35" s="11">
        <f>Y35-X35</f>
        <v>122760.93</v>
      </c>
      <c r="AA35" s="11">
        <f>IF(X35=0,0,Y35/X35*100)</f>
        <v>137.4842534351145</v>
      </c>
      <c r="AB35" s="11">
        <v>2466508</v>
      </c>
      <c r="AC35" s="11">
        <v>2466508</v>
      </c>
      <c r="AD35" s="11">
        <v>405466</v>
      </c>
      <c r="AE35" s="11">
        <v>321729.38</v>
      </c>
      <c r="AF35" s="11">
        <f>AE35-AD35</f>
        <v>-83736.62</v>
      </c>
      <c r="AG35" s="11">
        <f>IF(AD35=0,0,AE35/AD35*100)</f>
        <v>79.34805384421875</v>
      </c>
      <c r="AH35" s="11">
        <v>230000</v>
      </c>
      <c r="AI35" s="11">
        <v>230000</v>
      </c>
      <c r="AJ35" s="11">
        <v>38200</v>
      </c>
      <c r="AK35" s="11">
        <v>41747.62</v>
      </c>
      <c r="AL35" s="11">
        <f>AK35-AJ35</f>
        <v>3547.6200000000026</v>
      </c>
      <c r="AM35" s="11">
        <f>IF(AJ35=0,0,AK35/AJ35*100)</f>
        <v>109.28696335078534</v>
      </c>
      <c r="AN35" s="11">
        <v>148330</v>
      </c>
      <c r="AO35" s="11">
        <v>148330</v>
      </c>
      <c r="AP35" s="11">
        <v>24720</v>
      </c>
      <c r="AQ35" s="11">
        <v>10470.16</v>
      </c>
      <c r="AR35" s="11">
        <f>AQ35-AP35</f>
        <v>-14249.84</v>
      </c>
      <c r="AS35" s="11">
        <f>IF(AP35=0,0,AQ35/AP35*100)</f>
        <v>42.35501618122977</v>
      </c>
      <c r="AT35" s="11">
        <v>418000</v>
      </c>
      <c r="AU35" s="11">
        <v>418000</v>
      </c>
      <c r="AV35" s="11">
        <v>69600</v>
      </c>
      <c r="AW35" s="11">
        <v>45129.55</v>
      </c>
      <c r="AX35" s="11">
        <f>AW35-AV35</f>
        <v>-24470.449999999997</v>
      </c>
      <c r="AY35" s="11">
        <f>IF(AV35=0,0,AW35/AV35*100)</f>
        <v>64.84130747126437</v>
      </c>
      <c r="AZ35" s="11">
        <v>329000</v>
      </c>
      <c r="BA35" s="11">
        <v>329000</v>
      </c>
      <c r="BB35" s="11">
        <v>54840</v>
      </c>
      <c r="BC35" s="11">
        <v>10640.87</v>
      </c>
      <c r="BD35" s="11">
        <f>BC35-BB35</f>
        <v>-44199.13</v>
      </c>
      <c r="BE35" s="11">
        <f>IF(BB35=0,0,BC35/BB35*100)</f>
        <v>19.40348285922684</v>
      </c>
      <c r="BF35" s="11">
        <v>27883</v>
      </c>
      <c r="BG35" s="11">
        <v>27883</v>
      </c>
      <c r="BH35" s="11">
        <v>4000</v>
      </c>
      <c r="BI35" s="11">
        <v>8849.34</v>
      </c>
      <c r="BJ35" s="11">
        <f>BI35-BH35</f>
        <v>4849.34</v>
      </c>
      <c r="BK35" s="11">
        <f>IF(BH35=0,0,BI35/BH35*100)</f>
        <v>221.2335</v>
      </c>
      <c r="BL35" s="11">
        <v>60000</v>
      </c>
      <c r="BM35" s="11">
        <v>60000</v>
      </c>
      <c r="BN35" s="11">
        <v>10000</v>
      </c>
      <c r="BO35" s="11">
        <v>11169.33</v>
      </c>
      <c r="BP35" s="11">
        <f>BO35-BN35</f>
        <v>1169.33</v>
      </c>
      <c r="BQ35" s="11">
        <f>IF(BN35=0,0,BO35/BN35*100)</f>
        <v>111.6933</v>
      </c>
      <c r="BR35" s="11">
        <v>61000</v>
      </c>
      <c r="BS35" s="11">
        <v>61000</v>
      </c>
      <c r="BT35" s="11">
        <v>10166</v>
      </c>
      <c r="BU35" s="11">
        <v>6434.35</v>
      </c>
      <c r="BV35" s="11">
        <f>BU35-BT35</f>
        <v>-3731.6499999999996</v>
      </c>
      <c r="BW35" s="11">
        <f>IF(BT35=0,0,BU35/BT35*100)</f>
        <v>63.292838874680314</v>
      </c>
      <c r="BX35" s="11">
        <v>37200</v>
      </c>
      <c r="BY35" s="11">
        <v>37200</v>
      </c>
      <c r="BZ35" s="11">
        <v>5327</v>
      </c>
      <c r="CA35" s="11">
        <v>4265.25</v>
      </c>
      <c r="CB35" s="11">
        <f>CA35-BZ35</f>
        <v>-1061.75</v>
      </c>
      <c r="CC35" s="11">
        <f>IF(BZ35=0,0,CA35/BZ35*100)</f>
        <v>80.06851886615355</v>
      </c>
      <c r="CD35" s="11">
        <v>120880</v>
      </c>
      <c r="CE35" s="11">
        <v>120880</v>
      </c>
      <c r="CF35" s="11">
        <v>20000</v>
      </c>
      <c r="CG35" s="11">
        <v>18731.83</v>
      </c>
      <c r="CH35" s="11">
        <f>CG35-CF35</f>
        <v>-1268.1699999999983</v>
      </c>
      <c r="CI35" s="11">
        <f>IF(CF35=0,0,CG35/CF35*100)</f>
        <v>93.65915000000001</v>
      </c>
      <c r="CJ35" s="11">
        <v>183038</v>
      </c>
      <c r="CK35" s="11">
        <v>183038</v>
      </c>
      <c r="CL35" s="11">
        <v>30500</v>
      </c>
      <c r="CM35" s="11">
        <v>30416.67</v>
      </c>
      <c r="CN35" s="11">
        <f>CM35-CL35</f>
        <v>-83.33000000000175</v>
      </c>
      <c r="CO35" s="11">
        <f>IF(CL35=0,0,CM35/CL35*100)</f>
        <v>99.7267868852459</v>
      </c>
      <c r="CP35" s="11">
        <v>170000</v>
      </c>
      <c r="CQ35" s="11">
        <v>170000</v>
      </c>
      <c r="CR35" s="11">
        <v>28400</v>
      </c>
      <c r="CS35" s="11">
        <v>25802.27</v>
      </c>
      <c r="CT35" s="11">
        <f>CS35-CR35</f>
        <v>-2597.7299999999996</v>
      </c>
      <c r="CU35" s="11">
        <f>IF(CR35=0,0,CS35/CR35*100)</f>
        <v>90.8530633802817</v>
      </c>
      <c r="CV35" s="11">
        <v>141904</v>
      </c>
      <c r="CW35" s="11">
        <v>141904</v>
      </c>
      <c r="CX35" s="11">
        <v>26208</v>
      </c>
      <c r="CY35" s="11">
        <v>26449.66</v>
      </c>
      <c r="CZ35" s="11">
        <f>CY35-CX35</f>
        <v>241.65999999999985</v>
      </c>
      <c r="DA35" s="11">
        <f>IF(CX35=0,0,CY35/CX35*100)</f>
        <v>100.92208485958484</v>
      </c>
      <c r="DB35" s="11">
        <v>20000</v>
      </c>
      <c r="DC35" s="11">
        <v>20000</v>
      </c>
      <c r="DD35" s="11">
        <v>2300</v>
      </c>
      <c r="DE35" s="11">
        <v>4346.05</v>
      </c>
      <c r="DF35" s="11">
        <f>DE35-DD35</f>
        <v>2046.0500000000002</v>
      </c>
      <c r="DG35" s="11">
        <f>IF(DD35=0,0,DE35/DD35*100)</f>
        <v>188.9586956521739</v>
      </c>
      <c r="DH35" s="11">
        <v>220000</v>
      </c>
      <c r="DI35" s="11">
        <v>220000</v>
      </c>
      <c r="DJ35" s="11">
        <v>36660</v>
      </c>
      <c r="DK35" s="11">
        <v>39461.14</v>
      </c>
      <c r="DL35" s="11">
        <f>DK35-DJ35</f>
        <v>2801.1399999999994</v>
      </c>
      <c r="DM35" s="11">
        <f>IF(DJ35=0,0,DK35/DJ35*100)</f>
        <v>107.64086197490452</v>
      </c>
      <c r="DN35" s="11">
        <v>89000</v>
      </c>
      <c r="DO35" s="11">
        <v>89000</v>
      </c>
      <c r="DP35" s="11">
        <v>9500</v>
      </c>
      <c r="DQ35" s="11">
        <v>8126.47</v>
      </c>
      <c r="DR35" s="11">
        <f>DQ35-DP35</f>
        <v>-1373.5299999999997</v>
      </c>
      <c r="DS35" s="11">
        <f>IF(DP35=0,0,DQ35/DP35*100)</f>
        <v>85.54178947368422</v>
      </c>
      <c r="DT35" s="11">
        <v>22918</v>
      </c>
      <c r="DU35" s="11">
        <v>22918</v>
      </c>
      <c r="DV35" s="11">
        <v>3820</v>
      </c>
      <c r="DW35" s="11">
        <v>5178.65</v>
      </c>
      <c r="DX35" s="11">
        <f>DW35-DV35</f>
        <v>1358.6499999999996</v>
      </c>
      <c r="DY35" s="11">
        <f>IF(DV35=0,0,DW35/DV35*100)</f>
        <v>135.56675392670158</v>
      </c>
      <c r="DZ35" s="11">
        <v>13355</v>
      </c>
      <c r="EA35" s="11">
        <v>13355</v>
      </c>
      <c r="EB35" s="11">
        <v>2225</v>
      </c>
      <c r="EC35" s="11">
        <v>2270.83</v>
      </c>
      <c r="ED35" s="11">
        <f>EC35-EB35</f>
        <v>45.82999999999993</v>
      </c>
      <c r="EE35" s="11">
        <f>IF(EB35=0,0,EC35/EB35*100)</f>
        <v>102.05977528089886</v>
      </c>
      <c r="EF35" s="11">
        <v>174000</v>
      </c>
      <c r="EG35" s="11">
        <v>174000</v>
      </c>
      <c r="EH35" s="11">
        <v>29000</v>
      </c>
      <c r="EI35" s="11">
        <v>22239.34</v>
      </c>
      <c r="EJ35" s="11">
        <f>EI35-EH35</f>
        <v>-6760.66</v>
      </c>
      <c r="EK35" s="11">
        <f>IF(EH35=0,0,EI35/EH35*100)</f>
        <v>76.68737931034482</v>
      </c>
    </row>
    <row r="36" spans="1:141" ht="12">
      <c r="A36" s="10"/>
      <c r="B36" s="10">
        <v>18010700</v>
      </c>
      <c r="C36" s="10" t="s">
        <v>61</v>
      </c>
      <c r="D36" s="11">
        <v>2241300</v>
      </c>
      <c r="E36" s="11">
        <v>2241300</v>
      </c>
      <c r="F36" s="11">
        <v>118811</v>
      </c>
      <c r="G36" s="11">
        <v>61277.44</v>
      </c>
      <c r="H36" s="11">
        <f>G36-F36</f>
        <v>-57533.56</v>
      </c>
      <c r="I36" s="11">
        <f>IF(F36=0,0,G36/F36*100)</f>
        <v>51.57556118541212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233500</v>
      </c>
      <c r="Q36" s="11">
        <v>233500</v>
      </c>
      <c r="R36" s="11">
        <v>20500</v>
      </c>
      <c r="S36" s="11">
        <v>35707.85</v>
      </c>
      <c r="T36" s="11">
        <f>S36-R36</f>
        <v>15207.849999999999</v>
      </c>
      <c r="U36" s="11">
        <f>IF(R36=0,0,S36/R36*100)</f>
        <v>174.18463414634147</v>
      </c>
      <c r="V36" s="11">
        <v>233500</v>
      </c>
      <c r="W36" s="11">
        <v>233500</v>
      </c>
      <c r="X36" s="11">
        <v>20500</v>
      </c>
      <c r="Y36" s="11">
        <v>35707.85</v>
      </c>
      <c r="Z36" s="11">
        <f>Y36-X36</f>
        <v>15207.849999999999</v>
      </c>
      <c r="AA36" s="11">
        <f>IF(X36=0,0,Y36/X36*100)</f>
        <v>174.18463414634147</v>
      </c>
      <c r="AB36" s="11">
        <v>2007800</v>
      </c>
      <c r="AC36" s="11">
        <v>2007800</v>
      </c>
      <c r="AD36" s="11">
        <v>98311</v>
      </c>
      <c r="AE36" s="11">
        <v>25569.59</v>
      </c>
      <c r="AF36" s="11">
        <f>AE36-AD36</f>
        <v>-72741.41</v>
      </c>
      <c r="AG36" s="11">
        <f>IF(AD36=0,0,AE36/AD36*100)</f>
        <v>26.008879982911377</v>
      </c>
      <c r="AH36" s="11">
        <v>64000</v>
      </c>
      <c r="AI36" s="11">
        <v>64000</v>
      </c>
      <c r="AJ36" s="11">
        <v>0</v>
      </c>
      <c r="AK36" s="11">
        <v>1284.45</v>
      </c>
      <c r="AL36" s="11">
        <f>AK36-AJ36</f>
        <v>1284.45</v>
      </c>
      <c r="AM36" s="11">
        <f>IF(AJ36=0,0,AK36/AJ36*100)</f>
        <v>0</v>
      </c>
      <c r="AN36" s="11">
        <v>85000</v>
      </c>
      <c r="AO36" s="11">
        <v>85000</v>
      </c>
      <c r="AP36" s="11">
        <v>14166</v>
      </c>
      <c r="AQ36" s="11">
        <v>4145.24</v>
      </c>
      <c r="AR36" s="11">
        <f>AQ36-AP36</f>
        <v>-10020.76</v>
      </c>
      <c r="AS36" s="11">
        <f>IF(AP36=0,0,AQ36/AP36*100)</f>
        <v>29.261894677396583</v>
      </c>
      <c r="AT36" s="11">
        <v>75000</v>
      </c>
      <c r="AU36" s="11">
        <v>75000</v>
      </c>
      <c r="AV36" s="11">
        <v>1000</v>
      </c>
      <c r="AW36" s="11">
        <v>422.64</v>
      </c>
      <c r="AX36" s="11">
        <f>AW36-AV36</f>
        <v>-577.36</v>
      </c>
      <c r="AY36" s="11">
        <f>IF(AV36=0,0,AW36/AV36*100)</f>
        <v>42.263999999999996</v>
      </c>
      <c r="AZ36" s="11">
        <v>62000</v>
      </c>
      <c r="BA36" s="11">
        <v>62000</v>
      </c>
      <c r="BB36" s="11">
        <v>0</v>
      </c>
      <c r="BC36" s="11">
        <v>1781.28</v>
      </c>
      <c r="BD36" s="11">
        <f>BC36-BB36</f>
        <v>1781.28</v>
      </c>
      <c r="BE36" s="11">
        <f>IF(BB36=0,0,BC36/BB36*100)</f>
        <v>0</v>
      </c>
      <c r="BF36" s="11">
        <v>209020</v>
      </c>
      <c r="BG36" s="11">
        <v>209020</v>
      </c>
      <c r="BH36" s="11">
        <v>10000</v>
      </c>
      <c r="BI36" s="11">
        <v>720.62</v>
      </c>
      <c r="BJ36" s="11">
        <f>BI36-BH36</f>
        <v>-9279.38</v>
      </c>
      <c r="BK36" s="11">
        <f>IF(BH36=0,0,BI36/BH36*100)</f>
        <v>7.2062</v>
      </c>
      <c r="BL36" s="11">
        <v>25000</v>
      </c>
      <c r="BM36" s="11">
        <v>25000</v>
      </c>
      <c r="BN36" s="11">
        <v>0</v>
      </c>
      <c r="BO36" s="11">
        <v>473.08</v>
      </c>
      <c r="BP36" s="11">
        <f>BO36-BN36</f>
        <v>473.08</v>
      </c>
      <c r="BQ36" s="11">
        <f>IF(BN36=0,0,BO36/BN36*100)</f>
        <v>0</v>
      </c>
      <c r="BR36" s="11">
        <v>250000</v>
      </c>
      <c r="BS36" s="11">
        <v>250000</v>
      </c>
      <c r="BT36" s="11">
        <v>41666</v>
      </c>
      <c r="BU36" s="11">
        <v>2289.51</v>
      </c>
      <c r="BV36" s="11">
        <f>BU36-BT36</f>
        <v>-39376.49</v>
      </c>
      <c r="BW36" s="11">
        <f>IF(BT36=0,0,BU36/BT36*100)</f>
        <v>5.494911918590698</v>
      </c>
      <c r="BX36" s="11">
        <v>145600</v>
      </c>
      <c r="BY36" s="11">
        <v>145600</v>
      </c>
      <c r="BZ36" s="11">
        <v>132</v>
      </c>
      <c r="CA36" s="11">
        <v>798.4</v>
      </c>
      <c r="CB36" s="11">
        <f>CA36-BZ36</f>
        <v>666.4</v>
      </c>
      <c r="CC36" s="11">
        <f>IF(BZ36=0,0,CA36/BZ36*100)</f>
        <v>604.8484848484848</v>
      </c>
      <c r="CD36" s="11">
        <v>154000</v>
      </c>
      <c r="CE36" s="11">
        <v>154000</v>
      </c>
      <c r="CF36" s="11">
        <v>0</v>
      </c>
      <c r="CG36" s="11">
        <v>5872.77</v>
      </c>
      <c r="CH36" s="11">
        <f>CG36-CF36</f>
        <v>5872.77</v>
      </c>
      <c r="CI36" s="11">
        <f>IF(CF36=0,0,CG36/CF36*100)</f>
        <v>0</v>
      </c>
      <c r="CJ36" s="11">
        <v>28914</v>
      </c>
      <c r="CK36" s="11">
        <v>28914</v>
      </c>
      <c r="CL36" s="11">
        <v>4800</v>
      </c>
      <c r="CM36" s="11">
        <v>0</v>
      </c>
      <c r="CN36" s="11">
        <f>CM36-CL36</f>
        <v>-4800</v>
      </c>
      <c r="CO36" s="11">
        <f>IF(CL36=0,0,CM36/CL36*100)</f>
        <v>0</v>
      </c>
      <c r="CP36" s="11">
        <v>65000</v>
      </c>
      <c r="CQ36" s="11">
        <v>65000</v>
      </c>
      <c r="CR36" s="11">
        <v>10800</v>
      </c>
      <c r="CS36" s="11">
        <v>3888.42</v>
      </c>
      <c r="CT36" s="11">
        <f>CS36-CR36</f>
        <v>-6911.58</v>
      </c>
      <c r="CU36" s="11">
        <f>IF(CR36=0,0,CS36/CR36*100)</f>
        <v>36.00388888888889</v>
      </c>
      <c r="CV36" s="11">
        <v>51557</v>
      </c>
      <c r="CW36" s="11">
        <v>51557</v>
      </c>
      <c r="CX36" s="11">
        <v>9157</v>
      </c>
      <c r="CY36" s="11">
        <v>1361.79</v>
      </c>
      <c r="CZ36" s="11">
        <f>CY36-CX36</f>
        <v>-7795.21</v>
      </c>
      <c r="DA36" s="11">
        <f>IF(CX36=0,0,CY36/CX36*100)</f>
        <v>14.871573659495468</v>
      </c>
      <c r="DB36" s="11">
        <v>75000</v>
      </c>
      <c r="DC36" s="11">
        <v>75000</v>
      </c>
      <c r="DD36" s="11">
        <v>6500</v>
      </c>
      <c r="DE36" s="11">
        <v>0</v>
      </c>
      <c r="DF36" s="11">
        <f>DE36-DD36</f>
        <v>-6500</v>
      </c>
      <c r="DG36" s="11">
        <f>IF(DD36=0,0,DE36/DD36*100)</f>
        <v>0</v>
      </c>
      <c r="DH36" s="11">
        <v>105000</v>
      </c>
      <c r="DI36" s="11">
        <v>105000</v>
      </c>
      <c r="DJ36" s="11">
        <v>0</v>
      </c>
      <c r="DK36" s="11">
        <v>950.05</v>
      </c>
      <c r="DL36" s="11">
        <f>DK36-DJ36</f>
        <v>950.05</v>
      </c>
      <c r="DM36" s="11">
        <f>IF(DJ36=0,0,DK36/DJ36*100)</f>
        <v>0</v>
      </c>
      <c r="DN36" s="11">
        <v>205000</v>
      </c>
      <c r="DO36" s="11">
        <v>205000</v>
      </c>
      <c r="DP36" s="11">
        <v>90</v>
      </c>
      <c r="DQ36" s="11">
        <v>-466.63</v>
      </c>
      <c r="DR36" s="11">
        <f>DQ36-DP36</f>
        <v>-556.63</v>
      </c>
      <c r="DS36" s="11">
        <f>IF(DP36=0,0,DQ36/DP36*100)</f>
        <v>-518.4777777777778</v>
      </c>
      <c r="DT36" s="11">
        <v>181919</v>
      </c>
      <c r="DU36" s="11">
        <v>181919</v>
      </c>
      <c r="DV36" s="11">
        <v>0</v>
      </c>
      <c r="DW36" s="11">
        <v>331.58</v>
      </c>
      <c r="DX36" s="11">
        <f>DW36-DV36</f>
        <v>331.58</v>
      </c>
      <c r="DY36" s="11">
        <f>IF(DV36=0,0,DW36/DV36*100)</f>
        <v>0</v>
      </c>
      <c r="DZ36" s="11">
        <v>100790</v>
      </c>
      <c r="EA36" s="11">
        <v>100790</v>
      </c>
      <c r="EB36" s="11">
        <v>0</v>
      </c>
      <c r="EC36" s="11">
        <v>1449.86</v>
      </c>
      <c r="ED36" s="11">
        <f>EC36-EB36</f>
        <v>1449.86</v>
      </c>
      <c r="EE36" s="11">
        <f>IF(EB36=0,0,EC36/EB36*100)</f>
        <v>0</v>
      </c>
      <c r="EF36" s="11">
        <v>125000</v>
      </c>
      <c r="EG36" s="11">
        <v>125000</v>
      </c>
      <c r="EH36" s="11">
        <v>0</v>
      </c>
      <c r="EI36" s="11">
        <v>266.53</v>
      </c>
      <c r="EJ36" s="11">
        <f>EI36-EH36</f>
        <v>266.53</v>
      </c>
      <c r="EK36" s="11">
        <f>IF(EH36=0,0,EI36/EH36*100)</f>
        <v>0</v>
      </c>
    </row>
    <row r="37" spans="1:141" ht="12">
      <c r="A37" s="10"/>
      <c r="B37" s="10">
        <v>18010900</v>
      </c>
      <c r="C37" s="10" t="s">
        <v>62</v>
      </c>
      <c r="D37" s="11">
        <v>1628775</v>
      </c>
      <c r="E37" s="11">
        <v>1628775</v>
      </c>
      <c r="F37" s="11">
        <v>253830</v>
      </c>
      <c r="G37" s="11">
        <v>187150.97</v>
      </c>
      <c r="H37" s="11">
        <f>G37-F37</f>
        <v>-66679.03</v>
      </c>
      <c r="I37" s="11">
        <f>IF(F37=0,0,G37/F37*100)</f>
        <v>73.73083165898436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562900</v>
      </c>
      <c r="Q37" s="11">
        <v>562900</v>
      </c>
      <c r="R37" s="11">
        <v>95200</v>
      </c>
      <c r="S37" s="11">
        <v>88732.02</v>
      </c>
      <c r="T37" s="11">
        <f>S37-R37</f>
        <v>-6467.979999999996</v>
      </c>
      <c r="U37" s="11">
        <f>IF(R37=0,0,S37/R37*100)</f>
        <v>93.20590336134454</v>
      </c>
      <c r="V37" s="11">
        <v>562900</v>
      </c>
      <c r="W37" s="11">
        <v>562900</v>
      </c>
      <c r="X37" s="11">
        <v>95200</v>
      </c>
      <c r="Y37" s="11">
        <v>88732.02</v>
      </c>
      <c r="Z37" s="11">
        <f>Y37-X37</f>
        <v>-6467.979999999996</v>
      </c>
      <c r="AA37" s="11">
        <f>IF(X37=0,0,Y37/X37*100)</f>
        <v>93.20590336134454</v>
      </c>
      <c r="AB37" s="11">
        <v>1065875</v>
      </c>
      <c r="AC37" s="11">
        <v>1065875</v>
      </c>
      <c r="AD37" s="11">
        <v>158630</v>
      </c>
      <c r="AE37" s="11">
        <v>98418.95</v>
      </c>
      <c r="AF37" s="11">
        <f>AE37-AD37</f>
        <v>-60211.05</v>
      </c>
      <c r="AG37" s="11">
        <f>IF(AD37=0,0,AE37/AD37*100)</f>
        <v>62.04308768833133</v>
      </c>
      <c r="AH37" s="11">
        <v>106000</v>
      </c>
      <c r="AI37" s="11">
        <v>106000</v>
      </c>
      <c r="AJ37" s="11">
        <v>17600</v>
      </c>
      <c r="AK37" s="11">
        <v>1628</v>
      </c>
      <c r="AL37" s="11">
        <f>AK37-AJ37</f>
        <v>-15972</v>
      </c>
      <c r="AM37" s="11">
        <f>IF(AJ37=0,0,AK37/AJ37*100)</f>
        <v>9.25</v>
      </c>
      <c r="AN37" s="11">
        <v>26000</v>
      </c>
      <c r="AO37" s="11">
        <v>26000</v>
      </c>
      <c r="AP37" s="11">
        <v>4332</v>
      </c>
      <c r="AQ37" s="11">
        <v>1413.46</v>
      </c>
      <c r="AR37" s="11">
        <f>AQ37-AP37</f>
        <v>-2918.54</v>
      </c>
      <c r="AS37" s="11">
        <f>IF(AP37=0,0,AQ37/AP37*100)</f>
        <v>32.62834718374884</v>
      </c>
      <c r="AT37" s="11">
        <v>45000</v>
      </c>
      <c r="AU37" s="11">
        <v>45000</v>
      </c>
      <c r="AV37" s="11">
        <v>7500</v>
      </c>
      <c r="AW37" s="11">
        <v>3952.31</v>
      </c>
      <c r="AX37" s="11">
        <f>AW37-AV37</f>
        <v>-3547.69</v>
      </c>
      <c r="AY37" s="11">
        <f>IF(AV37=0,0,AW37/AV37*100)</f>
        <v>52.69746666666667</v>
      </c>
      <c r="AZ37" s="11">
        <v>72750</v>
      </c>
      <c r="BA37" s="11">
        <v>72750</v>
      </c>
      <c r="BB37" s="11">
        <v>12120</v>
      </c>
      <c r="BC37" s="11">
        <v>7151.28</v>
      </c>
      <c r="BD37" s="11">
        <f>BC37-BB37</f>
        <v>-4968.72</v>
      </c>
      <c r="BE37" s="11">
        <f>IF(BB37=0,0,BC37/BB37*100)</f>
        <v>59.0039603960396</v>
      </c>
      <c r="BF37" s="11">
        <v>861</v>
      </c>
      <c r="BG37" s="11">
        <v>861</v>
      </c>
      <c r="BH37" s="11">
        <v>0</v>
      </c>
      <c r="BI37" s="11">
        <v>150</v>
      </c>
      <c r="BJ37" s="11">
        <f>BI37-BH37</f>
        <v>150</v>
      </c>
      <c r="BK37" s="11">
        <f>IF(BH37=0,0,BI37/BH37*100)</f>
        <v>0</v>
      </c>
      <c r="BL37" s="11">
        <v>105000</v>
      </c>
      <c r="BM37" s="11">
        <v>105000</v>
      </c>
      <c r="BN37" s="11">
        <v>5200</v>
      </c>
      <c r="BO37" s="11">
        <v>5147.6</v>
      </c>
      <c r="BP37" s="11">
        <f>BO37-BN37</f>
        <v>-52.399999999999636</v>
      </c>
      <c r="BQ37" s="11">
        <f>IF(BN37=0,0,BO37/BN37*100)</f>
        <v>98.9923076923077</v>
      </c>
      <c r="BR37" s="11">
        <v>36000</v>
      </c>
      <c r="BS37" s="11">
        <v>36000</v>
      </c>
      <c r="BT37" s="11">
        <v>6000</v>
      </c>
      <c r="BU37" s="11">
        <v>9586.06</v>
      </c>
      <c r="BV37" s="11">
        <f>BU37-BT37</f>
        <v>3586.0599999999995</v>
      </c>
      <c r="BW37" s="11">
        <f>IF(BT37=0,0,BU37/BT37*100)</f>
        <v>159.76766666666666</v>
      </c>
      <c r="BX37" s="11">
        <v>14000</v>
      </c>
      <c r="BY37" s="11">
        <v>14000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120000</v>
      </c>
      <c r="CE37" s="11">
        <v>120000</v>
      </c>
      <c r="CF37" s="11">
        <v>20000</v>
      </c>
      <c r="CG37" s="11">
        <v>8809</v>
      </c>
      <c r="CH37" s="11">
        <f>CG37-CF37</f>
        <v>-11191</v>
      </c>
      <c r="CI37" s="11">
        <f>IF(CF37=0,0,CG37/CF37*100)</f>
        <v>44.045</v>
      </c>
      <c r="CJ37" s="11">
        <v>80512</v>
      </c>
      <c r="CK37" s="11">
        <v>80512</v>
      </c>
      <c r="CL37" s="11">
        <v>13400</v>
      </c>
      <c r="CM37" s="11">
        <v>2082.5</v>
      </c>
      <c r="CN37" s="11">
        <f>CM37-CL37</f>
        <v>-11317.5</v>
      </c>
      <c r="CO37" s="11">
        <f>IF(CL37=0,0,CM37/CL37*100)</f>
        <v>15.541044776119403</v>
      </c>
      <c r="CP37" s="11">
        <v>120000</v>
      </c>
      <c r="CQ37" s="11">
        <v>120000</v>
      </c>
      <c r="CR37" s="11">
        <v>20000</v>
      </c>
      <c r="CS37" s="11">
        <v>5087.1</v>
      </c>
      <c r="CT37" s="11">
        <f>CS37-CR37</f>
        <v>-14912.9</v>
      </c>
      <c r="CU37" s="11">
        <f>IF(CR37=0,0,CS37/CR37*100)</f>
        <v>25.4355</v>
      </c>
      <c r="CV37" s="11">
        <v>164560</v>
      </c>
      <c r="CW37" s="11">
        <v>164560</v>
      </c>
      <c r="CX37" s="11">
        <v>26197</v>
      </c>
      <c r="CY37" s="11">
        <v>21420.77</v>
      </c>
      <c r="CZ37" s="11">
        <f>CY37-CX37</f>
        <v>-4776.23</v>
      </c>
      <c r="DA37" s="11">
        <f>IF(CX37=0,0,CY37/CX37*100)</f>
        <v>81.76802687330611</v>
      </c>
      <c r="DB37" s="11">
        <v>3500</v>
      </c>
      <c r="DC37" s="11">
        <v>3500</v>
      </c>
      <c r="DD37" s="11">
        <v>650</v>
      </c>
      <c r="DE37" s="11">
        <v>3575</v>
      </c>
      <c r="DF37" s="11">
        <f>DE37-DD37</f>
        <v>2925</v>
      </c>
      <c r="DG37" s="11">
        <f>IF(DD37=0,0,DE37/DD37*100)</f>
        <v>550</v>
      </c>
      <c r="DH37" s="11">
        <v>22100</v>
      </c>
      <c r="DI37" s="11">
        <v>22100</v>
      </c>
      <c r="DJ37" s="11">
        <v>1700</v>
      </c>
      <c r="DK37" s="11">
        <v>3086.38</v>
      </c>
      <c r="DL37" s="11">
        <f>DK37-DJ37</f>
        <v>1386.38</v>
      </c>
      <c r="DM37" s="11">
        <f>IF(DJ37=0,0,DK37/DJ37*100)</f>
        <v>181.55176470588236</v>
      </c>
      <c r="DN37" s="11">
        <v>48405</v>
      </c>
      <c r="DO37" s="11">
        <v>48405</v>
      </c>
      <c r="DP37" s="11">
        <v>6734</v>
      </c>
      <c r="DQ37" s="11">
        <v>4826.53</v>
      </c>
      <c r="DR37" s="11">
        <f>DQ37-DP37</f>
        <v>-1907.4700000000003</v>
      </c>
      <c r="DS37" s="11">
        <f>IF(DP37=0,0,DQ37/DP37*100)</f>
        <v>71.67404217404217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31187</v>
      </c>
      <c r="EA37" s="11">
        <v>31187</v>
      </c>
      <c r="EB37" s="11">
        <v>5197</v>
      </c>
      <c r="EC37" s="11">
        <v>500</v>
      </c>
      <c r="ED37" s="11">
        <f>EC37-EB37</f>
        <v>-4697</v>
      </c>
      <c r="EE37" s="11">
        <f>IF(EB37=0,0,EC37/EB37*100)</f>
        <v>9.620935154897056</v>
      </c>
      <c r="EF37" s="11">
        <v>70000</v>
      </c>
      <c r="EG37" s="11">
        <v>70000</v>
      </c>
      <c r="EH37" s="11">
        <v>12000</v>
      </c>
      <c r="EI37" s="11">
        <v>20002.96</v>
      </c>
      <c r="EJ37" s="11">
        <f>EI37-EH37</f>
        <v>8002.959999999999</v>
      </c>
      <c r="EK37" s="11">
        <f>IF(EH37=0,0,EI37/EH37*100)</f>
        <v>166.69133333333332</v>
      </c>
    </row>
    <row r="38" spans="1:141" ht="12">
      <c r="A38" s="10"/>
      <c r="B38" s="10">
        <v>18011100</v>
      </c>
      <c r="C38" s="10" t="s">
        <v>63</v>
      </c>
      <c r="D38" s="11">
        <v>27500</v>
      </c>
      <c r="E38" s="11">
        <v>27500</v>
      </c>
      <c r="F38" s="11">
        <v>5000</v>
      </c>
      <c r="G38" s="11">
        <v>2283.33</v>
      </c>
      <c r="H38" s="11">
        <f>G38-F38</f>
        <v>-2716.67</v>
      </c>
      <c r="I38" s="11">
        <f>IF(F38=0,0,G38/F38*100)</f>
        <v>45.666599999999995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27500</v>
      </c>
      <c r="AC38" s="11">
        <v>27500</v>
      </c>
      <c r="AD38" s="11">
        <v>5000</v>
      </c>
      <c r="AE38" s="11">
        <v>2283.33</v>
      </c>
      <c r="AF38" s="11">
        <f>AE38-AD38</f>
        <v>-2716.67</v>
      </c>
      <c r="AG38" s="11">
        <f>IF(AD38=0,0,AE38/AD38*100)</f>
        <v>45.666599999999995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27500</v>
      </c>
      <c r="CW38" s="11">
        <v>27500</v>
      </c>
      <c r="CX38" s="11">
        <v>5000</v>
      </c>
      <c r="CY38" s="11">
        <v>0</v>
      </c>
      <c r="CZ38" s="11">
        <f>CY38-CX38</f>
        <v>-5000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2283.33</v>
      </c>
      <c r="DX38" s="11">
        <f>DW38-DV38</f>
        <v>2283.33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ht="12">
      <c r="A39" s="10"/>
      <c r="B39" s="10">
        <v>18030000</v>
      </c>
      <c r="C39" s="10" t="s">
        <v>64</v>
      </c>
      <c r="D39" s="11">
        <v>5800</v>
      </c>
      <c r="E39" s="11">
        <v>5800</v>
      </c>
      <c r="F39" s="11">
        <v>410</v>
      </c>
      <c r="G39" s="11">
        <v>961</v>
      </c>
      <c r="H39" s="11">
        <f>G39-F39</f>
        <v>551</v>
      </c>
      <c r="I39" s="11">
        <f>IF(F39=0,0,G39/F39*100)</f>
        <v>234.390243902439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4100</v>
      </c>
      <c r="Q39" s="11">
        <v>4100</v>
      </c>
      <c r="R39" s="11">
        <v>410</v>
      </c>
      <c r="S39" s="11">
        <v>582</v>
      </c>
      <c r="T39" s="11">
        <f>S39-R39</f>
        <v>172</v>
      </c>
      <c r="U39" s="11">
        <f>IF(R39=0,0,S39/R39*100)</f>
        <v>141.9512195121951</v>
      </c>
      <c r="V39" s="11">
        <v>4100</v>
      </c>
      <c r="W39" s="11">
        <v>4100</v>
      </c>
      <c r="X39" s="11">
        <v>410</v>
      </c>
      <c r="Y39" s="11">
        <v>582</v>
      </c>
      <c r="Z39" s="11">
        <f>Y39-X39</f>
        <v>172</v>
      </c>
      <c r="AA39" s="11">
        <f>IF(X39=0,0,Y39/X39*100)</f>
        <v>141.9512195121951</v>
      </c>
      <c r="AB39" s="11">
        <v>1700</v>
      </c>
      <c r="AC39" s="11">
        <v>1700</v>
      </c>
      <c r="AD39" s="11">
        <v>0</v>
      </c>
      <c r="AE39" s="11">
        <v>379</v>
      </c>
      <c r="AF39" s="11">
        <f>AE39-AD39</f>
        <v>379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1700</v>
      </c>
      <c r="CW39" s="11">
        <v>1700</v>
      </c>
      <c r="CX39" s="11">
        <v>0</v>
      </c>
      <c r="CY39" s="11">
        <v>379</v>
      </c>
      <c r="CZ39" s="11">
        <f>CY39-CX39</f>
        <v>379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ht="12">
      <c r="A40" s="10"/>
      <c r="B40" s="10">
        <v>18030100</v>
      </c>
      <c r="C40" s="10" t="s">
        <v>65</v>
      </c>
      <c r="D40" s="11">
        <v>100</v>
      </c>
      <c r="E40" s="11">
        <v>100</v>
      </c>
      <c r="F40" s="11">
        <v>10</v>
      </c>
      <c r="G40" s="11">
        <v>0</v>
      </c>
      <c r="H40" s="11">
        <f>G40-F40</f>
        <v>-10</v>
      </c>
      <c r="I40" s="11">
        <f>IF(F40=0,0,G40/F40*100)</f>
        <v>0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100</v>
      </c>
      <c r="Q40" s="11">
        <v>100</v>
      </c>
      <c r="R40" s="11">
        <v>10</v>
      </c>
      <c r="S40" s="11">
        <v>0</v>
      </c>
      <c r="T40" s="11">
        <f>S40-R40</f>
        <v>-10</v>
      </c>
      <c r="U40" s="11">
        <f>IF(R40=0,0,S40/R40*100)</f>
        <v>0</v>
      </c>
      <c r="V40" s="11">
        <v>100</v>
      </c>
      <c r="W40" s="11">
        <v>100</v>
      </c>
      <c r="X40" s="11">
        <v>10</v>
      </c>
      <c r="Y40" s="11">
        <v>0</v>
      </c>
      <c r="Z40" s="11">
        <f>Y40-X40</f>
        <v>-10</v>
      </c>
      <c r="AA40" s="11">
        <f>IF(X40=0,0,Y40/X40*100)</f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f>AE40-AD40</f>
        <v>0</v>
      </c>
      <c r="AG40" s="11">
        <f>IF(AD40=0,0,AE40/AD40*100)</f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f>CY40-CX40</f>
        <v>0</v>
      </c>
      <c r="DA40" s="11">
        <f>IF(CX40=0,0,CY40/CX40*100)</f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ht="12">
      <c r="A41" s="10"/>
      <c r="B41" s="10">
        <v>18030200</v>
      </c>
      <c r="C41" s="10" t="s">
        <v>66</v>
      </c>
      <c r="D41" s="11">
        <v>5700</v>
      </c>
      <c r="E41" s="11">
        <v>5700</v>
      </c>
      <c r="F41" s="11">
        <v>400</v>
      </c>
      <c r="G41" s="11">
        <v>961</v>
      </c>
      <c r="H41" s="11">
        <f>G41-F41</f>
        <v>561</v>
      </c>
      <c r="I41" s="11">
        <f>IF(F41=0,0,G41/F41*100)</f>
        <v>240.25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4000</v>
      </c>
      <c r="Q41" s="11">
        <v>4000</v>
      </c>
      <c r="R41" s="11">
        <v>400</v>
      </c>
      <c r="S41" s="11">
        <v>582</v>
      </c>
      <c r="T41" s="11">
        <f>S41-R41</f>
        <v>182</v>
      </c>
      <c r="U41" s="11">
        <f>IF(R41=0,0,S41/R41*100)</f>
        <v>145.5</v>
      </c>
      <c r="V41" s="11">
        <v>4000</v>
      </c>
      <c r="W41" s="11">
        <v>4000</v>
      </c>
      <c r="X41" s="11">
        <v>400</v>
      </c>
      <c r="Y41" s="11">
        <v>582</v>
      </c>
      <c r="Z41" s="11">
        <f>Y41-X41</f>
        <v>182</v>
      </c>
      <c r="AA41" s="11">
        <f>IF(X41=0,0,Y41/X41*100)</f>
        <v>145.5</v>
      </c>
      <c r="AB41" s="11">
        <v>1700</v>
      </c>
      <c r="AC41" s="11">
        <v>1700</v>
      </c>
      <c r="AD41" s="11">
        <v>0</v>
      </c>
      <c r="AE41" s="11">
        <v>379</v>
      </c>
      <c r="AF41" s="11">
        <f>AE41-AD41</f>
        <v>379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1700</v>
      </c>
      <c r="CW41" s="11">
        <v>1700</v>
      </c>
      <c r="CX41" s="11">
        <v>0</v>
      </c>
      <c r="CY41" s="11">
        <v>379</v>
      </c>
      <c r="CZ41" s="11">
        <f>CY41-CX41</f>
        <v>379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ht="12">
      <c r="A42" s="10"/>
      <c r="B42" s="10">
        <v>18050000</v>
      </c>
      <c r="C42" s="10" t="s">
        <v>67</v>
      </c>
      <c r="D42" s="11">
        <v>22359544</v>
      </c>
      <c r="E42" s="11">
        <v>22359544</v>
      </c>
      <c r="F42" s="11">
        <v>3308840</v>
      </c>
      <c r="G42" s="11">
        <v>4205267.8</v>
      </c>
      <c r="H42" s="11">
        <f>G42-F42</f>
        <v>896427.7999999998</v>
      </c>
      <c r="I42" s="11">
        <f>IF(F42=0,0,G42/F42*100)</f>
        <v>127.0919053202935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8806660</v>
      </c>
      <c r="Q42" s="11">
        <v>8806660</v>
      </c>
      <c r="R42" s="11">
        <v>2074400</v>
      </c>
      <c r="S42" s="11">
        <v>1977384.32</v>
      </c>
      <c r="T42" s="11">
        <f>S42-R42</f>
        <v>-97015.67999999993</v>
      </c>
      <c r="U42" s="11">
        <f>IF(R42=0,0,S42/R42*100)</f>
        <v>95.32319321249518</v>
      </c>
      <c r="V42" s="11">
        <v>8806660</v>
      </c>
      <c r="W42" s="11">
        <v>8806660</v>
      </c>
      <c r="X42" s="11">
        <v>2074400</v>
      </c>
      <c r="Y42" s="11">
        <v>1977384.32</v>
      </c>
      <c r="Z42" s="11">
        <f>Y42-X42</f>
        <v>-97015.67999999993</v>
      </c>
      <c r="AA42" s="11">
        <f>IF(X42=0,0,Y42/X42*100)</f>
        <v>95.32319321249518</v>
      </c>
      <c r="AB42" s="11">
        <v>13552884</v>
      </c>
      <c r="AC42" s="11">
        <v>13552884</v>
      </c>
      <c r="AD42" s="11">
        <v>1234440</v>
      </c>
      <c r="AE42" s="11">
        <v>2227883.48</v>
      </c>
      <c r="AF42" s="11">
        <f>AE42-AD42</f>
        <v>993443.48</v>
      </c>
      <c r="AG42" s="11">
        <f>IF(AD42=0,0,AE42/AD42*100)</f>
        <v>180.47725932406598</v>
      </c>
      <c r="AH42" s="11">
        <v>436000</v>
      </c>
      <c r="AI42" s="11">
        <v>436000</v>
      </c>
      <c r="AJ42" s="11">
        <v>93700</v>
      </c>
      <c r="AK42" s="11">
        <v>132391.28</v>
      </c>
      <c r="AL42" s="11">
        <f>AK42-AJ42</f>
        <v>38691.28</v>
      </c>
      <c r="AM42" s="11">
        <f>IF(AJ42=0,0,AK42/AJ42*100)</f>
        <v>141.29272145144077</v>
      </c>
      <c r="AN42" s="11">
        <v>599750</v>
      </c>
      <c r="AO42" s="11">
        <v>599750</v>
      </c>
      <c r="AP42" s="11">
        <v>43922</v>
      </c>
      <c r="AQ42" s="11">
        <v>50830.94</v>
      </c>
      <c r="AR42" s="11">
        <f>AQ42-AP42</f>
        <v>6908.940000000002</v>
      </c>
      <c r="AS42" s="11">
        <f>IF(AP42=0,0,AQ42/AP42*100)</f>
        <v>115.73002140157553</v>
      </c>
      <c r="AT42" s="11">
        <v>1097000</v>
      </c>
      <c r="AU42" s="11">
        <v>1097000</v>
      </c>
      <c r="AV42" s="11">
        <v>82800</v>
      </c>
      <c r="AW42" s="11">
        <v>65731.1</v>
      </c>
      <c r="AX42" s="11">
        <f>AW42-AV42</f>
        <v>-17068.899999999994</v>
      </c>
      <c r="AY42" s="11">
        <f>IF(AV42=0,0,AW42/AV42*100)</f>
        <v>79.38538647342996</v>
      </c>
      <c r="AZ42" s="11">
        <v>1210720</v>
      </c>
      <c r="BA42" s="11">
        <v>1210720</v>
      </c>
      <c r="BB42" s="11">
        <v>82346</v>
      </c>
      <c r="BC42" s="11">
        <v>50682.74</v>
      </c>
      <c r="BD42" s="11">
        <f>BC42-BB42</f>
        <v>-31663.260000000002</v>
      </c>
      <c r="BE42" s="11">
        <f>IF(BB42=0,0,BC42/BB42*100)</f>
        <v>61.54851480339056</v>
      </c>
      <c r="BF42" s="11">
        <v>201837</v>
      </c>
      <c r="BG42" s="11">
        <v>201837</v>
      </c>
      <c r="BH42" s="11">
        <v>10700</v>
      </c>
      <c r="BI42" s="11">
        <v>36007.41</v>
      </c>
      <c r="BJ42" s="11">
        <f>BI42-BH42</f>
        <v>25307.410000000003</v>
      </c>
      <c r="BK42" s="11">
        <f>IF(BH42=0,0,BI42/BH42*100)</f>
        <v>336.51785046728975</v>
      </c>
      <c r="BL42" s="11">
        <v>428530</v>
      </c>
      <c r="BM42" s="11">
        <v>428530</v>
      </c>
      <c r="BN42" s="11">
        <v>33360</v>
      </c>
      <c r="BO42" s="11">
        <v>64731.49</v>
      </c>
      <c r="BP42" s="11">
        <f>BO42-BN42</f>
        <v>31371.489999999998</v>
      </c>
      <c r="BQ42" s="11">
        <f>IF(BN42=0,0,BO42/BN42*100)</f>
        <v>194.0392386091127</v>
      </c>
      <c r="BR42" s="11">
        <v>1045924</v>
      </c>
      <c r="BS42" s="11">
        <v>1045924</v>
      </c>
      <c r="BT42" s="11">
        <v>92420</v>
      </c>
      <c r="BU42" s="11">
        <v>96953.56</v>
      </c>
      <c r="BV42" s="11">
        <f>BU42-BT42</f>
        <v>4533.559999999998</v>
      </c>
      <c r="BW42" s="11">
        <f>IF(BT42=0,0,BU42/BT42*100)</f>
        <v>104.90538844405972</v>
      </c>
      <c r="BX42" s="11">
        <v>793900</v>
      </c>
      <c r="BY42" s="11">
        <v>793900</v>
      </c>
      <c r="BZ42" s="11">
        <v>59365</v>
      </c>
      <c r="CA42" s="11">
        <v>191944.04</v>
      </c>
      <c r="CB42" s="11">
        <f>CA42-BZ42</f>
        <v>132579.04</v>
      </c>
      <c r="CC42" s="11">
        <f>IF(BZ42=0,0,CA42/BZ42*100)</f>
        <v>323.32862797944915</v>
      </c>
      <c r="CD42" s="11">
        <v>990000</v>
      </c>
      <c r="CE42" s="11">
        <v>990000</v>
      </c>
      <c r="CF42" s="11">
        <v>79600</v>
      </c>
      <c r="CG42" s="11">
        <v>130527.25</v>
      </c>
      <c r="CH42" s="11">
        <f>CG42-CF42</f>
        <v>50927.25</v>
      </c>
      <c r="CI42" s="11">
        <f>IF(CF42=0,0,CG42/CF42*100)</f>
        <v>163.97895728643218</v>
      </c>
      <c r="CJ42" s="11">
        <v>572628</v>
      </c>
      <c r="CK42" s="11">
        <v>572628</v>
      </c>
      <c r="CL42" s="11">
        <v>38840</v>
      </c>
      <c r="CM42" s="11">
        <v>160723.31</v>
      </c>
      <c r="CN42" s="11">
        <f>CM42-CL42</f>
        <v>121883.31</v>
      </c>
      <c r="CO42" s="11">
        <f>IF(CL42=0,0,CM42/CL42*100)</f>
        <v>413.80872811534505</v>
      </c>
      <c r="CP42" s="11">
        <v>1267000</v>
      </c>
      <c r="CQ42" s="11">
        <v>1267000</v>
      </c>
      <c r="CR42" s="11">
        <v>125500</v>
      </c>
      <c r="CS42" s="11">
        <v>300038.01</v>
      </c>
      <c r="CT42" s="11">
        <f>CS42-CR42</f>
        <v>174538.01</v>
      </c>
      <c r="CU42" s="11">
        <f>IF(CR42=0,0,CS42/CR42*100)</f>
        <v>239.0741115537849</v>
      </c>
      <c r="CV42" s="11">
        <v>915283</v>
      </c>
      <c r="CW42" s="11">
        <v>915283</v>
      </c>
      <c r="CX42" s="11">
        <v>96988</v>
      </c>
      <c r="CY42" s="11">
        <v>219279.13</v>
      </c>
      <c r="CZ42" s="11">
        <f>CY42-CX42</f>
        <v>122291.13</v>
      </c>
      <c r="DA42" s="11">
        <f>IF(CX42=0,0,CY42/CX42*100)</f>
        <v>226.08892852724048</v>
      </c>
      <c r="DB42" s="11">
        <v>630000</v>
      </c>
      <c r="DC42" s="11">
        <v>630000</v>
      </c>
      <c r="DD42" s="11">
        <v>88350</v>
      </c>
      <c r="DE42" s="11">
        <v>29764.01</v>
      </c>
      <c r="DF42" s="11">
        <f>DE42-DD42</f>
        <v>-58585.990000000005</v>
      </c>
      <c r="DG42" s="11">
        <f>IF(DD42=0,0,DE42/DD42*100)</f>
        <v>33.6887492925863</v>
      </c>
      <c r="DH42" s="11">
        <v>862300</v>
      </c>
      <c r="DI42" s="11">
        <v>862300</v>
      </c>
      <c r="DJ42" s="11">
        <v>60600</v>
      </c>
      <c r="DK42" s="11">
        <v>94055.6</v>
      </c>
      <c r="DL42" s="11">
        <f>DK42-DJ42</f>
        <v>33455.600000000006</v>
      </c>
      <c r="DM42" s="11">
        <f>IF(DJ42=0,0,DK42/DJ42*100)</f>
        <v>155.20726072607263</v>
      </c>
      <c r="DN42" s="11">
        <v>221645</v>
      </c>
      <c r="DO42" s="11">
        <v>221645</v>
      </c>
      <c r="DP42" s="11">
        <v>31471</v>
      </c>
      <c r="DQ42" s="11">
        <v>49861.96</v>
      </c>
      <c r="DR42" s="11">
        <f>DQ42-DP42</f>
        <v>18390.96</v>
      </c>
      <c r="DS42" s="11">
        <f>IF(DP42=0,0,DQ42/DP42*100)</f>
        <v>158.4377998792539</v>
      </c>
      <c r="DT42" s="11">
        <v>806615</v>
      </c>
      <c r="DU42" s="11">
        <v>806615</v>
      </c>
      <c r="DV42" s="11">
        <v>57146</v>
      </c>
      <c r="DW42" s="11">
        <v>246419.08</v>
      </c>
      <c r="DX42" s="11">
        <f>DW42-DV42</f>
        <v>189273.08</v>
      </c>
      <c r="DY42" s="11">
        <f>IF(DV42=0,0,DW42/DV42*100)</f>
        <v>431.2096734679592</v>
      </c>
      <c r="DZ42" s="11">
        <v>593752</v>
      </c>
      <c r="EA42" s="11">
        <v>593752</v>
      </c>
      <c r="EB42" s="11">
        <v>71332</v>
      </c>
      <c r="EC42" s="11">
        <v>72410.46</v>
      </c>
      <c r="ED42" s="11">
        <f>EC42-EB42</f>
        <v>1078.4600000000064</v>
      </c>
      <c r="EE42" s="11">
        <f>IF(EB42=0,0,EC42/EB42*100)</f>
        <v>101.51188807267427</v>
      </c>
      <c r="EF42" s="11">
        <v>880000</v>
      </c>
      <c r="EG42" s="11">
        <v>880000</v>
      </c>
      <c r="EH42" s="11">
        <v>86000</v>
      </c>
      <c r="EI42" s="11">
        <v>235532.11</v>
      </c>
      <c r="EJ42" s="11">
        <f>EI42-EH42</f>
        <v>149532.11</v>
      </c>
      <c r="EK42" s="11">
        <f>IF(EH42=0,0,EI42/EH42*100)</f>
        <v>273.8745465116279</v>
      </c>
    </row>
    <row r="43" spans="1:141" ht="12">
      <c r="A43" s="10"/>
      <c r="B43" s="10">
        <v>18050300</v>
      </c>
      <c r="C43" s="10" t="s">
        <v>68</v>
      </c>
      <c r="D43" s="11">
        <v>2298682</v>
      </c>
      <c r="E43" s="11">
        <v>2298682</v>
      </c>
      <c r="F43" s="11">
        <v>515921</v>
      </c>
      <c r="G43" s="11">
        <v>640160.77</v>
      </c>
      <c r="H43" s="11">
        <f>G43-F43</f>
        <v>124239.77000000002</v>
      </c>
      <c r="I43" s="11">
        <f>IF(F43=0,0,G43/F43*100)</f>
        <v>124.08116165071786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1862700</v>
      </c>
      <c r="Q43" s="11">
        <v>1862700</v>
      </c>
      <c r="R43" s="11">
        <v>442700</v>
      </c>
      <c r="S43" s="11">
        <v>522764.09</v>
      </c>
      <c r="T43" s="11">
        <f>S43-R43</f>
        <v>80064.09000000003</v>
      </c>
      <c r="U43" s="11">
        <f>IF(R43=0,0,S43/R43*100)</f>
        <v>118.08540546645585</v>
      </c>
      <c r="V43" s="11">
        <v>1862700</v>
      </c>
      <c r="W43" s="11">
        <v>1862700</v>
      </c>
      <c r="X43" s="11">
        <v>442700</v>
      </c>
      <c r="Y43" s="11">
        <v>522764.09</v>
      </c>
      <c r="Z43" s="11">
        <f>Y43-X43</f>
        <v>80064.09000000003</v>
      </c>
      <c r="AA43" s="11">
        <f>IF(X43=0,0,Y43/X43*100)</f>
        <v>118.08540546645585</v>
      </c>
      <c r="AB43" s="11">
        <v>435982</v>
      </c>
      <c r="AC43" s="11">
        <v>435982</v>
      </c>
      <c r="AD43" s="11">
        <v>73221</v>
      </c>
      <c r="AE43" s="11">
        <v>117396.68</v>
      </c>
      <c r="AF43" s="11">
        <f>AE43-AD43</f>
        <v>44175.67999999999</v>
      </c>
      <c r="AG43" s="11">
        <f>IF(AD43=0,0,AE43/AD43*100)</f>
        <v>160.33198126220617</v>
      </c>
      <c r="AH43" s="11">
        <v>12000</v>
      </c>
      <c r="AI43" s="11">
        <v>12000</v>
      </c>
      <c r="AJ43" s="11">
        <v>2000</v>
      </c>
      <c r="AK43" s="11">
        <v>4939</v>
      </c>
      <c r="AL43" s="11">
        <f>AK43-AJ43</f>
        <v>2939</v>
      </c>
      <c r="AM43" s="11">
        <f>IF(AJ43=0,0,AK43/AJ43*100)</f>
        <v>246.95</v>
      </c>
      <c r="AN43" s="11">
        <v>0</v>
      </c>
      <c r="AO43" s="11">
        <v>0</v>
      </c>
      <c r="AP43" s="11">
        <v>0</v>
      </c>
      <c r="AQ43" s="11">
        <v>0</v>
      </c>
      <c r="AR43" s="11">
        <f>AQ43-AP43</f>
        <v>0</v>
      </c>
      <c r="AS43" s="11">
        <f>IF(AP43=0,0,AQ43/AP43*100)</f>
        <v>0</v>
      </c>
      <c r="AT43" s="11">
        <v>7000</v>
      </c>
      <c r="AU43" s="11">
        <v>7000</v>
      </c>
      <c r="AV43" s="11">
        <v>1200</v>
      </c>
      <c r="AW43" s="11">
        <v>2033</v>
      </c>
      <c r="AX43" s="11">
        <f>AW43-AV43</f>
        <v>833</v>
      </c>
      <c r="AY43" s="11">
        <f>IF(AV43=0,0,AW43/AV43*100)</f>
        <v>169.41666666666666</v>
      </c>
      <c r="AZ43" s="11">
        <v>0</v>
      </c>
      <c r="BA43" s="11">
        <v>0</v>
      </c>
      <c r="BB43" s="11">
        <v>0</v>
      </c>
      <c r="BC43" s="11">
        <v>0</v>
      </c>
      <c r="BD43" s="11">
        <f>BC43-BB43</f>
        <v>0</v>
      </c>
      <c r="BE43" s="11">
        <f>IF(BB43=0,0,BC43/BB43*100)</f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f>BI43-BH43</f>
        <v>0</v>
      </c>
      <c r="BK43" s="11">
        <f>IF(BH43=0,0,BI43/BH43*100)</f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f>BO43-BN43</f>
        <v>0</v>
      </c>
      <c r="BQ43" s="11">
        <f>IF(BN43=0,0,BO43/BN43*100)</f>
        <v>0</v>
      </c>
      <c r="BR43" s="11">
        <v>1000</v>
      </c>
      <c r="BS43" s="11">
        <v>1000</v>
      </c>
      <c r="BT43" s="11">
        <v>166</v>
      </c>
      <c r="BU43" s="11">
        <v>0</v>
      </c>
      <c r="BV43" s="11">
        <f>BU43-BT43</f>
        <v>-166</v>
      </c>
      <c r="BW43" s="11">
        <f>IF(BT43=0,0,BU43/BT43*100)</f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f>CA43-BZ43</f>
        <v>0</v>
      </c>
      <c r="CC43" s="11">
        <f>IF(BZ43=0,0,CA43/BZ43*100)</f>
        <v>0</v>
      </c>
      <c r="CD43" s="11">
        <v>103000</v>
      </c>
      <c r="CE43" s="11">
        <v>103000</v>
      </c>
      <c r="CF43" s="11">
        <v>17000</v>
      </c>
      <c r="CG43" s="11">
        <v>0</v>
      </c>
      <c r="CH43" s="11">
        <f>CG43-CF43</f>
        <v>-17000</v>
      </c>
      <c r="CI43" s="11">
        <f>IF(CF43=0,0,CG43/CF43*100)</f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f>CM43-CL43</f>
        <v>0</v>
      </c>
      <c r="CO43" s="11">
        <f>IF(CL43=0,0,CM43/CL43*100)</f>
        <v>0</v>
      </c>
      <c r="CP43" s="11">
        <v>50000</v>
      </c>
      <c r="CQ43" s="11">
        <v>50000</v>
      </c>
      <c r="CR43" s="11">
        <v>8400</v>
      </c>
      <c r="CS43" s="11">
        <v>100481.58</v>
      </c>
      <c r="CT43" s="11">
        <f>CS43-CR43</f>
        <v>92081.58</v>
      </c>
      <c r="CU43" s="11">
        <f>IF(CR43=0,0,CS43/CR43*100)</f>
        <v>1196.209285714286</v>
      </c>
      <c r="CV43" s="11">
        <v>32282</v>
      </c>
      <c r="CW43" s="11">
        <v>32282</v>
      </c>
      <c r="CX43" s="11">
        <v>6670</v>
      </c>
      <c r="CY43" s="11">
        <v>5718.1</v>
      </c>
      <c r="CZ43" s="11">
        <f>CY43-CX43</f>
        <v>-951.8999999999996</v>
      </c>
      <c r="DA43" s="11">
        <f>IF(CX43=0,0,CY43/CX43*100)</f>
        <v>85.72863568215892</v>
      </c>
      <c r="DB43" s="11">
        <v>0</v>
      </c>
      <c r="DC43" s="11">
        <v>0</v>
      </c>
      <c r="DD43" s="11">
        <v>0</v>
      </c>
      <c r="DE43" s="11">
        <v>0</v>
      </c>
      <c r="DF43" s="11">
        <f>DE43-DD43</f>
        <v>0</v>
      </c>
      <c r="DG43" s="11">
        <f>IF(DD43=0,0,DE43/DD43*100)</f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f>DK43-DJ43</f>
        <v>0</v>
      </c>
      <c r="DM43" s="11">
        <f>IF(DJ43=0,0,DK43/DJ43*100)</f>
        <v>0</v>
      </c>
      <c r="DN43" s="11">
        <v>10700</v>
      </c>
      <c r="DO43" s="11">
        <v>10700</v>
      </c>
      <c r="DP43" s="11">
        <v>1785</v>
      </c>
      <c r="DQ43" s="11">
        <v>1725</v>
      </c>
      <c r="DR43" s="11">
        <f>DQ43-DP43</f>
        <v>-60</v>
      </c>
      <c r="DS43" s="11">
        <f>IF(DP43=0,0,DQ43/DP43*100)</f>
        <v>96.63865546218487</v>
      </c>
      <c r="DT43" s="11">
        <v>0</v>
      </c>
      <c r="DU43" s="11">
        <v>0</v>
      </c>
      <c r="DV43" s="11">
        <v>0</v>
      </c>
      <c r="DW43" s="11">
        <v>0</v>
      </c>
      <c r="DX43" s="11">
        <f>DW43-DV43</f>
        <v>0</v>
      </c>
      <c r="DY43" s="11">
        <f>IF(DV43=0,0,DW43/DV43*100)</f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f>EC43-EB43</f>
        <v>0</v>
      </c>
      <c r="EE43" s="11">
        <f>IF(EB43=0,0,EC43/EB43*100)</f>
        <v>0</v>
      </c>
      <c r="EF43" s="11">
        <v>220000</v>
      </c>
      <c r="EG43" s="11">
        <v>220000</v>
      </c>
      <c r="EH43" s="11">
        <v>36000</v>
      </c>
      <c r="EI43" s="11">
        <v>2500</v>
      </c>
      <c r="EJ43" s="11">
        <f>EI43-EH43</f>
        <v>-33500</v>
      </c>
      <c r="EK43" s="11">
        <f>IF(EH43=0,0,EI43/EH43*100)</f>
        <v>6.944444444444445</v>
      </c>
    </row>
    <row r="44" spans="1:141" ht="12">
      <c r="A44" s="10"/>
      <c r="B44" s="10">
        <v>18050400</v>
      </c>
      <c r="C44" s="10" t="s">
        <v>69</v>
      </c>
      <c r="D44" s="11">
        <v>8564780</v>
      </c>
      <c r="E44" s="11">
        <v>8564780</v>
      </c>
      <c r="F44" s="11">
        <v>1868556</v>
      </c>
      <c r="G44" s="11">
        <v>1873781.95</v>
      </c>
      <c r="H44" s="11">
        <f>G44-F44</f>
        <v>5225.949999999953</v>
      </c>
      <c r="I44" s="11">
        <f>IF(F44=0,0,G44/F44*100)</f>
        <v>100.27967853251387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6943960</v>
      </c>
      <c r="Q44" s="11">
        <v>6943960</v>
      </c>
      <c r="R44" s="11">
        <v>1631700</v>
      </c>
      <c r="S44" s="11">
        <v>1454620.23</v>
      </c>
      <c r="T44" s="11">
        <f>S44-R44</f>
        <v>-177079.77000000002</v>
      </c>
      <c r="U44" s="11">
        <f>IF(R44=0,0,S44/R44*100)</f>
        <v>89.14752895752895</v>
      </c>
      <c r="V44" s="11">
        <v>6943960</v>
      </c>
      <c r="W44" s="11">
        <v>6943960</v>
      </c>
      <c r="X44" s="11">
        <v>1631700</v>
      </c>
      <c r="Y44" s="11">
        <v>1454620.23</v>
      </c>
      <c r="Z44" s="11">
        <f>Y44-X44</f>
        <v>-177079.77000000002</v>
      </c>
      <c r="AA44" s="11">
        <f>IF(X44=0,0,Y44/X44*100)</f>
        <v>89.14752895752895</v>
      </c>
      <c r="AB44" s="11">
        <v>1620820</v>
      </c>
      <c r="AC44" s="11">
        <v>1620820</v>
      </c>
      <c r="AD44" s="11">
        <v>236856</v>
      </c>
      <c r="AE44" s="11">
        <v>419161.72</v>
      </c>
      <c r="AF44" s="11">
        <f>AE44-AD44</f>
        <v>182305.71999999997</v>
      </c>
      <c r="AG44" s="11">
        <f>IF(AD44=0,0,AE44/AD44*100)</f>
        <v>176.9690107069274</v>
      </c>
      <c r="AH44" s="11">
        <v>41000</v>
      </c>
      <c r="AI44" s="11">
        <v>41000</v>
      </c>
      <c r="AJ44" s="11">
        <v>6800</v>
      </c>
      <c r="AK44" s="11">
        <v>7786.4</v>
      </c>
      <c r="AL44" s="11">
        <f>AK44-AJ44</f>
        <v>986.3999999999996</v>
      </c>
      <c r="AM44" s="11">
        <f>IF(AJ44=0,0,AK44/AJ44*100)</f>
        <v>114.50588235294117</v>
      </c>
      <c r="AN44" s="11">
        <v>39400</v>
      </c>
      <c r="AO44" s="11">
        <v>39400</v>
      </c>
      <c r="AP44" s="11">
        <v>6566</v>
      </c>
      <c r="AQ44" s="11">
        <v>7107.6</v>
      </c>
      <c r="AR44" s="11">
        <f>AQ44-AP44</f>
        <v>541.6000000000004</v>
      </c>
      <c r="AS44" s="11">
        <f>IF(AP44=0,0,AQ44/AP44*100)</f>
        <v>108.24855315260433</v>
      </c>
      <c r="AT44" s="11">
        <v>90000</v>
      </c>
      <c r="AU44" s="11">
        <v>90000</v>
      </c>
      <c r="AV44" s="11">
        <v>15000</v>
      </c>
      <c r="AW44" s="11">
        <v>18011.4</v>
      </c>
      <c r="AX44" s="11">
        <f>AW44-AV44</f>
        <v>3011.4000000000015</v>
      </c>
      <c r="AY44" s="11">
        <f>IF(AV44=0,0,AW44/AV44*100)</f>
        <v>120.07600000000001</v>
      </c>
      <c r="AZ44" s="11">
        <v>16320</v>
      </c>
      <c r="BA44" s="11">
        <v>16320</v>
      </c>
      <c r="BB44" s="11">
        <v>2720</v>
      </c>
      <c r="BC44" s="11">
        <v>4363</v>
      </c>
      <c r="BD44" s="11">
        <f>BC44-BB44</f>
        <v>1643</v>
      </c>
      <c r="BE44" s="11">
        <f>IF(BB44=0,0,BC44/BB44*100)</f>
        <v>160.40441176470588</v>
      </c>
      <c r="BF44" s="11">
        <v>18560</v>
      </c>
      <c r="BG44" s="11">
        <v>18560</v>
      </c>
      <c r="BH44" s="11">
        <v>1500</v>
      </c>
      <c r="BI44" s="11">
        <v>3205.25</v>
      </c>
      <c r="BJ44" s="11">
        <f>BI44-BH44</f>
        <v>1705.25</v>
      </c>
      <c r="BK44" s="11">
        <f>IF(BH44=0,0,BI44/BH44*100)</f>
        <v>213.6833333333333</v>
      </c>
      <c r="BL44" s="11">
        <v>48000</v>
      </c>
      <c r="BM44" s="11">
        <v>48000</v>
      </c>
      <c r="BN44" s="11">
        <v>8000</v>
      </c>
      <c r="BO44" s="11">
        <v>11204.25</v>
      </c>
      <c r="BP44" s="11">
        <f>BO44-BN44</f>
        <v>3204.25</v>
      </c>
      <c r="BQ44" s="11">
        <f>IF(BN44=0,0,BO44/BN44*100)</f>
        <v>140.053125</v>
      </c>
      <c r="BR44" s="11">
        <v>225924</v>
      </c>
      <c r="BS44" s="11">
        <v>225924</v>
      </c>
      <c r="BT44" s="11">
        <v>37654</v>
      </c>
      <c r="BU44" s="11">
        <v>45600.64</v>
      </c>
      <c r="BV44" s="11">
        <f>BU44-BT44</f>
        <v>7946.639999999999</v>
      </c>
      <c r="BW44" s="11">
        <f>IF(BT44=0,0,BU44/BT44*100)</f>
        <v>121.10437138152652</v>
      </c>
      <c r="BX44" s="11">
        <v>58500</v>
      </c>
      <c r="BY44" s="11">
        <v>58500</v>
      </c>
      <c r="BZ44" s="11">
        <v>10029</v>
      </c>
      <c r="CA44" s="11">
        <v>14081</v>
      </c>
      <c r="CB44" s="11">
        <f>CA44-BZ44</f>
        <v>4052</v>
      </c>
      <c r="CC44" s="11">
        <f>IF(BZ44=0,0,CA44/BZ44*100)</f>
        <v>140.40283178781533</v>
      </c>
      <c r="CD44" s="11">
        <v>37000</v>
      </c>
      <c r="CE44" s="11">
        <v>37000</v>
      </c>
      <c r="CF44" s="11">
        <v>6000</v>
      </c>
      <c r="CG44" s="11">
        <v>10244.6</v>
      </c>
      <c r="CH44" s="11">
        <f>CG44-CF44</f>
        <v>4244.6</v>
      </c>
      <c r="CI44" s="11">
        <f>IF(CF44=0,0,CG44/CF44*100)</f>
        <v>170.74333333333334</v>
      </c>
      <c r="CJ44" s="11">
        <v>6904</v>
      </c>
      <c r="CK44" s="11">
        <v>6904</v>
      </c>
      <c r="CL44" s="11">
        <v>1140</v>
      </c>
      <c r="CM44" s="11">
        <v>1067.51</v>
      </c>
      <c r="CN44" s="11">
        <f>CM44-CL44</f>
        <v>-72.49000000000001</v>
      </c>
      <c r="CO44" s="11">
        <f>IF(CL44=0,0,CM44/CL44*100)</f>
        <v>93.64122807017544</v>
      </c>
      <c r="CP44" s="11">
        <v>360000</v>
      </c>
      <c r="CQ44" s="11">
        <v>360000</v>
      </c>
      <c r="CR44" s="11">
        <v>60000</v>
      </c>
      <c r="CS44" s="11">
        <v>97544.22</v>
      </c>
      <c r="CT44" s="11">
        <f>CS44-CR44</f>
        <v>37544.22</v>
      </c>
      <c r="CU44" s="11">
        <f>IF(CR44=0,0,CS44/CR44*100)</f>
        <v>162.5737</v>
      </c>
      <c r="CV44" s="11">
        <v>469812</v>
      </c>
      <c r="CW44" s="11">
        <v>469812</v>
      </c>
      <c r="CX44" s="11">
        <v>44476</v>
      </c>
      <c r="CY44" s="11">
        <v>152536.19</v>
      </c>
      <c r="CZ44" s="11">
        <f>CY44-CX44</f>
        <v>108060.19</v>
      </c>
      <c r="DA44" s="11">
        <f>IF(CX44=0,0,CY44/CX44*100)</f>
        <v>342.9629238240849</v>
      </c>
      <c r="DB44" s="11">
        <v>30000</v>
      </c>
      <c r="DC44" s="11">
        <v>30000</v>
      </c>
      <c r="DD44" s="11">
        <v>3350</v>
      </c>
      <c r="DE44" s="11">
        <v>7389.2</v>
      </c>
      <c r="DF44" s="11">
        <f>DE44-DD44</f>
        <v>4039.2</v>
      </c>
      <c r="DG44" s="11">
        <f>IF(DD44=0,0,DE44/DD44*100)</f>
        <v>220.5731343283582</v>
      </c>
      <c r="DH44" s="11">
        <v>12300</v>
      </c>
      <c r="DI44" s="11">
        <v>12300</v>
      </c>
      <c r="DJ44" s="11">
        <v>4000</v>
      </c>
      <c r="DK44" s="11">
        <v>4096.1</v>
      </c>
      <c r="DL44" s="11">
        <f>DK44-DJ44</f>
        <v>96.10000000000036</v>
      </c>
      <c r="DM44" s="11">
        <f>IF(DJ44=0,0,DK44/DJ44*100)</f>
        <v>102.40250000000002</v>
      </c>
      <c r="DN44" s="11">
        <v>45220</v>
      </c>
      <c r="DO44" s="11">
        <v>45220</v>
      </c>
      <c r="DP44" s="11">
        <v>7186</v>
      </c>
      <c r="DQ44" s="11">
        <v>8309.3</v>
      </c>
      <c r="DR44" s="11">
        <f>DQ44-DP44</f>
        <v>1123.2999999999993</v>
      </c>
      <c r="DS44" s="11">
        <f>IF(DP44=0,0,DQ44/DP44*100)</f>
        <v>115.63178402449206</v>
      </c>
      <c r="DT44" s="11">
        <v>33709</v>
      </c>
      <c r="DU44" s="11">
        <v>33709</v>
      </c>
      <c r="DV44" s="11">
        <v>5618</v>
      </c>
      <c r="DW44" s="11">
        <v>4912.56</v>
      </c>
      <c r="DX44" s="11">
        <f>DW44-DV44</f>
        <v>-705.4399999999996</v>
      </c>
      <c r="DY44" s="11">
        <f>IF(DV44=0,0,DW44/DV44*100)</f>
        <v>87.44321822712709</v>
      </c>
      <c r="DZ44" s="11">
        <v>28171</v>
      </c>
      <c r="EA44" s="11">
        <v>28171</v>
      </c>
      <c r="EB44" s="11">
        <v>6817</v>
      </c>
      <c r="EC44" s="11">
        <v>4788.65</v>
      </c>
      <c r="ED44" s="11">
        <f>EC44-EB44</f>
        <v>-2028.3500000000004</v>
      </c>
      <c r="EE44" s="11">
        <f>IF(EB44=0,0,EC44/EB44*100)</f>
        <v>70.24570925627108</v>
      </c>
      <c r="EF44" s="11">
        <v>60000</v>
      </c>
      <c r="EG44" s="11">
        <v>60000</v>
      </c>
      <c r="EH44" s="11">
        <v>10000</v>
      </c>
      <c r="EI44" s="11">
        <v>16913.85</v>
      </c>
      <c r="EJ44" s="11">
        <f>EI44-EH44</f>
        <v>6913.8499999999985</v>
      </c>
      <c r="EK44" s="11">
        <f>IF(EH44=0,0,EI44/EH44*100)</f>
        <v>169.1385</v>
      </c>
    </row>
    <row r="45" spans="1:141" ht="12">
      <c r="A45" s="10"/>
      <c r="B45" s="10">
        <v>18050500</v>
      </c>
      <c r="C45" s="10" t="s">
        <v>70</v>
      </c>
      <c r="D45" s="11">
        <v>11496082</v>
      </c>
      <c r="E45" s="11">
        <v>11496082</v>
      </c>
      <c r="F45" s="11">
        <v>924363</v>
      </c>
      <c r="G45" s="11">
        <v>1691325.08</v>
      </c>
      <c r="H45" s="11">
        <f>G45-F45</f>
        <v>766962.0800000001</v>
      </c>
      <c r="I45" s="11">
        <f>IF(F45=0,0,G45/F45*100)</f>
        <v>182.9719579862024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0</v>
      </c>
      <c r="Q45" s="11">
        <v>0</v>
      </c>
      <c r="R45" s="11">
        <v>0</v>
      </c>
      <c r="S45" s="11">
        <v>0</v>
      </c>
      <c r="T45" s="11">
        <f>S45-R45</f>
        <v>0</v>
      </c>
      <c r="U45" s="11">
        <f>IF(R45=0,0,S45/R45*100)</f>
        <v>0</v>
      </c>
      <c r="V45" s="11">
        <v>0</v>
      </c>
      <c r="W45" s="11">
        <v>0</v>
      </c>
      <c r="X45" s="11">
        <v>0</v>
      </c>
      <c r="Y45" s="11">
        <v>0</v>
      </c>
      <c r="Z45" s="11">
        <f>Y45-X45</f>
        <v>0</v>
      </c>
      <c r="AA45" s="11">
        <f>IF(X45=0,0,Y45/X45*100)</f>
        <v>0</v>
      </c>
      <c r="AB45" s="11">
        <v>11496082</v>
      </c>
      <c r="AC45" s="11">
        <v>11496082</v>
      </c>
      <c r="AD45" s="11">
        <v>924363</v>
      </c>
      <c r="AE45" s="11">
        <v>1691325.08</v>
      </c>
      <c r="AF45" s="11">
        <f>AE45-AD45</f>
        <v>766962.0800000001</v>
      </c>
      <c r="AG45" s="11">
        <f>IF(AD45=0,0,AE45/AD45*100)</f>
        <v>182.9719579862024</v>
      </c>
      <c r="AH45" s="11">
        <v>383000</v>
      </c>
      <c r="AI45" s="11">
        <v>383000</v>
      </c>
      <c r="AJ45" s="11">
        <v>84900</v>
      </c>
      <c r="AK45" s="11">
        <v>119665.88</v>
      </c>
      <c r="AL45" s="11">
        <f>AK45-AJ45</f>
        <v>34765.880000000005</v>
      </c>
      <c r="AM45" s="11">
        <f>IF(AJ45=0,0,AK45/AJ45*100)</f>
        <v>140.94921083627798</v>
      </c>
      <c r="AN45" s="11">
        <v>560350</v>
      </c>
      <c r="AO45" s="11">
        <v>560350</v>
      </c>
      <c r="AP45" s="11">
        <v>37356</v>
      </c>
      <c r="AQ45" s="11">
        <v>43723.34</v>
      </c>
      <c r="AR45" s="11">
        <f>AQ45-AP45</f>
        <v>6367.3399999999965</v>
      </c>
      <c r="AS45" s="11">
        <f>IF(AP45=0,0,AQ45/AP45*100)</f>
        <v>117.04502623407215</v>
      </c>
      <c r="AT45" s="11">
        <v>1000000</v>
      </c>
      <c r="AU45" s="11">
        <v>1000000</v>
      </c>
      <c r="AV45" s="11">
        <v>66600</v>
      </c>
      <c r="AW45" s="11">
        <v>45686.7</v>
      </c>
      <c r="AX45" s="11">
        <f>AW45-AV45</f>
        <v>-20913.300000000003</v>
      </c>
      <c r="AY45" s="11">
        <f>IF(AV45=0,0,AW45/AV45*100)</f>
        <v>68.59864864864863</v>
      </c>
      <c r="AZ45" s="11">
        <v>1194400</v>
      </c>
      <c r="BA45" s="11">
        <v>1194400</v>
      </c>
      <c r="BB45" s="11">
        <v>79626</v>
      </c>
      <c r="BC45" s="11">
        <v>46319.74</v>
      </c>
      <c r="BD45" s="11">
        <f>BC45-BB45</f>
        <v>-33306.26</v>
      </c>
      <c r="BE45" s="11">
        <f>IF(BB45=0,0,BC45/BB45*100)</f>
        <v>58.17162735789817</v>
      </c>
      <c r="BF45" s="11">
        <v>183277</v>
      </c>
      <c r="BG45" s="11">
        <v>183277</v>
      </c>
      <c r="BH45" s="11">
        <v>9200</v>
      </c>
      <c r="BI45" s="11">
        <v>32802.16</v>
      </c>
      <c r="BJ45" s="11">
        <f>BI45-BH45</f>
        <v>23602.160000000003</v>
      </c>
      <c r="BK45" s="11">
        <f>IF(BH45=0,0,BI45/BH45*100)</f>
        <v>356.5452173913044</v>
      </c>
      <c r="BL45" s="11">
        <v>380530</v>
      </c>
      <c r="BM45" s="11">
        <v>380530</v>
      </c>
      <c r="BN45" s="11">
        <v>25360</v>
      </c>
      <c r="BO45" s="11">
        <v>53527.24</v>
      </c>
      <c r="BP45" s="11">
        <f>BO45-BN45</f>
        <v>28167.239999999998</v>
      </c>
      <c r="BQ45" s="11">
        <f>IF(BN45=0,0,BO45/BN45*100)</f>
        <v>211.06955835962142</v>
      </c>
      <c r="BR45" s="11">
        <v>819000</v>
      </c>
      <c r="BS45" s="11">
        <v>819000</v>
      </c>
      <c r="BT45" s="11">
        <v>54600</v>
      </c>
      <c r="BU45" s="11">
        <v>51352.92</v>
      </c>
      <c r="BV45" s="11">
        <f>BU45-BT45</f>
        <v>-3247.0800000000017</v>
      </c>
      <c r="BW45" s="11">
        <f>IF(BT45=0,0,BU45/BT45*100)</f>
        <v>94.05296703296703</v>
      </c>
      <c r="BX45" s="11">
        <v>735400</v>
      </c>
      <c r="BY45" s="11">
        <v>735400</v>
      </c>
      <c r="BZ45" s="11">
        <v>49336</v>
      </c>
      <c r="CA45" s="11">
        <v>177863.04</v>
      </c>
      <c r="CB45" s="11">
        <f>CA45-BZ45</f>
        <v>128527.04000000001</v>
      </c>
      <c r="CC45" s="11">
        <f>IF(BZ45=0,0,CA45/BZ45*100)</f>
        <v>360.51370196205613</v>
      </c>
      <c r="CD45" s="11">
        <v>850000</v>
      </c>
      <c r="CE45" s="11">
        <v>850000</v>
      </c>
      <c r="CF45" s="11">
        <v>56600</v>
      </c>
      <c r="CG45" s="11">
        <v>120282.65</v>
      </c>
      <c r="CH45" s="11">
        <f>CG45-CF45</f>
        <v>63682.649999999994</v>
      </c>
      <c r="CI45" s="11">
        <f>IF(CF45=0,0,CG45/CF45*100)</f>
        <v>212.51351590106003</v>
      </c>
      <c r="CJ45" s="11">
        <v>565724</v>
      </c>
      <c r="CK45" s="11">
        <v>565724</v>
      </c>
      <c r="CL45" s="11">
        <v>37700</v>
      </c>
      <c r="CM45" s="11">
        <v>159655.8</v>
      </c>
      <c r="CN45" s="11">
        <f>CM45-CL45</f>
        <v>121955.79999999999</v>
      </c>
      <c r="CO45" s="11">
        <f>IF(CL45=0,0,CM45/CL45*100)</f>
        <v>423.4901856763925</v>
      </c>
      <c r="CP45" s="11">
        <v>857000</v>
      </c>
      <c r="CQ45" s="11">
        <v>857000</v>
      </c>
      <c r="CR45" s="11">
        <v>57100</v>
      </c>
      <c r="CS45" s="11">
        <v>102012.21</v>
      </c>
      <c r="CT45" s="11">
        <f>CS45-CR45</f>
        <v>44912.21000000001</v>
      </c>
      <c r="CU45" s="11">
        <f>IF(CR45=0,0,CS45/CR45*100)</f>
        <v>178.65535901926447</v>
      </c>
      <c r="CV45" s="11">
        <v>413189</v>
      </c>
      <c r="CW45" s="11">
        <v>413189</v>
      </c>
      <c r="CX45" s="11">
        <v>45842</v>
      </c>
      <c r="CY45" s="11">
        <v>61024.84</v>
      </c>
      <c r="CZ45" s="11">
        <f>CY45-CX45</f>
        <v>15182.839999999997</v>
      </c>
      <c r="DA45" s="11">
        <f>IF(CX45=0,0,CY45/CX45*100)</f>
        <v>133.11993368526677</v>
      </c>
      <c r="DB45" s="11">
        <v>600000</v>
      </c>
      <c r="DC45" s="11">
        <v>600000</v>
      </c>
      <c r="DD45" s="11">
        <v>85000</v>
      </c>
      <c r="DE45" s="11">
        <v>22374.81</v>
      </c>
      <c r="DF45" s="11">
        <f>DE45-DD45</f>
        <v>-62625.19</v>
      </c>
      <c r="DG45" s="11">
        <f>IF(DD45=0,0,DE45/DD45*100)</f>
        <v>26.323305882352944</v>
      </c>
      <c r="DH45" s="11">
        <v>850000</v>
      </c>
      <c r="DI45" s="11">
        <v>850000</v>
      </c>
      <c r="DJ45" s="11">
        <v>56600</v>
      </c>
      <c r="DK45" s="11">
        <v>89959.5</v>
      </c>
      <c r="DL45" s="11">
        <f>DK45-DJ45</f>
        <v>33359.5</v>
      </c>
      <c r="DM45" s="11">
        <f>IF(DJ45=0,0,DK45/DJ45*100)</f>
        <v>158.93904593639576</v>
      </c>
      <c r="DN45" s="11">
        <v>165725</v>
      </c>
      <c r="DO45" s="11">
        <v>165725</v>
      </c>
      <c r="DP45" s="11">
        <v>22500</v>
      </c>
      <c r="DQ45" s="11">
        <v>39827.66</v>
      </c>
      <c r="DR45" s="11">
        <f>DQ45-DP45</f>
        <v>17327.660000000003</v>
      </c>
      <c r="DS45" s="11">
        <f>IF(DP45=0,0,DQ45/DP45*100)</f>
        <v>177.01182222222224</v>
      </c>
      <c r="DT45" s="11">
        <v>772906</v>
      </c>
      <c r="DU45" s="11">
        <v>772906</v>
      </c>
      <c r="DV45" s="11">
        <v>51528</v>
      </c>
      <c r="DW45" s="11">
        <v>241506.52</v>
      </c>
      <c r="DX45" s="11">
        <f>DW45-DV45</f>
        <v>189978.52</v>
      </c>
      <c r="DY45" s="11">
        <f>IF(DV45=0,0,DW45/DV45*100)</f>
        <v>468.6898773482378</v>
      </c>
      <c r="DZ45" s="11">
        <v>565581</v>
      </c>
      <c r="EA45" s="11">
        <v>565581</v>
      </c>
      <c r="EB45" s="11">
        <v>64515</v>
      </c>
      <c r="EC45" s="11">
        <v>67621.81</v>
      </c>
      <c r="ED45" s="11">
        <f>EC45-EB45</f>
        <v>3106.8099999999977</v>
      </c>
      <c r="EE45" s="11">
        <f>IF(EB45=0,0,EC45/EB45*100)</f>
        <v>104.81563977369603</v>
      </c>
      <c r="EF45" s="11">
        <v>600000</v>
      </c>
      <c r="EG45" s="11">
        <v>600000</v>
      </c>
      <c r="EH45" s="11">
        <v>40000</v>
      </c>
      <c r="EI45" s="11">
        <v>216118.26</v>
      </c>
      <c r="EJ45" s="11">
        <f>EI45-EH45</f>
        <v>176118.26</v>
      </c>
      <c r="EK45" s="11">
        <f>IF(EH45=0,0,EI45/EH45*100)</f>
        <v>540.29565</v>
      </c>
    </row>
    <row r="46" spans="1:141" ht="12">
      <c r="A46" s="10"/>
      <c r="B46" s="10">
        <v>20000000</v>
      </c>
      <c r="C46" s="10" t="s">
        <v>71</v>
      </c>
      <c r="D46" s="11">
        <v>3042406</v>
      </c>
      <c r="E46" s="11">
        <v>3042406</v>
      </c>
      <c r="F46" s="11">
        <v>490023</v>
      </c>
      <c r="G46" s="11">
        <v>568298.9</v>
      </c>
      <c r="H46" s="11">
        <f>G46-F46</f>
        <v>78275.90000000002</v>
      </c>
      <c r="I46" s="11">
        <f>IF(F46=0,0,G46/F46*100)</f>
        <v>115.97392367297046</v>
      </c>
      <c r="J46" s="11">
        <v>511900</v>
      </c>
      <c r="K46" s="11">
        <v>511900</v>
      </c>
      <c r="L46" s="11">
        <v>84000</v>
      </c>
      <c r="M46" s="11">
        <v>152989.52</v>
      </c>
      <c r="N46" s="11">
        <f>M46-L46</f>
        <v>68989.51999999999</v>
      </c>
      <c r="O46" s="11">
        <f>IF(L46=0,0,M46/L46*100)</f>
        <v>182.13038095238093</v>
      </c>
      <c r="P46" s="11">
        <v>2510610</v>
      </c>
      <c r="Q46" s="11">
        <v>2510610</v>
      </c>
      <c r="R46" s="11">
        <v>402675</v>
      </c>
      <c r="S46" s="11">
        <v>391827.15</v>
      </c>
      <c r="T46" s="11">
        <f>S46-R46</f>
        <v>-10847.849999999977</v>
      </c>
      <c r="U46" s="11">
        <f>IF(R46=0,0,S46/R46*100)</f>
        <v>97.30605326876514</v>
      </c>
      <c r="V46" s="11">
        <v>2510610</v>
      </c>
      <c r="W46" s="11">
        <v>2510610</v>
      </c>
      <c r="X46" s="11">
        <v>402675</v>
      </c>
      <c r="Y46" s="11">
        <v>391827.15</v>
      </c>
      <c r="Z46" s="11">
        <f>Y46-X46</f>
        <v>-10847.849999999977</v>
      </c>
      <c r="AA46" s="11">
        <f>IF(X46=0,0,Y46/X46*100)</f>
        <v>97.30605326876514</v>
      </c>
      <c r="AB46" s="11">
        <v>19896</v>
      </c>
      <c r="AC46" s="11">
        <v>19896</v>
      </c>
      <c r="AD46" s="11">
        <v>3348</v>
      </c>
      <c r="AE46" s="11">
        <v>23482.23</v>
      </c>
      <c r="AF46" s="11">
        <f>AE46-AD46</f>
        <v>20134.23</v>
      </c>
      <c r="AG46" s="11">
        <f>IF(AD46=0,0,AE46/AD46*100)</f>
        <v>701.3808243727598</v>
      </c>
      <c r="AH46" s="11">
        <v>2300</v>
      </c>
      <c r="AI46" s="11">
        <v>2300</v>
      </c>
      <c r="AJ46" s="11">
        <v>266</v>
      </c>
      <c r="AK46" s="11">
        <v>244.29</v>
      </c>
      <c r="AL46" s="11">
        <f>AK46-AJ46</f>
        <v>-21.710000000000008</v>
      </c>
      <c r="AM46" s="11">
        <f>IF(AJ46=0,0,AK46/AJ46*100)</f>
        <v>91.83834586466165</v>
      </c>
      <c r="AN46" s="11">
        <v>1320</v>
      </c>
      <c r="AO46" s="11">
        <v>1320</v>
      </c>
      <c r="AP46" s="11">
        <v>218</v>
      </c>
      <c r="AQ46" s="11">
        <v>68.16</v>
      </c>
      <c r="AR46" s="11">
        <f>AQ46-AP46</f>
        <v>-149.84</v>
      </c>
      <c r="AS46" s="11">
        <f>IF(AP46=0,0,AQ46/AP46*100)</f>
        <v>31.26605504587156</v>
      </c>
      <c r="AT46" s="11">
        <v>1600</v>
      </c>
      <c r="AU46" s="11">
        <v>1600</v>
      </c>
      <c r="AV46" s="11">
        <v>260</v>
      </c>
      <c r="AW46" s="11">
        <v>270.95</v>
      </c>
      <c r="AX46" s="11">
        <f>AW46-AV46</f>
        <v>10.949999999999989</v>
      </c>
      <c r="AY46" s="11">
        <f>IF(AV46=0,0,AW46/AV46*100)</f>
        <v>104.21153846153845</v>
      </c>
      <c r="AZ46" s="11">
        <v>20</v>
      </c>
      <c r="BA46" s="11">
        <v>20</v>
      </c>
      <c r="BB46" s="11">
        <v>5</v>
      </c>
      <c r="BC46" s="11">
        <v>72.93</v>
      </c>
      <c r="BD46" s="11">
        <f>BC46-BB46</f>
        <v>67.93</v>
      </c>
      <c r="BE46" s="11">
        <f>IF(BB46=0,0,BC46/BB46*100)</f>
        <v>1458.6000000000001</v>
      </c>
      <c r="BF46" s="11">
        <v>700</v>
      </c>
      <c r="BG46" s="11">
        <v>700</v>
      </c>
      <c r="BH46" s="11">
        <v>700</v>
      </c>
      <c r="BI46" s="11">
        <v>253.54</v>
      </c>
      <c r="BJ46" s="11">
        <f>BI46-BH46</f>
        <v>-446.46000000000004</v>
      </c>
      <c r="BK46" s="11">
        <f>IF(BH46=0,0,BI46/BH46*100)</f>
        <v>36.22</v>
      </c>
      <c r="BL46" s="11">
        <v>770</v>
      </c>
      <c r="BM46" s="11">
        <v>770</v>
      </c>
      <c r="BN46" s="11">
        <v>30</v>
      </c>
      <c r="BO46" s="11">
        <v>199.94</v>
      </c>
      <c r="BP46" s="11">
        <f>BO46-BN46</f>
        <v>169.94</v>
      </c>
      <c r="BQ46" s="11">
        <f>IF(BN46=0,0,BO46/BN46*100)</f>
        <v>666.4666666666666</v>
      </c>
      <c r="BR46" s="11">
        <v>5200</v>
      </c>
      <c r="BS46" s="11">
        <v>5200</v>
      </c>
      <c r="BT46" s="11">
        <v>864</v>
      </c>
      <c r="BU46" s="11">
        <v>571.54</v>
      </c>
      <c r="BV46" s="11">
        <f>BU46-BT46</f>
        <v>-292.46000000000004</v>
      </c>
      <c r="BW46" s="11">
        <f>IF(BT46=0,0,BU46/BT46*100)</f>
        <v>66.15046296296296</v>
      </c>
      <c r="BX46" s="11">
        <v>680</v>
      </c>
      <c r="BY46" s="11">
        <v>680</v>
      </c>
      <c r="BZ46" s="11">
        <v>17</v>
      </c>
      <c r="CA46" s="11">
        <v>55.59</v>
      </c>
      <c r="CB46" s="11">
        <f>CA46-BZ46</f>
        <v>38.59</v>
      </c>
      <c r="CC46" s="11">
        <f>IF(BZ46=0,0,CA46/BZ46*100)</f>
        <v>327</v>
      </c>
      <c r="CD46" s="11">
        <v>620</v>
      </c>
      <c r="CE46" s="11">
        <v>620</v>
      </c>
      <c r="CF46" s="11">
        <v>104</v>
      </c>
      <c r="CG46" s="11">
        <v>612.64</v>
      </c>
      <c r="CH46" s="11">
        <f>CG46-CF46</f>
        <v>508.64</v>
      </c>
      <c r="CI46" s="11">
        <f>IF(CF46=0,0,CG46/CF46*100)</f>
        <v>589.0769230769231</v>
      </c>
      <c r="CJ46" s="11">
        <v>196</v>
      </c>
      <c r="CK46" s="11">
        <v>196</v>
      </c>
      <c r="CL46" s="11">
        <v>20</v>
      </c>
      <c r="CM46" s="11">
        <v>171.55</v>
      </c>
      <c r="CN46" s="11">
        <f>CM46-CL46</f>
        <v>151.55</v>
      </c>
      <c r="CO46" s="11">
        <f>IF(CL46=0,0,CM46/CL46*100)</f>
        <v>857.75</v>
      </c>
      <c r="CP46" s="11">
        <v>2000</v>
      </c>
      <c r="CQ46" s="11">
        <v>2000</v>
      </c>
      <c r="CR46" s="11">
        <v>340</v>
      </c>
      <c r="CS46" s="11">
        <v>20343.23</v>
      </c>
      <c r="CT46" s="11">
        <f>CS46-CR46</f>
        <v>20003.23</v>
      </c>
      <c r="CU46" s="11">
        <f>IF(CR46=0,0,CS46/CR46*100)</f>
        <v>5983.302941176471</v>
      </c>
      <c r="CV46" s="11">
        <v>210</v>
      </c>
      <c r="CW46" s="11">
        <v>210</v>
      </c>
      <c r="CX46" s="11">
        <v>37</v>
      </c>
      <c r="CY46" s="11">
        <v>118.15</v>
      </c>
      <c r="CZ46" s="11">
        <f>CY46-CX46</f>
        <v>81.15</v>
      </c>
      <c r="DA46" s="11">
        <f>IF(CX46=0,0,CY46/CX46*100)</f>
        <v>319.3243243243244</v>
      </c>
      <c r="DB46" s="11">
        <v>665</v>
      </c>
      <c r="DC46" s="11">
        <v>665</v>
      </c>
      <c r="DD46" s="11">
        <v>56</v>
      </c>
      <c r="DE46" s="11">
        <v>113.65</v>
      </c>
      <c r="DF46" s="11">
        <f>DE46-DD46</f>
        <v>57.650000000000006</v>
      </c>
      <c r="DG46" s="11">
        <f>IF(DD46=0,0,DE46/DD46*100)</f>
        <v>202.94642857142858</v>
      </c>
      <c r="DH46" s="11">
        <v>0</v>
      </c>
      <c r="DI46" s="11">
        <v>0</v>
      </c>
      <c r="DJ46" s="11">
        <v>0</v>
      </c>
      <c r="DK46" s="11">
        <v>59.33</v>
      </c>
      <c r="DL46" s="11">
        <f>DK46-DJ46</f>
        <v>59.33</v>
      </c>
      <c r="DM46" s="11">
        <f>IF(DJ46=0,0,DK46/DJ46*100)</f>
        <v>0</v>
      </c>
      <c r="DN46" s="11">
        <v>1015</v>
      </c>
      <c r="DO46" s="11">
        <v>1015</v>
      </c>
      <c r="DP46" s="11">
        <v>127</v>
      </c>
      <c r="DQ46" s="11">
        <v>111.18</v>
      </c>
      <c r="DR46" s="11">
        <f>DQ46-DP46</f>
        <v>-15.819999999999993</v>
      </c>
      <c r="DS46" s="11">
        <f>IF(DP46=0,0,DQ46/DP46*100)</f>
        <v>87.54330708661418</v>
      </c>
      <c r="DT46" s="11">
        <v>480</v>
      </c>
      <c r="DU46" s="11">
        <v>480</v>
      </c>
      <c r="DV46" s="11">
        <v>80</v>
      </c>
      <c r="DW46" s="11">
        <v>20.57</v>
      </c>
      <c r="DX46" s="11">
        <f>DW46-DV46</f>
        <v>-59.43</v>
      </c>
      <c r="DY46" s="11">
        <f>IF(DV46=0,0,DW46/DV46*100)</f>
        <v>25.7125</v>
      </c>
      <c r="DZ46" s="11">
        <v>20</v>
      </c>
      <c r="EA46" s="11">
        <v>20</v>
      </c>
      <c r="EB46" s="11">
        <v>4</v>
      </c>
      <c r="EC46" s="11">
        <v>40.63</v>
      </c>
      <c r="ED46" s="11">
        <f>EC46-EB46</f>
        <v>36.63</v>
      </c>
      <c r="EE46" s="11">
        <f>IF(EB46=0,0,EC46/EB46*100)</f>
        <v>1015.7500000000001</v>
      </c>
      <c r="EF46" s="11">
        <v>2100</v>
      </c>
      <c r="EG46" s="11">
        <v>2100</v>
      </c>
      <c r="EH46" s="11">
        <v>220</v>
      </c>
      <c r="EI46" s="11">
        <v>154.36</v>
      </c>
      <c r="EJ46" s="11">
        <f>EI46-EH46</f>
        <v>-65.63999999999999</v>
      </c>
      <c r="EK46" s="11">
        <f>IF(EH46=0,0,EI46/EH46*100)</f>
        <v>70.16363636363637</v>
      </c>
    </row>
    <row r="47" spans="1:141" ht="12">
      <c r="A47" s="10"/>
      <c r="B47" s="10">
        <v>21000000</v>
      </c>
      <c r="C47" s="10" t="s">
        <v>72</v>
      </c>
      <c r="D47" s="11">
        <v>175160</v>
      </c>
      <c r="E47" s="11">
        <v>175160</v>
      </c>
      <c r="F47" s="11">
        <v>71707</v>
      </c>
      <c r="G47" s="11">
        <v>72662</v>
      </c>
      <c r="H47" s="11">
        <f>G47-F47</f>
        <v>955</v>
      </c>
      <c r="I47" s="11">
        <f>IF(F47=0,0,G47/F47*100)</f>
        <v>101.33180861003808</v>
      </c>
      <c r="J47" s="11">
        <v>5300</v>
      </c>
      <c r="K47" s="11">
        <v>5300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168960</v>
      </c>
      <c r="Q47" s="11">
        <v>168960</v>
      </c>
      <c r="R47" s="11">
        <v>71675</v>
      </c>
      <c r="S47" s="11">
        <v>52010</v>
      </c>
      <c r="T47" s="11">
        <f>S47-R47</f>
        <v>-19665</v>
      </c>
      <c r="U47" s="11">
        <f>IF(R47=0,0,S47/R47*100)</f>
        <v>72.56365538890826</v>
      </c>
      <c r="V47" s="11">
        <v>168960</v>
      </c>
      <c r="W47" s="11">
        <v>168960</v>
      </c>
      <c r="X47" s="11">
        <v>71675</v>
      </c>
      <c r="Y47" s="11">
        <v>52010</v>
      </c>
      <c r="Z47" s="11">
        <f>Y47-X47</f>
        <v>-19665</v>
      </c>
      <c r="AA47" s="11">
        <f>IF(X47=0,0,Y47/X47*100)</f>
        <v>72.56365538890826</v>
      </c>
      <c r="AB47" s="11">
        <v>900</v>
      </c>
      <c r="AC47" s="11">
        <v>900</v>
      </c>
      <c r="AD47" s="11">
        <v>32</v>
      </c>
      <c r="AE47" s="11">
        <v>20652</v>
      </c>
      <c r="AF47" s="11">
        <f>AE47-AD47</f>
        <v>20620</v>
      </c>
      <c r="AG47" s="11">
        <f>IF(AD47=0,0,AE47/AD47*100)</f>
        <v>64537.5</v>
      </c>
      <c r="AH47" s="11">
        <v>700</v>
      </c>
      <c r="AI47" s="11">
        <v>700</v>
      </c>
      <c r="AJ47" s="11">
        <v>0</v>
      </c>
      <c r="AK47" s="11">
        <v>0</v>
      </c>
      <c r="AL47" s="11">
        <f>AK47-AJ47</f>
        <v>0</v>
      </c>
      <c r="AM47" s="11">
        <f>IF(AJ47=0,0,AK47/AJ47*100)</f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f>AQ47-AP47</f>
        <v>0</v>
      </c>
      <c r="AS47" s="11">
        <f>IF(AP47=0,0,AQ47/AP47*100)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f>AW47-AV47</f>
        <v>0</v>
      </c>
      <c r="AY47" s="11">
        <f>IF(AV47=0,0,AW47/AV47*100)</f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f>BC47-BB47</f>
        <v>0</v>
      </c>
      <c r="BE47" s="11">
        <f>IF(BB47=0,0,BC47/BB47*100)</f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f>BI47-BH47</f>
        <v>0</v>
      </c>
      <c r="BK47" s="11">
        <f>IF(BH47=0,0,BI47/BH47*100)</f>
        <v>0</v>
      </c>
      <c r="BL47" s="11">
        <v>0</v>
      </c>
      <c r="BM47" s="11">
        <v>0</v>
      </c>
      <c r="BN47" s="11">
        <v>0</v>
      </c>
      <c r="BO47" s="11">
        <v>101</v>
      </c>
      <c r="BP47" s="11">
        <f>BO47-BN47</f>
        <v>101</v>
      </c>
      <c r="BQ47" s="11">
        <f>IF(BN47=0,0,BO47/BN47*100)</f>
        <v>0</v>
      </c>
      <c r="BR47" s="11">
        <v>200</v>
      </c>
      <c r="BS47" s="11">
        <v>200</v>
      </c>
      <c r="BT47" s="11">
        <v>32</v>
      </c>
      <c r="BU47" s="11">
        <v>51</v>
      </c>
      <c r="BV47" s="11">
        <f>BU47-BT47</f>
        <v>19</v>
      </c>
      <c r="BW47" s="11">
        <f>IF(BT47=0,0,BU47/BT47*100)</f>
        <v>159.375</v>
      </c>
      <c r="BX47" s="11">
        <v>0</v>
      </c>
      <c r="BY47" s="11">
        <v>0</v>
      </c>
      <c r="BZ47" s="11">
        <v>0</v>
      </c>
      <c r="CA47" s="11">
        <v>0</v>
      </c>
      <c r="CB47" s="11">
        <f>CA47-BZ47</f>
        <v>0</v>
      </c>
      <c r="CC47" s="11">
        <f>IF(BZ47=0,0,CA47/BZ47*100)</f>
        <v>0</v>
      </c>
      <c r="CD47" s="11">
        <v>0</v>
      </c>
      <c r="CE47" s="11">
        <v>0</v>
      </c>
      <c r="CF47" s="11">
        <v>0</v>
      </c>
      <c r="CG47" s="11">
        <v>500</v>
      </c>
      <c r="CH47" s="11">
        <f>CG47-CF47</f>
        <v>500</v>
      </c>
      <c r="CI47" s="11">
        <f>IF(CF47=0,0,CG47/CF47*100)</f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f>CM47-CL47</f>
        <v>0</v>
      </c>
      <c r="CO47" s="11">
        <f>IF(CL47=0,0,CM47/CL47*100)</f>
        <v>0</v>
      </c>
      <c r="CP47" s="11">
        <v>0</v>
      </c>
      <c r="CQ47" s="11">
        <v>0</v>
      </c>
      <c r="CR47" s="11">
        <v>0</v>
      </c>
      <c r="CS47" s="11">
        <v>20000</v>
      </c>
      <c r="CT47" s="11">
        <f>CS47-CR47</f>
        <v>20000</v>
      </c>
      <c r="CU47" s="11">
        <f>IF(CR47=0,0,CS47/CR47*100)</f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f>CY47-CX47</f>
        <v>0</v>
      </c>
      <c r="DA47" s="11">
        <f>IF(CX47=0,0,CY47/CX47*100)</f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f>DE47-DD47</f>
        <v>0</v>
      </c>
      <c r="DG47" s="11">
        <f>IF(DD47=0,0,DE47/DD47*100)</f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f>DK47-DJ47</f>
        <v>0</v>
      </c>
      <c r="DM47" s="11">
        <f>IF(DJ47=0,0,DK47/DJ47*100)</f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f>DQ47-DP47</f>
        <v>0</v>
      </c>
      <c r="DS47" s="11">
        <f>IF(DP47=0,0,DQ47/DP47*100)</f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f>DW47-DV47</f>
        <v>0</v>
      </c>
      <c r="DY47" s="11">
        <f>IF(DV47=0,0,DW47/DV47*100)</f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f>EC47-EB47</f>
        <v>0</v>
      </c>
      <c r="EE47" s="11">
        <f>IF(EB47=0,0,EC47/EB47*100)</f>
        <v>0</v>
      </c>
      <c r="EF47" s="11">
        <v>0</v>
      </c>
      <c r="EG47" s="11">
        <v>0</v>
      </c>
      <c r="EH47" s="11">
        <v>0</v>
      </c>
      <c r="EI47" s="11">
        <v>0</v>
      </c>
      <c r="EJ47" s="11">
        <f>EI47-EH47</f>
        <v>0</v>
      </c>
      <c r="EK47" s="11">
        <f>IF(EH47=0,0,EI47/EH47*100)</f>
        <v>0</v>
      </c>
    </row>
    <row r="48" spans="1:141" ht="12">
      <c r="A48" s="10"/>
      <c r="B48" s="10">
        <v>21010000</v>
      </c>
      <c r="C48" s="10" t="s">
        <v>73</v>
      </c>
      <c r="D48" s="11">
        <v>57260</v>
      </c>
      <c r="E48" s="11">
        <v>57260</v>
      </c>
      <c r="F48" s="11">
        <v>51960</v>
      </c>
      <c r="G48" s="11">
        <v>16582</v>
      </c>
      <c r="H48" s="11">
        <f>G48-F48</f>
        <v>-35378</v>
      </c>
      <c r="I48" s="11">
        <f>IF(F48=0,0,G48/F48*100)</f>
        <v>31.91301000769823</v>
      </c>
      <c r="J48" s="11">
        <v>5300</v>
      </c>
      <c r="K48" s="11">
        <v>5300</v>
      </c>
      <c r="L48" s="11">
        <v>0</v>
      </c>
      <c r="M48" s="11">
        <v>0</v>
      </c>
      <c r="N48" s="11">
        <f>M48-L48</f>
        <v>0</v>
      </c>
      <c r="O48" s="11">
        <f>IF(L48=0,0,M48/L48*100)</f>
        <v>0</v>
      </c>
      <c r="P48" s="11">
        <v>51960</v>
      </c>
      <c r="Q48" s="11">
        <v>51960</v>
      </c>
      <c r="R48" s="11">
        <v>51960</v>
      </c>
      <c r="S48" s="11">
        <v>16582</v>
      </c>
      <c r="T48" s="11">
        <f>S48-R48</f>
        <v>-35378</v>
      </c>
      <c r="U48" s="11">
        <f>IF(R48=0,0,S48/R48*100)</f>
        <v>31.91301000769823</v>
      </c>
      <c r="V48" s="11">
        <v>51960</v>
      </c>
      <c r="W48" s="11">
        <v>51960</v>
      </c>
      <c r="X48" s="11">
        <v>51960</v>
      </c>
      <c r="Y48" s="11">
        <v>16582</v>
      </c>
      <c r="Z48" s="11">
        <f>Y48-X48</f>
        <v>-35378</v>
      </c>
      <c r="AA48" s="11">
        <f>IF(X48=0,0,Y48/X48*100)</f>
        <v>31.91301000769823</v>
      </c>
      <c r="AB48" s="11">
        <v>0</v>
      </c>
      <c r="AC48" s="11">
        <v>0</v>
      </c>
      <c r="AD48" s="11">
        <v>0</v>
      </c>
      <c r="AE48" s="11">
        <v>0</v>
      </c>
      <c r="AF48" s="11">
        <f>AE48-AD48</f>
        <v>0</v>
      </c>
      <c r="AG48" s="11">
        <f>IF(AD48=0,0,AE48/AD48*100)</f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f>AK48-AJ48</f>
        <v>0</v>
      </c>
      <c r="AM48" s="11">
        <f>IF(AJ48=0,0,AK48/AJ48*100)</f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AQ48-AP48</f>
        <v>0</v>
      </c>
      <c r="AS48" s="11">
        <f>IF(AP48=0,0,AQ48/AP48*100)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f>AW48-AV48</f>
        <v>0</v>
      </c>
      <c r="AY48" s="11">
        <f>IF(AV48=0,0,AW48/AV48*100)</f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f>BC48-BB48</f>
        <v>0</v>
      </c>
      <c r="BE48" s="11">
        <f>IF(BB48=0,0,BC48/BB48*100)</f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f>BI48-BH48</f>
        <v>0</v>
      </c>
      <c r="BK48" s="11">
        <f>IF(BH48=0,0,BI48/BH48*100)</f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f>BO48-BN48</f>
        <v>0</v>
      </c>
      <c r="BQ48" s="11">
        <f>IF(BN48=0,0,BO48/BN48*100)</f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f>BU48-BT48</f>
        <v>0</v>
      </c>
      <c r="BW48" s="11">
        <f>IF(BT48=0,0,BU48/BT48*100)</f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f>CA48-BZ48</f>
        <v>0</v>
      </c>
      <c r="CC48" s="11">
        <f>IF(BZ48=0,0,CA48/BZ48*100)</f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f>CG48-CF48</f>
        <v>0</v>
      </c>
      <c r="CI48" s="11">
        <f>IF(CF48=0,0,CG48/CF48*100)</f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f>CM48-CL48</f>
        <v>0</v>
      </c>
      <c r="CO48" s="11">
        <f>IF(CL48=0,0,CM48/CL48*100)</f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f>CS48-CR48</f>
        <v>0</v>
      </c>
      <c r="CU48" s="11">
        <f>IF(CR48=0,0,CS48/CR48*100)</f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f>CY48-CX48</f>
        <v>0</v>
      </c>
      <c r="DA48" s="11">
        <f>IF(CX48=0,0,CY48/CX48*100)</f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f>DE48-DD48</f>
        <v>0</v>
      </c>
      <c r="DG48" s="11">
        <f>IF(DD48=0,0,DE48/DD48*100)</f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f>DK48-DJ48</f>
        <v>0</v>
      </c>
      <c r="DM48" s="11">
        <f>IF(DJ48=0,0,DK48/DJ48*100)</f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f>DQ48-DP48</f>
        <v>0</v>
      </c>
      <c r="DS48" s="11">
        <f>IF(DP48=0,0,DQ48/DP48*100)</f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f>DW48-DV48</f>
        <v>0</v>
      </c>
      <c r="DY48" s="11">
        <f>IF(DV48=0,0,DW48/DV48*100)</f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f>EC48-EB48</f>
        <v>0</v>
      </c>
      <c r="EE48" s="11">
        <f>IF(EB48=0,0,EC48/EB48*100)</f>
        <v>0</v>
      </c>
      <c r="EF48" s="11">
        <v>0</v>
      </c>
      <c r="EG48" s="11">
        <v>0</v>
      </c>
      <c r="EH48" s="11">
        <v>0</v>
      </c>
      <c r="EI48" s="11">
        <v>0</v>
      </c>
      <c r="EJ48" s="11">
        <f>EI48-EH48</f>
        <v>0</v>
      </c>
      <c r="EK48" s="11">
        <f>IF(EH48=0,0,EI48/EH48*100)</f>
        <v>0</v>
      </c>
    </row>
    <row r="49" spans="1:141" ht="12">
      <c r="A49" s="10"/>
      <c r="B49" s="10">
        <v>21010300</v>
      </c>
      <c r="C49" s="10" t="s">
        <v>74</v>
      </c>
      <c r="D49" s="11">
        <v>57260</v>
      </c>
      <c r="E49" s="11">
        <v>57260</v>
      </c>
      <c r="F49" s="11">
        <v>51960</v>
      </c>
      <c r="G49" s="11">
        <v>16582</v>
      </c>
      <c r="H49" s="11">
        <f>G49-F49</f>
        <v>-35378</v>
      </c>
      <c r="I49" s="11">
        <f>IF(F49=0,0,G49/F49*100)</f>
        <v>31.91301000769823</v>
      </c>
      <c r="J49" s="11">
        <v>5300</v>
      </c>
      <c r="K49" s="11">
        <v>5300</v>
      </c>
      <c r="L49" s="11">
        <v>0</v>
      </c>
      <c r="M49" s="11">
        <v>0</v>
      </c>
      <c r="N49" s="11">
        <f>M49-L49</f>
        <v>0</v>
      </c>
      <c r="O49" s="11">
        <f>IF(L49=0,0,M49/L49*100)</f>
        <v>0</v>
      </c>
      <c r="P49" s="11">
        <v>51960</v>
      </c>
      <c r="Q49" s="11">
        <v>51960</v>
      </c>
      <c r="R49" s="11">
        <v>51960</v>
      </c>
      <c r="S49" s="11">
        <v>16582</v>
      </c>
      <c r="T49" s="11">
        <f>S49-R49</f>
        <v>-35378</v>
      </c>
      <c r="U49" s="11">
        <f>IF(R49=0,0,S49/R49*100)</f>
        <v>31.91301000769823</v>
      </c>
      <c r="V49" s="11">
        <v>51960</v>
      </c>
      <c r="W49" s="11">
        <v>51960</v>
      </c>
      <c r="X49" s="11">
        <v>51960</v>
      </c>
      <c r="Y49" s="11">
        <v>16582</v>
      </c>
      <c r="Z49" s="11">
        <f>Y49-X49</f>
        <v>-35378</v>
      </c>
      <c r="AA49" s="11">
        <f>IF(X49=0,0,Y49/X49*100)</f>
        <v>31.91301000769823</v>
      </c>
      <c r="AB49" s="11">
        <v>0</v>
      </c>
      <c r="AC49" s="11">
        <v>0</v>
      </c>
      <c r="AD49" s="11">
        <v>0</v>
      </c>
      <c r="AE49" s="11">
        <v>0</v>
      </c>
      <c r="AF49" s="11">
        <f>AE49-AD49</f>
        <v>0</v>
      </c>
      <c r="AG49" s="11">
        <f>IF(AD49=0,0,AE49/AD49*100)</f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f>AK49-AJ49</f>
        <v>0</v>
      </c>
      <c r="AM49" s="11">
        <f>IF(AJ49=0,0,AK49/AJ49*100)</f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f>AQ49-AP49</f>
        <v>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f>BC49-BB49</f>
        <v>0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f>BI49-BH49</f>
        <v>0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f>BO49-BN49</f>
        <v>0</v>
      </c>
      <c r="BQ49" s="11">
        <f>IF(BN49=0,0,BO49/BN49*100)</f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f>BU49-BT49</f>
        <v>0</v>
      </c>
      <c r="BW49" s="11">
        <f>IF(BT49=0,0,BU49/BT49*100)</f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>CG49-CF49</f>
        <v>0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f>CS49-CR49</f>
        <v>0</v>
      </c>
      <c r="CU49" s="11">
        <f>IF(CR49=0,0,CS49/CR49*100)</f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f>CY49-CX49</f>
        <v>0</v>
      </c>
      <c r="DA49" s="11">
        <f>IF(CX49=0,0,CY49/CX49*100)</f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f>DQ49-DP49</f>
        <v>0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f>EC49-EB49</f>
        <v>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f>EI49-EH49</f>
        <v>0</v>
      </c>
      <c r="EK49" s="11">
        <f>IF(EH49=0,0,EI49/EH49*100)</f>
        <v>0</v>
      </c>
    </row>
    <row r="50" spans="1:141" ht="12">
      <c r="A50" s="10"/>
      <c r="B50" s="10">
        <v>21080000</v>
      </c>
      <c r="C50" s="10" t="s">
        <v>75</v>
      </c>
      <c r="D50" s="11">
        <v>117900</v>
      </c>
      <c r="E50" s="11">
        <v>117900</v>
      </c>
      <c r="F50" s="11">
        <v>19747</v>
      </c>
      <c r="G50" s="11">
        <v>56080</v>
      </c>
      <c r="H50" s="11">
        <f>G50-F50</f>
        <v>36333</v>
      </c>
      <c r="I50" s="11">
        <f>IF(F50=0,0,G50/F50*100)</f>
        <v>283.99250519066186</v>
      </c>
      <c r="J50" s="11">
        <v>0</v>
      </c>
      <c r="K50" s="11">
        <v>0</v>
      </c>
      <c r="L50" s="11">
        <v>0</v>
      </c>
      <c r="M50" s="11">
        <v>0</v>
      </c>
      <c r="N50" s="11">
        <f>M50-L50</f>
        <v>0</v>
      </c>
      <c r="O50" s="11">
        <f>IF(L50=0,0,M50/L50*100)</f>
        <v>0</v>
      </c>
      <c r="P50" s="11">
        <v>117000</v>
      </c>
      <c r="Q50" s="11">
        <v>117000</v>
      </c>
      <c r="R50" s="11">
        <v>19715</v>
      </c>
      <c r="S50" s="11">
        <v>35428</v>
      </c>
      <c r="T50" s="11">
        <f>S50-R50</f>
        <v>15713</v>
      </c>
      <c r="U50" s="11">
        <f>IF(R50=0,0,S50/R50*100)</f>
        <v>179.70073548059852</v>
      </c>
      <c r="V50" s="11">
        <v>117000</v>
      </c>
      <c r="W50" s="11">
        <v>117000</v>
      </c>
      <c r="X50" s="11">
        <v>19715</v>
      </c>
      <c r="Y50" s="11">
        <v>35428</v>
      </c>
      <c r="Z50" s="11">
        <f>Y50-X50</f>
        <v>15713</v>
      </c>
      <c r="AA50" s="11">
        <f>IF(X50=0,0,Y50/X50*100)</f>
        <v>179.70073548059852</v>
      </c>
      <c r="AB50" s="11">
        <v>900</v>
      </c>
      <c r="AC50" s="11">
        <v>900</v>
      </c>
      <c r="AD50" s="11">
        <v>32</v>
      </c>
      <c r="AE50" s="11">
        <v>20652</v>
      </c>
      <c r="AF50" s="11">
        <f>AE50-AD50</f>
        <v>20620</v>
      </c>
      <c r="AG50" s="11">
        <f>IF(AD50=0,0,AE50/AD50*100)</f>
        <v>64537.5</v>
      </c>
      <c r="AH50" s="11">
        <v>700</v>
      </c>
      <c r="AI50" s="11">
        <v>700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101</v>
      </c>
      <c r="BP50" s="11">
        <f>BO50-BN50</f>
        <v>101</v>
      </c>
      <c r="BQ50" s="11">
        <f>IF(BN50=0,0,BO50/BN50*100)</f>
        <v>0</v>
      </c>
      <c r="BR50" s="11">
        <v>200</v>
      </c>
      <c r="BS50" s="11">
        <v>200</v>
      </c>
      <c r="BT50" s="11">
        <v>32</v>
      </c>
      <c r="BU50" s="11">
        <v>51</v>
      </c>
      <c r="BV50" s="11">
        <f>BU50-BT50</f>
        <v>19</v>
      </c>
      <c r="BW50" s="11">
        <f>IF(BT50=0,0,BU50/BT50*100)</f>
        <v>159.375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500</v>
      </c>
      <c r="CH50" s="11">
        <f>CG50-CF50</f>
        <v>500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20000</v>
      </c>
      <c r="CT50" s="11">
        <f>CS50-CR50</f>
        <v>20000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ht="12">
      <c r="A51" s="10"/>
      <c r="B51" s="10">
        <v>21081100</v>
      </c>
      <c r="C51" s="10" t="s">
        <v>76</v>
      </c>
      <c r="D51" s="11">
        <v>4200</v>
      </c>
      <c r="E51" s="11">
        <v>4200</v>
      </c>
      <c r="F51" s="11">
        <v>797</v>
      </c>
      <c r="G51" s="11">
        <v>1479</v>
      </c>
      <c r="H51" s="11">
        <f>G51-F51</f>
        <v>682</v>
      </c>
      <c r="I51" s="11">
        <f>IF(F51=0,0,G51/F51*100)</f>
        <v>185.57089084065242</v>
      </c>
      <c r="J51" s="11">
        <v>0</v>
      </c>
      <c r="K51" s="11">
        <v>0</v>
      </c>
      <c r="L51" s="11">
        <v>0</v>
      </c>
      <c r="M51" s="11">
        <v>0</v>
      </c>
      <c r="N51" s="11">
        <f>M51-L51</f>
        <v>0</v>
      </c>
      <c r="O51" s="11">
        <f>IF(L51=0,0,M51/L51*100)</f>
        <v>0</v>
      </c>
      <c r="P51" s="11">
        <v>3300</v>
      </c>
      <c r="Q51" s="11">
        <v>3300</v>
      </c>
      <c r="R51" s="11">
        <v>765</v>
      </c>
      <c r="S51" s="11">
        <v>1428</v>
      </c>
      <c r="T51" s="11">
        <f>S51-R51</f>
        <v>663</v>
      </c>
      <c r="U51" s="11">
        <f>IF(R51=0,0,S51/R51*100)</f>
        <v>186.66666666666666</v>
      </c>
      <c r="V51" s="11">
        <v>3300</v>
      </c>
      <c r="W51" s="11">
        <v>3300</v>
      </c>
      <c r="X51" s="11">
        <v>765</v>
      </c>
      <c r="Y51" s="11">
        <v>1428</v>
      </c>
      <c r="Z51" s="11">
        <f>Y51-X51</f>
        <v>663</v>
      </c>
      <c r="AA51" s="11">
        <f>IF(X51=0,0,Y51/X51*100)</f>
        <v>186.66666666666666</v>
      </c>
      <c r="AB51" s="11">
        <v>900</v>
      </c>
      <c r="AC51" s="11">
        <v>900</v>
      </c>
      <c r="AD51" s="11">
        <v>32</v>
      </c>
      <c r="AE51" s="11">
        <v>51</v>
      </c>
      <c r="AF51" s="11">
        <f>AE51-AD51</f>
        <v>19</v>
      </c>
      <c r="AG51" s="11">
        <f>IF(AD51=0,0,AE51/AD51*100)</f>
        <v>159.375</v>
      </c>
      <c r="AH51" s="11">
        <v>700</v>
      </c>
      <c r="AI51" s="11">
        <v>700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200</v>
      </c>
      <c r="BS51" s="11">
        <v>200</v>
      </c>
      <c r="BT51" s="11">
        <v>32</v>
      </c>
      <c r="BU51" s="11">
        <v>51</v>
      </c>
      <c r="BV51" s="11">
        <f>BU51-BT51</f>
        <v>19</v>
      </c>
      <c r="BW51" s="11">
        <f>IF(BT51=0,0,BU51/BT51*100)</f>
        <v>159.375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ht="12">
      <c r="A52" s="10"/>
      <c r="B52" s="10">
        <v>21081500</v>
      </c>
      <c r="C52" s="10" t="s">
        <v>77</v>
      </c>
      <c r="D52" s="11">
        <v>113700</v>
      </c>
      <c r="E52" s="11">
        <v>113700</v>
      </c>
      <c r="F52" s="11">
        <v>18950</v>
      </c>
      <c r="G52" s="11">
        <v>54601</v>
      </c>
      <c r="H52" s="11">
        <f>G52-F52</f>
        <v>35651</v>
      </c>
      <c r="I52" s="11">
        <f>IF(F52=0,0,G52/F52*100)</f>
        <v>288.13192612137203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113700</v>
      </c>
      <c r="Q52" s="11">
        <v>113700</v>
      </c>
      <c r="R52" s="11">
        <v>18950</v>
      </c>
      <c r="S52" s="11">
        <v>34000</v>
      </c>
      <c r="T52" s="11">
        <f>S52-R52</f>
        <v>15050</v>
      </c>
      <c r="U52" s="11">
        <f>IF(R52=0,0,S52/R52*100)</f>
        <v>179.41952506596306</v>
      </c>
      <c r="V52" s="11">
        <v>113700</v>
      </c>
      <c r="W52" s="11">
        <v>113700</v>
      </c>
      <c r="X52" s="11">
        <v>18950</v>
      </c>
      <c r="Y52" s="11">
        <v>34000</v>
      </c>
      <c r="Z52" s="11">
        <f>Y52-X52</f>
        <v>15050</v>
      </c>
      <c r="AA52" s="11">
        <f>IF(X52=0,0,Y52/X52*100)</f>
        <v>179.41952506596306</v>
      </c>
      <c r="AB52" s="11">
        <v>0</v>
      </c>
      <c r="AC52" s="11">
        <v>0</v>
      </c>
      <c r="AD52" s="11">
        <v>0</v>
      </c>
      <c r="AE52" s="11">
        <v>20601</v>
      </c>
      <c r="AF52" s="11">
        <f>AE52-AD52</f>
        <v>20601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101</v>
      </c>
      <c r="BP52" s="11">
        <f>BO52-BN52</f>
        <v>101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500</v>
      </c>
      <c r="CH52" s="11">
        <f>CG52-CF52</f>
        <v>500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20000</v>
      </c>
      <c r="CT52" s="11">
        <f>CS52-CR52</f>
        <v>20000</v>
      </c>
      <c r="CU52" s="11">
        <f>IF(CR52=0,0,CS52/CR52*100)</f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f>CY52-CX52</f>
        <v>0</v>
      </c>
      <c r="DA52" s="11">
        <f>IF(CX52=0,0,CY52/CX52*100)</f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f>DQ52-DP52</f>
        <v>0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f>EI52-EH52</f>
        <v>0</v>
      </c>
      <c r="EK52" s="11">
        <f>IF(EH52=0,0,EI52/EH52*100)</f>
        <v>0</v>
      </c>
    </row>
    <row r="53" spans="1:141" ht="12">
      <c r="A53" s="10"/>
      <c r="B53" s="10">
        <v>22000000</v>
      </c>
      <c r="C53" s="10" t="s">
        <v>78</v>
      </c>
      <c r="D53" s="11">
        <v>2830526</v>
      </c>
      <c r="E53" s="11">
        <v>2830526</v>
      </c>
      <c r="F53" s="11">
        <v>414316</v>
      </c>
      <c r="G53" s="11">
        <v>421222.83</v>
      </c>
      <c r="H53" s="11">
        <f>G53-F53</f>
        <v>6906.830000000016</v>
      </c>
      <c r="I53" s="11">
        <f>IF(F53=0,0,G53/F53*100)</f>
        <v>101.66704399540447</v>
      </c>
      <c r="J53" s="11">
        <v>481800</v>
      </c>
      <c r="K53" s="11">
        <v>481800</v>
      </c>
      <c r="L53" s="11">
        <v>80000</v>
      </c>
      <c r="M53" s="11">
        <v>78575.45</v>
      </c>
      <c r="N53" s="11">
        <f>M53-L53</f>
        <v>-1424.550000000003</v>
      </c>
      <c r="O53" s="11">
        <f>IF(L53=0,0,M53/L53*100)</f>
        <v>98.2193125</v>
      </c>
      <c r="P53" s="11">
        <v>2329730</v>
      </c>
      <c r="Q53" s="11">
        <v>2329730</v>
      </c>
      <c r="R53" s="11">
        <v>331000</v>
      </c>
      <c r="S53" s="11">
        <v>339817.15</v>
      </c>
      <c r="T53" s="11">
        <f>S53-R53</f>
        <v>8817.150000000023</v>
      </c>
      <c r="U53" s="11">
        <f>IF(R53=0,0,S53/R53*100)</f>
        <v>102.66379154078551</v>
      </c>
      <c r="V53" s="11">
        <v>2329730</v>
      </c>
      <c r="W53" s="11">
        <v>2329730</v>
      </c>
      <c r="X53" s="11">
        <v>331000</v>
      </c>
      <c r="Y53" s="11">
        <v>339817.15</v>
      </c>
      <c r="Z53" s="11">
        <f>Y53-X53</f>
        <v>8817.150000000023</v>
      </c>
      <c r="AA53" s="11">
        <f>IF(X53=0,0,Y53/X53*100)</f>
        <v>102.66379154078551</v>
      </c>
      <c r="AB53" s="11">
        <v>18996</v>
      </c>
      <c r="AC53" s="11">
        <v>18996</v>
      </c>
      <c r="AD53" s="11">
        <v>3316</v>
      </c>
      <c r="AE53" s="11">
        <v>2830.23</v>
      </c>
      <c r="AF53" s="11">
        <f>AE53-AD53</f>
        <v>-485.77</v>
      </c>
      <c r="AG53" s="11">
        <f>IF(AD53=0,0,AE53/AD53*100)</f>
        <v>85.35072376357057</v>
      </c>
      <c r="AH53" s="11">
        <v>1600</v>
      </c>
      <c r="AI53" s="11">
        <v>1600</v>
      </c>
      <c r="AJ53" s="11">
        <v>266</v>
      </c>
      <c r="AK53" s="11">
        <v>244.29</v>
      </c>
      <c r="AL53" s="11">
        <f>AK53-AJ53</f>
        <v>-21.710000000000008</v>
      </c>
      <c r="AM53" s="11">
        <f>IF(AJ53=0,0,AK53/AJ53*100)</f>
        <v>91.83834586466165</v>
      </c>
      <c r="AN53" s="11">
        <v>1320</v>
      </c>
      <c r="AO53" s="11">
        <v>1320</v>
      </c>
      <c r="AP53" s="11">
        <v>218</v>
      </c>
      <c r="AQ53" s="11">
        <v>68.16</v>
      </c>
      <c r="AR53" s="11">
        <f>AQ53-AP53</f>
        <v>-149.84</v>
      </c>
      <c r="AS53" s="11">
        <f>IF(AP53=0,0,AQ53/AP53*100)</f>
        <v>31.26605504587156</v>
      </c>
      <c r="AT53" s="11">
        <v>1600</v>
      </c>
      <c r="AU53" s="11">
        <v>1600</v>
      </c>
      <c r="AV53" s="11">
        <v>260</v>
      </c>
      <c r="AW53" s="11">
        <v>270.95</v>
      </c>
      <c r="AX53" s="11">
        <f>AW53-AV53</f>
        <v>10.949999999999989</v>
      </c>
      <c r="AY53" s="11">
        <f>IF(AV53=0,0,AW53/AV53*100)</f>
        <v>104.21153846153845</v>
      </c>
      <c r="AZ53" s="11">
        <v>20</v>
      </c>
      <c r="BA53" s="11">
        <v>20</v>
      </c>
      <c r="BB53" s="11">
        <v>5</v>
      </c>
      <c r="BC53" s="11">
        <v>72.93</v>
      </c>
      <c r="BD53" s="11">
        <f>BC53-BB53</f>
        <v>67.93</v>
      </c>
      <c r="BE53" s="11">
        <f>IF(BB53=0,0,BC53/BB53*100)</f>
        <v>1458.6000000000001</v>
      </c>
      <c r="BF53" s="11">
        <v>700</v>
      </c>
      <c r="BG53" s="11">
        <v>700</v>
      </c>
      <c r="BH53" s="11">
        <v>700</v>
      </c>
      <c r="BI53" s="11">
        <v>253.54</v>
      </c>
      <c r="BJ53" s="11">
        <f>BI53-BH53</f>
        <v>-446.46000000000004</v>
      </c>
      <c r="BK53" s="11">
        <f>IF(BH53=0,0,BI53/BH53*100)</f>
        <v>36.22</v>
      </c>
      <c r="BL53" s="11">
        <v>770</v>
      </c>
      <c r="BM53" s="11">
        <v>770</v>
      </c>
      <c r="BN53" s="11">
        <v>30</v>
      </c>
      <c r="BO53" s="11">
        <v>98.94</v>
      </c>
      <c r="BP53" s="11">
        <f>BO53-BN53</f>
        <v>68.94</v>
      </c>
      <c r="BQ53" s="11">
        <f>IF(BN53=0,0,BO53/BN53*100)</f>
        <v>329.8</v>
      </c>
      <c r="BR53" s="11">
        <v>5000</v>
      </c>
      <c r="BS53" s="11">
        <v>5000</v>
      </c>
      <c r="BT53" s="11">
        <v>832</v>
      </c>
      <c r="BU53" s="11">
        <v>520.54</v>
      </c>
      <c r="BV53" s="11">
        <f>BU53-BT53</f>
        <v>-311.46000000000004</v>
      </c>
      <c r="BW53" s="11">
        <f>IF(BT53=0,0,BU53/BT53*100)</f>
        <v>62.56490384615384</v>
      </c>
      <c r="BX53" s="11">
        <v>680</v>
      </c>
      <c r="BY53" s="11">
        <v>680</v>
      </c>
      <c r="BZ53" s="11">
        <v>17</v>
      </c>
      <c r="CA53" s="11">
        <v>55.59</v>
      </c>
      <c r="CB53" s="11">
        <f>CA53-BZ53</f>
        <v>38.59</v>
      </c>
      <c r="CC53" s="11">
        <f>IF(BZ53=0,0,CA53/BZ53*100)</f>
        <v>327</v>
      </c>
      <c r="CD53" s="11">
        <v>620</v>
      </c>
      <c r="CE53" s="11">
        <v>620</v>
      </c>
      <c r="CF53" s="11">
        <v>104</v>
      </c>
      <c r="CG53" s="11">
        <v>112.64</v>
      </c>
      <c r="CH53" s="11">
        <f>CG53-CF53</f>
        <v>8.64</v>
      </c>
      <c r="CI53" s="11">
        <f>IF(CF53=0,0,CG53/CF53*100)</f>
        <v>108.3076923076923</v>
      </c>
      <c r="CJ53" s="11">
        <v>196</v>
      </c>
      <c r="CK53" s="11">
        <v>196</v>
      </c>
      <c r="CL53" s="11">
        <v>20</v>
      </c>
      <c r="CM53" s="11">
        <v>171.55</v>
      </c>
      <c r="CN53" s="11">
        <f>CM53-CL53</f>
        <v>151.55</v>
      </c>
      <c r="CO53" s="11">
        <f>IF(CL53=0,0,CM53/CL53*100)</f>
        <v>857.75</v>
      </c>
      <c r="CP53" s="11">
        <v>2000</v>
      </c>
      <c r="CQ53" s="11">
        <v>2000</v>
      </c>
      <c r="CR53" s="11">
        <v>340</v>
      </c>
      <c r="CS53" s="11">
        <v>343.23</v>
      </c>
      <c r="CT53" s="11">
        <f>CS53-CR53</f>
        <v>3.230000000000018</v>
      </c>
      <c r="CU53" s="11">
        <f>IF(CR53=0,0,CS53/CR53*100)</f>
        <v>100.95</v>
      </c>
      <c r="CV53" s="11">
        <v>210</v>
      </c>
      <c r="CW53" s="11">
        <v>210</v>
      </c>
      <c r="CX53" s="11">
        <v>37</v>
      </c>
      <c r="CY53" s="11">
        <v>118.15</v>
      </c>
      <c r="CZ53" s="11">
        <f>CY53-CX53</f>
        <v>81.15</v>
      </c>
      <c r="DA53" s="11">
        <f>IF(CX53=0,0,CY53/CX53*100)</f>
        <v>319.3243243243244</v>
      </c>
      <c r="DB53" s="11">
        <v>665</v>
      </c>
      <c r="DC53" s="11">
        <v>665</v>
      </c>
      <c r="DD53" s="11">
        <v>56</v>
      </c>
      <c r="DE53" s="11">
        <v>113.65</v>
      </c>
      <c r="DF53" s="11">
        <f>DE53-DD53</f>
        <v>57.650000000000006</v>
      </c>
      <c r="DG53" s="11">
        <f>IF(DD53=0,0,DE53/DD53*100)</f>
        <v>202.94642857142858</v>
      </c>
      <c r="DH53" s="11">
        <v>0</v>
      </c>
      <c r="DI53" s="11">
        <v>0</v>
      </c>
      <c r="DJ53" s="11">
        <v>0</v>
      </c>
      <c r="DK53" s="11">
        <v>59.33</v>
      </c>
      <c r="DL53" s="11">
        <f>DK53-DJ53</f>
        <v>59.33</v>
      </c>
      <c r="DM53" s="11">
        <f>IF(DJ53=0,0,DK53/DJ53*100)</f>
        <v>0</v>
      </c>
      <c r="DN53" s="11">
        <v>1015</v>
      </c>
      <c r="DO53" s="11">
        <v>1015</v>
      </c>
      <c r="DP53" s="11">
        <v>127</v>
      </c>
      <c r="DQ53" s="11">
        <v>111.18</v>
      </c>
      <c r="DR53" s="11">
        <f>DQ53-DP53</f>
        <v>-15.819999999999993</v>
      </c>
      <c r="DS53" s="11">
        <f>IF(DP53=0,0,DQ53/DP53*100)</f>
        <v>87.54330708661418</v>
      </c>
      <c r="DT53" s="11">
        <v>480</v>
      </c>
      <c r="DU53" s="11">
        <v>480</v>
      </c>
      <c r="DV53" s="11">
        <v>80</v>
      </c>
      <c r="DW53" s="11">
        <v>20.57</v>
      </c>
      <c r="DX53" s="11">
        <f>DW53-DV53</f>
        <v>-59.43</v>
      </c>
      <c r="DY53" s="11">
        <f>IF(DV53=0,0,DW53/DV53*100)</f>
        <v>25.7125</v>
      </c>
      <c r="DZ53" s="11">
        <v>20</v>
      </c>
      <c r="EA53" s="11">
        <v>20</v>
      </c>
      <c r="EB53" s="11">
        <v>4</v>
      </c>
      <c r="EC53" s="11">
        <v>40.63</v>
      </c>
      <c r="ED53" s="11">
        <f>EC53-EB53</f>
        <v>36.63</v>
      </c>
      <c r="EE53" s="11">
        <f>IF(EB53=0,0,EC53/EB53*100)</f>
        <v>1015.7500000000001</v>
      </c>
      <c r="EF53" s="11">
        <v>2100</v>
      </c>
      <c r="EG53" s="11">
        <v>2100</v>
      </c>
      <c r="EH53" s="11">
        <v>220</v>
      </c>
      <c r="EI53" s="11">
        <v>154.36</v>
      </c>
      <c r="EJ53" s="11">
        <f>EI53-EH53</f>
        <v>-65.63999999999999</v>
      </c>
      <c r="EK53" s="11">
        <f>IF(EH53=0,0,EI53/EH53*100)</f>
        <v>70.16363636363637</v>
      </c>
    </row>
    <row r="54" spans="1:141" ht="12">
      <c r="A54" s="10"/>
      <c r="B54" s="10">
        <v>22010000</v>
      </c>
      <c r="C54" s="10" t="s">
        <v>79</v>
      </c>
      <c r="D54" s="11">
        <v>2703515</v>
      </c>
      <c r="E54" s="11">
        <v>2703515</v>
      </c>
      <c r="F54" s="11">
        <v>393540</v>
      </c>
      <c r="G54" s="11">
        <v>402996.13</v>
      </c>
      <c r="H54" s="11">
        <f>G54-F54</f>
        <v>9456.130000000005</v>
      </c>
      <c r="I54" s="11">
        <f>IF(F54=0,0,G54/F54*100)</f>
        <v>102.40283833917772</v>
      </c>
      <c r="J54" s="11">
        <v>436000</v>
      </c>
      <c r="K54" s="11">
        <v>436000</v>
      </c>
      <c r="L54" s="11">
        <v>72400</v>
      </c>
      <c r="M54" s="11">
        <v>73766.2</v>
      </c>
      <c r="N54" s="11">
        <f>M54-L54</f>
        <v>1366.199999999997</v>
      </c>
      <c r="O54" s="11">
        <f>IF(L54=0,0,M54/L54*100)</f>
        <v>101.88701657458563</v>
      </c>
      <c r="P54" s="11">
        <v>2249000</v>
      </c>
      <c r="Q54" s="11">
        <v>2249000</v>
      </c>
      <c r="R54" s="11">
        <v>317900</v>
      </c>
      <c r="S54" s="11">
        <v>326453.59</v>
      </c>
      <c r="T54" s="11">
        <f>S54-R54</f>
        <v>8553.590000000026</v>
      </c>
      <c r="U54" s="11">
        <f>IF(R54=0,0,S54/R54*100)</f>
        <v>102.69065429380308</v>
      </c>
      <c r="V54" s="11">
        <v>2249000</v>
      </c>
      <c r="W54" s="11">
        <v>2249000</v>
      </c>
      <c r="X54" s="11">
        <v>317900</v>
      </c>
      <c r="Y54" s="11">
        <v>326453.59</v>
      </c>
      <c r="Z54" s="11">
        <f>Y54-X54</f>
        <v>8553.590000000026</v>
      </c>
      <c r="AA54" s="11">
        <f>IF(X54=0,0,Y54/X54*100)</f>
        <v>102.69065429380308</v>
      </c>
      <c r="AB54" s="11">
        <v>18515</v>
      </c>
      <c r="AC54" s="11">
        <v>18515</v>
      </c>
      <c r="AD54" s="11">
        <v>3240</v>
      </c>
      <c r="AE54" s="11">
        <v>2776.34</v>
      </c>
      <c r="AF54" s="11">
        <f>AE54-AD54</f>
        <v>-463.65999999999985</v>
      </c>
      <c r="AG54" s="11">
        <f>IF(AD54=0,0,AE54/AD54*100)</f>
        <v>85.68950617283951</v>
      </c>
      <c r="AH54" s="11">
        <v>1500</v>
      </c>
      <c r="AI54" s="11">
        <v>1500</v>
      </c>
      <c r="AJ54" s="11">
        <v>250</v>
      </c>
      <c r="AK54" s="11">
        <v>240.55</v>
      </c>
      <c r="AL54" s="11">
        <f>AK54-AJ54</f>
        <v>-9.449999999999989</v>
      </c>
      <c r="AM54" s="11">
        <f>IF(AJ54=0,0,AK54/AJ54*100)</f>
        <v>96.22</v>
      </c>
      <c r="AN54" s="11">
        <v>1300</v>
      </c>
      <c r="AO54" s="11">
        <v>1300</v>
      </c>
      <c r="AP54" s="11">
        <v>216</v>
      </c>
      <c r="AQ54" s="11">
        <v>66.46</v>
      </c>
      <c r="AR54" s="11">
        <f>AQ54-AP54</f>
        <v>-149.54000000000002</v>
      </c>
      <c r="AS54" s="11">
        <f>IF(AP54=0,0,AQ54/AP54*100)</f>
        <v>30.76851851851852</v>
      </c>
      <c r="AT54" s="11">
        <v>1600</v>
      </c>
      <c r="AU54" s="11">
        <v>1600</v>
      </c>
      <c r="AV54" s="11">
        <v>260</v>
      </c>
      <c r="AW54" s="11">
        <v>265.85</v>
      </c>
      <c r="AX54" s="11">
        <f>AW54-AV54</f>
        <v>5.850000000000023</v>
      </c>
      <c r="AY54" s="11">
        <f>IF(AV54=0,0,AW54/AV54*100)</f>
        <v>102.25000000000001</v>
      </c>
      <c r="AZ54" s="11">
        <v>0</v>
      </c>
      <c r="BA54" s="11">
        <v>0</v>
      </c>
      <c r="BB54" s="11">
        <v>0</v>
      </c>
      <c r="BC54" s="11">
        <v>66.64</v>
      </c>
      <c r="BD54" s="11">
        <f>BC54-BB54</f>
        <v>66.64</v>
      </c>
      <c r="BE54" s="11">
        <f>IF(BB54=0,0,BC54/BB54*100)</f>
        <v>0</v>
      </c>
      <c r="BF54" s="11">
        <v>693</v>
      </c>
      <c r="BG54" s="11">
        <v>693</v>
      </c>
      <c r="BH54" s="11">
        <v>693</v>
      </c>
      <c r="BI54" s="11">
        <v>253.2</v>
      </c>
      <c r="BJ54" s="11">
        <f>BI54-BH54</f>
        <v>-439.8</v>
      </c>
      <c r="BK54" s="11">
        <f>IF(BH54=0,0,BI54/BH54*100)</f>
        <v>36.53679653679654</v>
      </c>
      <c r="BL54" s="11">
        <v>700</v>
      </c>
      <c r="BM54" s="11">
        <v>700</v>
      </c>
      <c r="BN54" s="11">
        <v>30</v>
      </c>
      <c r="BO54" s="11">
        <v>95.2</v>
      </c>
      <c r="BP54" s="11">
        <f>BO54-BN54</f>
        <v>65.2</v>
      </c>
      <c r="BQ54" s="11">
        <f>IF(BN54=0,0,BO54/BN54*100)</f>
        <v>317.3333333333333</v>
      </c>
      <c r="BR54" s="11">
        <v>5000</v>
      </c>
      <c r="BS54" s="11">
        <v>5000</v>
      </c>
      <c r="BT54" s="11">
        <v>832</v>
      </c>
      <c r="BU54" s="11">
        <v>516.8</v>
      </c>
      <c r="BV54" s="11">
        <f>BU54-BT54</f>
        <v>-315.20000000000005</v>
      </c>
      <c r="BW54" s="11">
        <f>IF(BT54=0,0,BU54/BT54*100)</f>
        <v>62.115384615384606</v>
      </c>
      <c r="BX54" s="11">
        <v>650</v>
      </c>
      <c r="BY54" s="11">
        <v>650</v>
      </c>
      <c r="BZ54" s="11">
        <v>14</v>
      </c>
      <c r="CA54" s="11">
        <v>54.4</v>
      </c>
      <c r="CB54" s="11">
        <f>CA54-BZ54</f>
        <v>40.4</v>
      </c>
      <c r="CC54" s="11">
        <f>IF(BZ54=0,0,CA54/BZ54*100)</f>
        <v>388.57142857142856</v>
      </c>
      <c r="CD54" s="11">
        <v>600</v>
      </c>
      <c r="CE54" s="11">
        <v>600</v>
      </c>
      <c r="CF54" s="11">
        <v>100</v>
      </c>
      <c r="CG54" s="11">
        <v>110.77</v>
      </c>
      <c r="CH54" s="11">
        <f>CG54-CF54</f>
        <v>10.769999999999996</v>
      </c>
      <c r="CI54" s="11">
        <f>IF(CF54=0,0,CG54/CF54*100)</f>
        <v>110.77</v>
      </c>
      <c r="CJ54" s="11">
        <v>188</v>
      </c>
      <c r="CK54" s="11">
        <v>188</v>
      </c>
      <c r="CL54" s="11">
        <v>20</v>
      </c>
      <c r="CM54" s="11">
        <v>171.55</v>
      </c>
      <c r="CN54" s="11">
        <f>CM54-CL54</f>
        <v>151.55</v>
      </c>
      <c r="CO54" s="11">
        <f>IF(CL54=0,0,CM54/CL54*100)</f>
        <v>857.75</v>
      </c>
      <c r="CP54" s="11">
        <v>2000</v>
      </c>
      <c r="CQ54" s="11">
        <v>2000</v>
      </c>
      <c r="CR54" s="11">
        <v>340</v>
      </c>
      <c r="CS54" s="11">
        <v>340</v>
      </c>
      <c r="CT54" s="11">
        <f>CS54-CR54</f>
        <v>0</v>
      </c>
      <c r="CU54" s="11">
        <f>IF(CR54=0,0,CS54/CR54*100)</f>
        <v>100</v>
      </c>
      <c r="CV54" s="11">
        <v>175</v>
      </c>
      <c r="CW54" s="11">
        <v>175</v>
      </c>
      <c r="CX54" s="11">
        <v>29</v>
      </c>
      <c r="CY54" s="11">
        <v>114.24</v>
      </c>
      <c r="CZ54" s="11">
        <f>CY54-CX54</f>
        <v>85.24</v>
      </c>
      <c r="DA54" s="11">
        <f>IF(CX54=0,0,CY54/CX54*100)</f>
        <v>393.9310344827586</v>
      </c>
      <c r="DB54" s="11">
        <v>650</v>
      </c>
      <c r="DC54" s="11">
        <v>650</v>
      </c>
      <c r="DD54" s="11">
        <v>55</v>
      </c>
      <c r="DE54" s="11">
        <v>110.76</v>
      </c>
      <c r="DF54" s="11">
        <f>DE54-DD54</f>
        <v>55.760000000000005</v>
      </c>
      <c r="DG54" s="11">
        <f>IF(DD54=0,0,DE54/DD54*100)</f>
        <v>201.3818181818182</v>
      </c>
      <c r="DH54" s="11">
        <v>0</v>
      </c>
      <c r="DI54" s="11">
        <v>0</v>
      </c>
      <c r="DJ54" s="11">
        <v>0</v>
      </c>
      <c r="DK54" s="11">
        <v>54.4</v>
      </c>
      <c r="DL54" s="11">
        <f>DK54-DJ54</f>
        <v>54.4</v>
      </c>
      <c r="DM54" s="11">
        <f>IF(DJ54=0,0,DK54/DJ54*100)</f>
        <v>0</v>
      </c>
      <c r="DN54" s="11">
        <v>1000</v>
      </c>
      <c r="DO54" s="11">
        <v>1000</v>
      </c>
      <c r="DP54" s="11">
        <v>125</v>
      </c>
      <c r="DQ54" s="11">
        <v>108.8</v>
      </c>
      <c r="DR54" s="11">
        <f>DQ54-DP54</f>
        <v>-16.200000000000003</v>
      </c>
      <c r="DS54" s="11">
        <f>IF(DP54=0,0,DQ54/DP54*100)</f>
        <v>87.03999999999999</v>
      </c>
      <c r="DT54" s="11">
        <v>459</v>
      </c>
      <c r="DU54" s="11">
        <v>459</v>
      </c>
      <c r="DV54" s="11">
        <v>76</v>
      </c>
      <c r="DW54" s="11">
        <v>19.04</v>
      </c>
      <c r="DX54" s="11">
        <f>DW54-DV54</f>
        <v>-56.96</v>
      </c>
      <c r="DY54" s="11">
        <f>IF(DV54=0,0,DW54/DV54*100)</f>
        <v>25.052631578947366</v>
      </c>
      <c r="DZ54" s="11">
        <v>0</v>
      </c>
      <c r="EA54" s="11">
        <v>0</v>
      </c>
      <c r="EB54" s="11">
        <v>0</v>
      </c>
      <c r="EC54" s="11">
        <v>38.08</v>
      </c>
      <c r="ED54" s="11">
        <f>EC54-EB54</f>
        <v>38.08</v>
      </c>
      <c r="EE54" s="11">
        <f>IF(EB54=0,0,EC54/EB54*100)</f>
        <v>0</v>
      </c>
      <c r="EF54" s="11">
        <v>2000</v>
      </c>
      <c r="EG54" s="11">
        <v>2000</v>
      </c>
      <c r="EH54" s="11">
        <v>200</v>
      </c>
      <c r="EI54" s="11">
        <v>149.6</v>
      </c>
      <c r="EJ54" s="11">
        <f>EI54-EH54</f>
        <v>-50.400000000000006</v>
      </c>
      <c r="EK54" s="11">
        <f>IF(EH54=0,0,EI54/EH54*100)</f>
        <v>74.8</v>
      </c>
    </row>
    <row r="55" spans="1:141" ht="12">
      <c r="A55" s="10"/>
      <c r="B55" s="10">
        <v>22010300</v>
      </c>
      <c r="C55" s="10" t="s">
        <v>80</v>
      </c>
      <c r="D55" s="11">
        <v>68000</v>
      </c>
      <c r="E55" s="11">
        <v>68000</v>
      </c>
      <c r="F55" s="11">
        <v>11200</v>
      </c>
      <c r="G55" s="11">
        <v>15570</v>
      </c>
      <c r="H55" s="11">
        <f>G55-F55</f>
        <v>4370</v>
      </c>
      <c r="I55" s="11">
        <f>IF(F55=0,0,G55/F55*100)</f>
        <v>139.01785714285714</v>
      </c>
      <c r="J55" s="11">
        <v>68000</v>
      </c>
      <c r="K55" s="11">
        <v>68000</v>
      </c>
      <c r="L55" s="11">
        <v>11200</v>
      </c>
      <c r="M55" s="11">
        <v>15570</v>
      </c>
      <c r="N55" s="11">
        <f>M55-L55</f>
        <v>4370</v>
      </c>
      <c r="O55" s="11">
        <f>IF(L55=0,0,M55/L55*100)</f>
        <v>139.01785714285714</v>
      </c>
      <c r="P55" s="11">
        <v>0</v>
      </c>
      <c r="Q55" s="11">
        <v>0</v>
      </c>
      <c r="R55" s="11">
        <v>0</v>
      </c>
      <c r="S55" s="11">
        <v>0</v>
      </c>
      <c r="T55" s="11">
        <f>S55-R55</f>
        <v>0</v>
      </c>
      <c r="U55" s="11">
        <f>IF(R55=0,0,S55/R55*100)</f>
        <v>0</v>
      </c>
      <c r="V55" s="11">
        <v>0</v>
      </c>
      <c r="W55" s="11">
        <v>0</v>
      </c>
      <c r="X55" s="11">
        <v>0</v>
      </c>
      <c r="Y55" s="11">
        <v>0</v>
      </c>
      <c r="Z55" s="11">
        <f>Y55-X55</f>
        <v>0</v>
      </c>
      <c r="AA55" s="11">
        <f>IF(X55=0,0,Y55/X55*100)</f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f>AE55-AD55</f>
        <v>0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f>AQ55-AP55</f>
        <v>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f>BO55-BN55</f>
        <v>0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f>BU55-BT55</f>
        <v>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>CG55-CF55</f>
        <v>0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f>CS55-CR55</f>
        <v>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ht="12">
      <c r="A56" s="10"/>
      <c r="B56" s="10">
        <v>22012500</v>
      </c>
      <c r="C56" s="10" t="s">
        <v>81</v>
      </c>
      <c r="D56" s="11">
        <v>2267515</v>
      </c>
      <c r="E56" s="11">
        <v>2267515</v>
      </c>
      <c r="F56" s="11">
        <v>321140</v>
      </c>
      <c r="G56" s="11">
        <v>329229.93</v>
      </c>
      <c r="H56" s="11">
        <f>G56-F56</f>
        <v>8089.929999999993</v>
      </c>
      <c r="I56" s="11">
        <f>IF(F56=0,0,G56/F56*100)</f>
        <v>102.51912872890327</v>
      </c>
      <c r="J56" s="11">
        <v>0</v>
      </c>
      <c r="K56" s="11">
        <v>0</v>
      </c>
      <c r="L56" s="11">
        <v>0</v>
      </c>
      <c r="M56" s="11">
        <v>0</v>
      </c>
      <c r="N56" s="11">
        <f>M56-L56</f>
        <v>0</v>
      </c>
      <c r="O56" s="11">
        <f>IF(L56=0,0,M56/L56*100)</f>
        <v>0</v>
      </c>
      <c r="P56" s="11">
        <v>2249000</v>
      </c>
      <c r="Q56" s="11">
        <v>2249000</v>
      </c>
      <c r="R56" s="11">
        <v>317900</v>
      </c>
      <c r="S56" s="11">
        <v>326453.59</v>
      </c>
      <c r="T56" s="11">
        <f>S56-R56</f>
        <v>8553.590000000026</v>
      </c>
      <c r="U56" s="11">
        <f>IF(R56=0,0,S56/R56*100)</f>
        <v>102.69065429380308</v>
      </c>
      <c r="V56" s="11">
        <v>2249000</v>
      </c>
      <c r="W56" s="11">
        <v>2249000</v>
      </c>
      <c r="X56" s="11">
        <v>317900</v>
      </c>
      <c r="Y56" s="11">
        <v>326453.59</v>
      </c>
      <c r="Z56" s="11">
        <f>Y56-X56</f>
        <v>8553.590000000026</v>
      </c>
      <c r="AA56" s="11">
        <f>IF(X56=0,0,Y56/X56*100)</f>
        <v>102.69065429380308</v>
      </c>
      <c r="AB56" s="11">
        <v>18515</v>
      </c>
      <c r="AC56" s="11">
        <v>18515</v>
      </c>
      <c r="AD56" s="11">
        <v>3240</v>
      </c>
      <c r="AE56" s="11">
        <v>2776.34</v>
      </c>
      <c r="AF56" s="11">
        <f>AE56-AD56</f>
        <v>-463.65999999999985</v>
      </c>
      <c r="AG56" s="11">
        <f>IF(AD56=0,0,AE56/AD56*100)</f>
        <v>85.68950617283951</v>
      </c>
      <c r="AH56" s="11">
        <v>1500</v>
      </c>
      <c r="AI56" s="11">
        <v>1500</v>
      </c>
      <c r="AJ56" s="11">
        <v>250</v>
      </c>
      <c r="AK56" s="11">
        <v>240.55</v>
      </c>
      <c r="AL56" s="11">
        <f>AK56-AJ56</f>
        <v>-9.449999999999989</v>
      </c>
      <c r="AM56" s="11">
        <f>IF(AJ56=0,0,AK56/AJ56*100)</f>
        <v>96.22</v>
      </c>
      <c r="AN56" s="11">
        <v>1300</v>
      </c>
      <c r="AO56" s="11">
        <v>1300</v>
      </c>
      <c r="AP56" s="11">
        <v>216</v>
      </c>
      <c r="AQ56" s="11">
        <v>66.46</v>
      </c>
      <c r="AR56" s="11">
        <f>AQ56-AP56</f>
        <v>-149.54000000000002</v>
      </c>
      <c r="AS56" s="11">
        <f>IF(AP56=0,0,AQ56/AP56*100)</f>
        <v>30.76851851851852</v>
      </c>
      <c r="AT56" s="11">
        <v>1600</v>
      </c>
      <c r="AU56" s="11">
        <v>1600</v>
      </c>
      <c r="AV56" s="11">
        <v>260</v>
      </c>
      <c r="AW56" s="11">
        <v>265.85</v>
      </c>
      <c r="AX56" s="11">
        <f>AW56-AV56</f>
        <v>5.850000000000023</v>
      </c>
      <c r="AY56" s="11">
        <f>IF(AV56=0,0,AW56/AV56*100)</f>
        <v>102.25000000000001</v>
      </c>
      <c r="AZ56" s="11">
        <v>0</v>
      </c>
      <c r="BA56" s="11">
        <v>0</v>
      </c>
      <c r="BB56" s="11">
        <v>0</v>
      </c>
      <c r="BC56" s="11">
        <v>66.64</v>
      </c>
      <c r="BD56" s="11">
        <f>BC56-BB56</f>
        <v>66.64</v>
      </c>
      <c r="BE56" s="11">
        <f>IF(BB56=0,0,BC56/BB56*100)</f>
        <v>0</v>
      </c>
      <c r="BF56" s="11">
        <v>693</v>
      </c>
      <c r="BG56" s="11">
        <v>693</v>
      </c>
      <c r="BH56" s="11">
        <v>693</v>
      </c>
      <c r="BI56" s="11">
        <v>253.2</v>
      </c>
      <c r="BJ56" s="11">
        <f>BI56-BH56</f>
        <v>-439.8</v>
      </c>
      <c r="BK56" s="11">
        <f>IF(BH56=0,0,BI56/BH56*100)</f>
        <v>36.53679653679654</v>
      </c>
      <c r="BL56" s="11">
        <v>700</v>
      </c>
      <c r="BM56" s="11">
        <v>700</v>
      </c>
      <c r="BN56" s="11">
        <v>30</v>
      </c>
      <c r="BO56" s="11">
        <v>95.2</v>
      </c>
      <c r="BP56" s="11">
        <f>BO56-BN56</f>
        <v>65.2</v>
      </c>
      <c r="BQ56" s="11">
        <f>IF(BN56=0,0,BO56/BN56*100)</f>
        <v>317.3333333333333</v>
      </c>
      <c r="BR56" s="11">
        <v>5000</v>
      </c>
      <c r="BS56" s="11">
        <v>5000</v>
      </c>
      <c r="BT56" s="11">
        <v>832</v>
      </c>
      <c r="BU56" s="11">
        <v>516.8</v>
      </c>
      <c r="BV56" s="11">
        <f>BU56-BT56</f>
        <v>-315.20000000000005</v>
      </c>
      <c r="BW56" s="11">
        <f>IF(BT56=0,0,BU56/BT56*100)</f>
        <v>62.115384615384606</v>
      </c>
      <c r="BX56" s="11">
        <v>650</v>
      </c>
      <c r="BY56" s="11">
        <v>650</v>
      </c>
      <c r="BZ56" s="11">
        <v>14</v>
      </c>
      <c r="CA56" s="11">
        <v>54.4</v>
      </c>
      <c r="CB56" s="11">
        <f>CA56-BZ56</f>
        <v>40.4</v>
      </c>
      <c r="CC56" s="11">
        <f>IF(BZ56=0,0,CA56/BZ56*100)</f>
        <v>388.57142857142856</v>
      </c>
      <c r="CD56" s="11">
        <v>600</v>
      </c>
      <c r="CE56" s="11">
        <v>600</v>
      </c>
      <c r="CF56" s="11">
        <v>100</v>
      </c>
      <c r="CG56" s="11">
        <v>110.77</v>
      </c>
      <c r="CH56" s="11">
        <f>CG56-CF56</f>
        <v>10.769999999999996</v>
      </c>
      <c r="CI56" s="11">
        <f>IF(CF56=0,0,CG56/CF56*100)</f>
        <v>110.77</v>
      </c>
      <c r="CJ56" s="11">
        <v>188</v>
      </c>
      <c r="CK56" s="11">
        <v>188</v>
      </c>
      <c r="CL56" s="11">
        <v>20</v>
      </c>
      <c r="CM56" s="11">
        <v>171.55</v>
      </c>
      <c r="CN56" s="11">
        <f>CM56-CL56</f>
        <v>151.55</v>
      </c>
      <c r="CO56" s="11">
        <f>IF(CL56=0,0,CM56/CL56*100)</f>
        <v>857.75</v>
      </c>
      <c r="CP56" s="11">
        <v>2000</v>
      </c>
      <c r="CQ56" s="11">
        <v>2000</v>
      </c>
      <c r="CR56" s="11">
        <v>340</v>
      </c>
      <c r="CS56" s="11">
        <v>340</v>
      </c>
      <c r="CT56" s="11">
        <f>CS56-CR56</f>
        <v>0</v>
      </c>
      <c r="CU56" s="11">
        <f>IF(CR56=0,0,CS56/CR56*100)</f>
        <v>100</v>
      </c>
      <c r="CV56" s="11">
        <v>175</v>
      </c>
      <c r="CW56" s="11">
        <v>175</v>
      </c>
      <c r="CX56" s="11">
        <v>29</v>
      </c>
      <c r="CY56" s="11">
        <v>114.24</v>
      </c>
      <c r="CZ56" s="11">
        <f>CY56-CX56</f>
        <v>85.24</v>
      </c>
      <c r="DA56" s="11">
        <f>IF(CX56=0,0,CY56/CX56*100)</f>
        <v>393.9310344827586</v>
      </c>
      <c r="DB56" s="11">
        <v>650</v>
      </c>
      <c r="DC56" s="11">
        <v>650</v>
      </c>
      <c r="DD56" s="11">
        <v>55</v>
      </c>
      <c r="DE56" s="11">
        <v>110.76</v>
      </c>
      <c r="DF56" s="11">
        <f>DE56-DD56</f>
        <v>55.760000000000005</v>
      </c>
      <c r="DG56" s="11">
        <f>IF(DD56=0,0,DE56/DD56*100)</f>
        <v>201.3818181818182</v>
      </c>
      <c r="DH56" s="11">
        <v>0</v>
      </c>
      <c r="DI56" s="11">
        <v>0</v>
      </c>
      <c r="DJ56" s="11">
        <v>0</v>
      </c>
      <c r="DK56" s="11">
        <v>54.4</v>
      </c>
      <c r="DL56" s="11">
        <f>DK56-DJ56</f>
        <v>54.4</v>
      </c>
      <c r="DM56" s="11">
        <f>IF(DJ56=0,0,DK56/DJ56*100)</f>
        <v>0</v>
      </c>
      <c r="DN56" s="11">
        <v>1000</v>
      </c>
      <c r="DO56" s="11">
        <v>1000</v>
      </c>
      <c r="DP56" s="11">
        <v>125</v>
      </c>
      <c r="DQ56" s="11">
        <v>108.8</v>
      </c>
      <c r="DR56" s="11">
        <f>DQ56-DP56</f>
        <v>-16.200000000000003</v>
      </c>
      <c r="DS56" s="11">
        <f>IF(DP56=0,0,DQ56/DP56*100)</f>
        <v>87.03999999999999</v>
      </c>
      <c r="DT56" s="11">
        <v>459</v>
      </c>
      <c r="DU56" s="11">
        <v>459</v>
      </c>
      <c r="DV56" s="11">
        <v>76</v>
      </c>
      <c r="DW56" s="11">
        <v>19.04</v>
      </c>
      <c r="DX56" s="11">
        <f>DW56-DV56</f>
        <v>-56.96</v>
      </c>
      <c r="DY56" s="11">
        <f>IF(DV56=0,0,DW56/DV56*100)</f>
        <v>25.052631578947366</v>
      </c>
      <c r="DZ56" s="11">
        <v>0</v>
      </c>
      <c r="EA56" s="11">
        <v>0</v>
      </c>
      <c r="EB56" s="11">
        <v>0</v>
      </c>
      <c r="EC56" s="11">
        <v>38.08</v>
      </c>
      <c r="ED56" s="11">
        <f>EC56-EB56</f>
        <v>38.08</v>
      </c>
      <c r="EE56" s="11">
        <f>IF(EB56=0,0,EC56/EB56*100)</f>
        <v>0</v>
      </c>
      <c r="EF56" s="11">
        <v>2000</v>
      </c>
      <c r="EG56" s="11">
        <v>2000</v>
      </c>
      <c r="EH56" s="11">
        <v>200</v>
      </c>
      <c r="EI56" s="11">
        <v>149.6</v>
      </c>
      <c r="EJ56" s="11">
        <f>EI56-EH56</f>
        <v>-50.400000000000006</v>
      </c>
      <c r="EK56" s="11">
        <f>IF(EH56=0,0,EI56/EH56*100)</f>
        <v>74.8</v>
      </c>
    </row>
    <row r="57" spans="1:141" ht="12">
      <c r="A57" s="10"/>
      <c r="B57" s="10">
        <v>22012600</v>
      </c>
      <c r="C57" s="10" t="s">
        <v>82</v>
      </c>
      <c r="D57" s="11">
        <v>368000</v>
      </c>
      <c r="E57" s="11">
        <v>368000</v>
      </c>
      <c r="F57" s="11">
        <v>61200</v>
      </c>
      <c r="G57" s="11">
        <v>58196.2</v>
      </c>
      <c r="H57" s="11">
        <f>G57-F57</f>
        <v>-3003.800000000003</v>
      </c>
      <c r="I57" s="11">
        <f>IF(F57=0,0,G57/F57*100)</f>
        <v>95.09183006535947</v>
      </c>
      <c r="J57" s="11">
        <v>368000</v>
      </c>
      <c r="K57" s="11">
        <v>368000</v>
      </c>
      <c r="L57" s="11">
        <v>61200</v>
      </c>
      <c r="M57" s="11">
        <v>58196.2</v>
      </c>
      <c r="N57" s="11">
        <f>M57-L57</f>
        <v>-3003.800000000003</v>
      </c>
      <c r="O57" s="11">
        <f>IF(L57=0,0,M57/L57*100)</f>
        <v>95.09183006535947</v>
      </c>
      <c r="P57" s="11">
        <v>0</v>
      </c>
      <c r="Q57" s="11">
        <v>0</v>
      </c>
      <c r="R57" s="11">
        <v>0</v>
      </c>
      <c r="S57" s="11">
        <v>0</v>
      </c>
      <c r="T57" s="11">
        <f>S57-R57</f>
        <v>0</v>
      </c>
      <c r="U57" s="11">
        <f>IF(R57=0,0,S57/R57*100)</f>
        <v>0</v>
      </c>
      <c r="V57" s="11">
        <v>0</v>
      </c>
      <c r="W57" s="11">
        <v>0</v>
      </c>
      <c r="X57" s="11">
        <v>0</v>
      </c>
      <c r="Y57" s="11">
        <v>0</v>
      </c>
      <c r="Z57" s="11">
        <f>Y57-X57</f>
        <v>0</v>
      </c>
      <c r="AA57" s="11">
        <f>IF(X57=0,0,Y57/X57*100)</f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f>AE57-AD57</f>
        <v>0</v>
      </c>
      <c r="AG57" s="11">
        <f>IF(AD57=0,0,AE57/AD57*100)</f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f>AK57-AJ57</f>
        <v>0</v>
      </c>
      <c r="AM57" s="11">
        <f>IF(AJ57=0,0,AK57/AJ57*100)</f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f>AQ57-AP57</f>
        <v>0</v>
      </c>
      <c r="AS57" s="11">
        <f>IF(AP57=0,0,AQ57/AP57*100)</f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f>AW57-AV57</f>
        <v>0</v>
      </c>
      <c r="AY57" s="11">
        <f>IF(AV57=0,0,AW57/AV57*100)</f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f>BC57-BB57</f>
        <v>0</v>
      </c>
      <c r="BE57" s="11">
        <f>IF(BB57=0,0,BC57/BB57*100)</f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f>BI57-BH57</f>
        <v>0</v>
      </c>
      <c r="BK57" s="11">
        <f>IF(BH57=0,0,BI57/BH57*100)</f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f>BO57-BN57</f>
        <v>0</v>
      </c>
      <c r="BQ57" s="11">
        <f>IF(BN57=0,0,BO57/BN57*100)</f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f>BU57-BT57</f>
        <v>0</v>
      </c>
      <c r="BW57" s="11">
        <f>IF(BT57=0,0,BU57/BT57*100)</f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f>CA57-BZ57</f>
        <v>0</v>
      </c>
      <c r="CC57" s="11">
        <f>IF(BZ57=0,0,CA57/BZ57*100)</f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f>CG57-CF57</f>
        <v>0</v>
      </c>
      <c r="CI57" s="11">
        <f>IF(CF57=0,0,CG57/CF57*100)</f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f>CM57-CL57</f>
        <v>0</v>
      </c>
      <c r="CO57" s="11">
        <f>IF(CL57=0,0,CM57/CL57*100)</f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f>CS57-CR57</f>
        <v>0</v>
      </c>
      <c r="CU57" s="11">
        <f>IF(CR57=0,0,CS57/CR57*100)</f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f>CY57-CX57</f>
        <v>0</v>
      </c>
      <c r="DA57" s="11">
        <f>IF(CX57=0,0,CY57/CX57*100)</f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f>DE57-DD57</f>
        <v>0</v>
      </c>
      <c r="DG57" s="11">
        <f>IF(DD57=0,0,DE57/DD57*100)</f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f>DK57-DJ57</f>
        <v>0</v>
      </c>
      <c r="DM57" s="11">
        <f>IF(DJ57=0,0,DK57/DJ57*100)</f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f>DQ57-DP57</f>
        <v>0</v>
      </c>
      <c r="DS57" s="11">
        <f>IF(DP57=0,0,DQ57/DP57*100)</f>
        <v>0</v>
      </c>
      <c r="DT57" s="11">
        <v>0</v>
      </c>
      <c r="DU57" s="11">
        <v>0</v>
      </c>
      <c r="DV57" s="11">
        <v>0</v>
      </c>
      <c r="DW57" s="11">
        <v>0</v>
      </c>
      <c r="DX57" s="11">
        <f>DW57-DV57</f>
        <v>0</v>
      </c>
      <c r="DY57" s="11">
        <f>IF(DV57=0,0,DW57/DV57*100)</f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f>EC57-EB57</f>
        <v>0</v>
      </c>
      <c r="EE57" s="11">
        <f>IF(EB57=0,0,EC57/EB57*100)</f>
        <v>0</v>
      </c>
      <c r="EF57" s="11">
        <v>0</v>
      </c>
      <c r="EG57" s="11">
        <v>0</v>
      </c>
      <c r="EH57" s="11">
        <v>0</v>
      </c>
      <c r="EI57" s="11">
        <v>0</v>
      </c>
      <c r="EJ57" s="11">
        <f>EI57-EH57</f>
        <v>0</v>
      </c>
      <c r="EK57" s="11">
        <f>IF(EH57=0,0,EI57/EH57*100)</f>
        <v>0</v>
      </c>
    </row>
    <row r="58" spans="1:141" ht="12">
      <c r="A58" s="10"/>
      <c r="B58" s="10">
        <v>22080000</v>
      </c>
      <c r="C58" s="10" t="s">
        <v>83</v>
      </c>
      <c r="D58" s="11">
        <v>55550</v>
      </c>
      <c r="E58" s="11">
        <v>55550</v>
      </c>
      <c r="F58" s="11">
        <v>11950</v>
      </c>
      <c r="G58" s="11">
        <v>5680.89</v>
      </c>
      <c r="H58" s="11">
        <f>G58-F58</f>
        <v>-6269.11</v>
      </c>
      <c r="I58" s="11">
        <f>IF(F58=0,0,G58/F58*100)</f>
        <v>47.53882845188285</v>
      </c>
      <c r="J58" s="11">
        <v>45800</v>
      </c>
      <c r="K58" s="11">
        <v>45800</v>
      </c>
      <c r="L58" s="11">
        <v>7600</v>
      </c>
      <c r="M58" s="11">
        <v>4809.25</v>
      </c>
      <c r="N58" s="11">
        <f>M58-L58</f>
        <v>-2790.75</v>
      </c>
      <c r="O58" s="11">
        <f>IF(L58=0,0,M58/L58*100)</f>
        <v>63.27960526315789</v>
      </c>
      <c r="P58" s="11">
        <v>9750</v>
      </c>
      <c r="Q58" s="11">
        <v>9750</v>
      </c>
      <c r="R58" s="11">
        <v>4350</v>
      </c>
      <c r="S58" s="11">
        <v>871.64</v>
      </c>
      <c r="T58" s="11">
        <f>S58-R58</f>
        <v>-3478.36</v>
      </c>
      <c r="U58" s="11">
        <f>IF(R58=0,0,S58/R58*100)</f>
        <v>20.03770114942529</v>
      </c>
      <c r="V58" s="11">
        <v>9750</v>
      </c>
      <c r="W58" s="11">
        <v>9750</v>
      </c>
      <c r="X58" s="11">
        <v>4350</v>
      </c>
      <c r="Y58" s="11">
        <v>871.64</v>
      </c>
      <c r="Z58" s="11">
        <f>Y58-X58</f>
        <v>-3478.36</v>
      </c>
      <c r="AA58" s="11">
        <f>IF(X58=0,0,Y58/X58*100)</f>
        <v>20.03770114942529</v>
      </c>
      <c r="AB58" s="11">
        <v>0</v>
      </c>
      <c r="AC58" s="11">
        <v>0</v>
      </c>
      <c r="AD58" s="11">
        <v>0</v>
      </c>
      <c r="AE58" s="11">
        <v>0</v>
      </c>
      <c r="AF58" s="11">
        <f>AE58-AD58</f>
        <v>0</v>
      </c>
      <c r="AG58" s="11">
        <f>IF(AD58=0,0,AE58/AD58*100)</f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f>AK58-AJ58</f>
        <v>0</v>
      </c>
      <c r="AM58" s="11">
        <f>IF(AJ58=0,0,AK58/AJ58*100)</f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AQ58-AP58</f>
        <v>0</v>
      </c>
      <c r="AS58" s="11">
        <f>IF(AP58=0,0,AQ58/AP58*100)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f>AW58-AV58</f>
        <v>0</v>
      </c>
      <c r="AY58" s="11">
        <f>IF(AV58=0,0,AW58/AV58*100)</f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f>BC58-BB58</f>
        <v>0</v>
      </c>
      <c r="BE58" s="11">
        <f>IF(BB58=0,0,BC58/BB58*100)</f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f>BI58-BH58</f>
        <v>0</v>
      </c>
      <c r="BK58" s="11">
        <f>IF(BH58=0,0,BI58/BH58*100)</f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f>BO58-BN58</f>
        <v>0</v>
      </c>
      <c r="BQ58" s="11">
        <f>IF(BN58=0,0,BO58/BN58*100)</f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f>BU58-BT58</f>
        <v>0</v>
      </c>
      <c r="BW58" s="11">
        <f>IF(BT58=0,0,BU58/BT58*100)</f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f>CA58-BZ58</f>
        <v>0</v>
      </c>
      <c r="CC58" s="11">
        <f>IF(BZ58=0,0,CA58/BZ58*100)</f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>CG58-CF58</f>
        <v>0</v>
      </c>
      <c r="CI58" s="11">
        <f>IF(CF58=0,0,CG58/CF58*100)</f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f>CM58-CL58</f>
        <v>0</v>
      </c>
      <c r="CO58" s="11">
        <f>IF(CL58=0,0,CM58/CL58*100)</f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f>CS58-CR58</f>
        <v>0</v>
      </c>
      <c r="CU58" s="11">
        <f>IF(CR58=0,0,CS58/CR58*100)</f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f>CY58-CX58</f>
        <v>0</v>
      </c>
      <c r="DA58" s="11">
        <f>IF(CX58=0,0,CY58/CX58*100)</f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f>DE58-DD58</f>
        <v>0</v>
      </c>
      <c r="DG58" s="11">
        <f>IF(DD58=0,0,DE58/DD58*100)</f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f>DK58-DJ58</f>
        <v>0</v>
      </c>
      <c r="DM58" s="11">
        <f>IF(DJ58=0,0,DK58/DJ58*100)</f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f>DQ58-DP58</f>
        <v>0</v>
      </c>
      <c r="DS58" s="11">
        <f>IF(DP58=0,0,DQ58/DP58*100)</f>
        <v>0</v>
      </c>
      <c r="DT58" s="11">
        <v>0</v>
      </c>
      <c r="DU58" s="11">
        <v>0</v>
      </c>
      <c r="DV58" s="11">
        <v>0</v>
      </c>
      <c r="DW58" s="11">
        <v>0</v>
      </c>
      <c r="DX58" s="11">
        <f>DW58-DV58</f>
        <v>0</v>
      </c>
      <c r="DY58" s="11">
        <f>IF(DV58=0,0,DW58/DV58*100)</f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f>EC58-EB58</f>
        <v>0</v>
      </c>
      <c r="EE58" s="11">
        <f>IF(EB58=0,0,EC58/EB58*100)</f>
        <v>0</v>
      </c>
      <c r="EF58" s="11">
        <v>0</v>
      </c>
      <c r="EG58" s="11">
        <v>0</v>
      </c>
      <c r="EH58" s="11">
        <v>0</v>
      </c>
      <c r="EI58" s="11">
        <v>0</v>
      </c>
      <c r="EJ58" s="11">
        <f>EI58-EH58</f>
        <v>0</v>
      </c>
      <c r="EK58" s="11">
        <f>IF(EH58=0,0,EI58/EH58*100)</f>
        <v>0</v>
      </c>
    </row>
    <row r="59" spans="1:141" ht="12">
      <c r="A59" s="10"/>
      <c r="B59" s="10">
        <v>22080400</v>
      </c>
      <c r="C59" s="10" t="s">
        <v>84</v>
      </c>
      <c r="D59" s="11">
        <v>55550</v>
      </c>
      <c r="E59" s="11">
        <v>55550</v>
      </c>
      <c r="F59" s="11">
        <v>11950</v>
      </c>
      <c r="G59" s="11">
        <v>5680.89</v>
      </c>
      <c r="H59" s="11">
        <f>G59-F59</f>
        <v>-6269.11</v>
      </c>
      <c r="I59" s="11">
        <f>IF(F59=0,0,G59/F59*100)</f>
        <v>47.53882845188285</v>
      </c>
      <c r="J59" s="11">
        <v>45800</v>
      </c>
      <c r="K59" s="11">
        <v>45800</v>
      </c>
      <c r="L59" s="11">
        <v>7600</v>
      </c>
      <c r="M59" s="11">
        <v>4809.25</v>
      </c>
      <c r="N59" s="11">
        <f>M59-L59</f>
        <v>-2790.75</v>
      </c>
      <c r="O59" s="11">
        <f>IF(L59=0,0,M59/L59*100)</f>
        <v>63.27960526315789</v>
      </c>
      <c r="P59" s="11">
        <v>9750</v>
      </c>
      <c r="Q59" s="11">
        <v>9750</v>
      </c>
      <c r="R59" s="11">
        <v>4350</v>
      </c>
      <c r="S59" s="11">
        <v>871.64</v>
      </c>
      <c r="T59" s="11">
        <f>S59-R59</f>
        <v>-3478.36</v>
      </c>
      <c r="U59" s="11">
        <f>IF(R59=0,0,S59/R59*100)</f>
        <v>20.03770114942529</v>
      </c>
      <c r="V59" s="11">
        <v>9750</v>
      </c>
      <c r="W59" s="11">
        <v>9750</v>
      </c>
      <c r="X59" s="11">
        <v>4350</v>
      </c>
      <c r="Y59" s="11">
        <v>871.64</v>
      </c>
      <c r="Z59" s="11">
        <f>Y59-X59</f>
        <v>-3478.36</v>
      </c>
      <c r="AA59" s="11">
        <f>IF(X59=0,0,Y59/X59*100)</f>
        <v>20.03770114942529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>CA59-BZ59</f>
        <v>0</v>
      </c>
      <c r="CC59" s="11">
        <f>IF(BZ59=0,0,CA59/BZ59*100)</f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>CG59-CF59</f>
        <v>0</v>
      </c>
      <c r="CI59" s="11">
        <f>IF(CF59=0,0,CG59/CF59*100)</f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f>CS59-CR59</f>
        <v>0</v>
      </c>
      <c r="CU59" s="11">
        <f>IF(CR59=0,0,CS59/CR59*100)</f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f>CY59-CX59</f>
        <v>0</v>
      </c>
      <c r="DA59" s="11">
        <f>IF(CX59=0,0,CY59/CX59*100)</f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f>DE59-DD59</f>
        <v>0</v>
      </c>
      <c r="DG59" s="11">
        <f>IF(DD59=0,0,DE59/DD59*100)</f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f>DK59-DJ59</f>
        <v>0</v>
      </c>
      <c r="DM59" s="11">
        <f>IF(DJ59=0,0,DK59/DJ59*100)</f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f>DQ59-DP59</f>
        <v>0</v>
      </c>
      <c r="DS59" s="11">
        <f>IF(DP59=0,0,DQ59/DP59*100)</f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f>DW59-DV59</f>
        <v>0</v>
      </c>
      <c r="DY59" s="11">
        <f>IF(DV59=0,0,DW59/DV59*100)</f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f>EC59-EB59</f>
        <v>0</v>
      </c>
      <c r="EE59" s="11">
        <f>IF(EB59=0,0,EC59/EB59*100)</f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f>EI59-EH59</f>
        <v>0</v>
      </c>
      <c r="EK59" s="11">
        <f>IF(EH59=0,0,EI59/EH59*100)</f>
        <v>0</v>
      </c>
    </row>
    <row r="60" spans="1:141" ht="12">
      <c r="A60" s="10"/>
      <c r="B60" s="10">
        <v>22090000</v>
      </c>
      <c r="C60" s="10" t="s">
        <v>85</v>
      </c>
      <c r="D60" s="11">
        <v>71461</v>
      </c>
      <c r="E60" s="11">
        <v>71461</v>
      </c>
      <c r="F60" s="11">
        <v>8826</v>
      </c>
      <c r="G60" s="11">
        <v>12545.81</v>
      </c>
      <c r="H60" s="11">
        <f>G60-F60</f>
        <v>3719.8099999999995</v>
      </c>
      <c r="I60" s="11">
        <f>IF(F60=0,0,G60/F60*100)</f>
        <v>142.14604577385</v>
      </c>
      <c r="J60" s="11">
        <v>0</v>
      </c>
      <c r="K60" s="11">
        <v>0</v>
      </c>
      <c r="L60" s="11">
        <v>0</v>
      </c>
      <c r="M60" s="11">
        <v>0</v>
      </c>
      <c r="N60" s="11">
        <f>M60-L60</f>
        <v>0</v>
      </c>
      <c r="O60" s="11">
        <f>IF(L60=0,0,M60/L60*100)</f>
        <v>0</v>
      </c>
      <c r="P60" s="11">
        <v>70980</v>
      </c>
      <c r="Q60" s="11">
        <v>70980</v>
      </c>
      <c r="R60" s="11">
        <v>8750</v>
      </c>
      <c r="S60" s="11">
        <v>12491.92</v>
      </c>
      <c r="T60" s="11">
        <f>S60-R60</f>
        <v>3741.92</v>
      </c>
      <c r="U60" s="11">
        <f>IF(R60=0,0,S60/R60*100)</f>
        <v>142.7648</v>
      </c>
      <c r="V60" s="11">
        <v>70980</v>
      </c>
      <c r="W60" s="11">
        <v>70980</v>
      </c>
      <c r="X60" s="11">
        <v>8750</v>
      </c>
      <c r="Y60" s="11">
        <v>12491.92</v>
      </c>
      <c r="Z60" s="11">
        <f>Y60-X60</f>
        <v>3741.92</v>
      </c>
      <c r="AA60" s="11">
        <f>IF(X60=0,0,Y60/X60*100)</f>
        <v>142.7648</v>
      </c>
      <c r="AB60" s="11">
        <v>481</v>
      </c>
      <c r="AC60" s="11">
        <v>481</v>
      </c>
      <c r="AD60" s="11">
        <v>76</v>
      </c>
      <c r="AE60" s="11">
        <v>53.89</v>
      </c>
      <c r="AF60" s="11">
        <f>AE60-AD60</f>
        <v>-22.11</v>
      </c>
      <c r="AG60" s="11">
        <f>IF(AD60=0,0,AE60/AD60*100)</f>
        <v>70.90789473684211</v>
      </c>
      <c r="AH60" s="11">
        <v>100</v>
      </c>
      <c r="AI60" s="11">
        <v>100</v>
      </c>
      <c r="AJ60" s="11">
        <v>16</v>
      </c>
      <c r="AK60" s="11">
        <v>3.74</v>
      </c>
      <c r="AL60" s="11">
        <f>AK60-AJ60</f>
        <v>-12.26</v>
      </c>
      <c r="AM60" s="11">
        <f>IF(AJ60=0,0,AK60/AJ60*100)</f>
        <v>23.375</v>
      </c>
      <c r="AN60" s="11">
        <v>20</v>
      </c>
      <c r="AO60" s="11">
        <v>20</v>
      </c>
      <c r="AP60" s="11">
        <v>2</v>
      </c>
      <c r="AQ60" s="11">
        <v>1.7</v>
      </c>
      <c r="AR60" s="11">
        <f>AQ60-AP60</f>
        <v>-0.30000000000000004</v>
      </c>
      <c r="AS60" s="11">
        <f>IF(AP60=0,0,AQ60/AP60*100)</f>
        <v>85</v>
      </c>
      <c r="AT60" s="11">
        <v>0</v>
      </c>
      <c r="AU60" s="11">
        <v>0</v>
      </c>
      <c r="AV60" s="11">
        <v>0</v>
      </c>
      <c r="AW60" s="11">
        <v>5.1</v>
      </c>
      <c r="AX60" s="11">
        <f>AW60-AV60</f>
        <v>5.1</v>
      </c>
      <c r="AY60" s="11">
        <f>IF(AV60=0,0,AW60/AV60*100)</f>
        <v>0</v>
      </c>
      <c r="AZ60" s="11">
        <v>20</v>
      </c>
      <c r="BA60" s="11">
        <v>20</v>
      </c>
      <c r="BB60" s="11">
        <v>5</v>
      </c>
      <c r="BC60" s="11">
        <v>6.29</v>
      </c>
      <c r="BD60" s="11">
        <f>BC60-BB60</f>
        <v>1.29</v>
      </c>
      <c r="BE60" s="11">
        <f>IF(BB60=0,0,BC60/BB60*100)</f>
        <v>125.8</v>
      </c>
      <c r="BF60" s="11">
        <v>7</v>
      </c>
      <c r="BG60" s="11">
        <v>7</v>
      </c>
      <c r="BH60" s="11">
        <v>7</v>
      </c>
      <c r="BI60" s="11">
        <v>0.34</v>
      </c>
      <c r="BJ60" s="11">
        <f>BI60-BH60</f>
        <v>-6.66</v>
      </c>
      <c r="BK60" s="11">
        <f>IF(BH60=0,0,BI60/BH60*100)</f>
        <v>4.857142857142858</v>
      </c>
      <c r="BL60" s="11">
        <v>70</v>
      </c>
      <c r="BM60" s="11">
        <v>70</v>
      </c>
      <c r="BN60" s="11">
        <v>0</v>
      </c>
      <c r="BO60" s="11">
        <v>3.74</v>
      </c>
      <c r="BP60" s="11">
        <f>BO60-BN60</f>
        <v>3.74</v>
      </c>
      <c r="BQ60" s="11">
        <f>IF(BN60=0,0,BO60/BN60*100)</f>
        <v>0</v>
      </c>
      <c r="BR60" s="11">
        <v>0</v>
      </c>
      <c r="BS60" s="11">
        <v>0</v>
      </c>
      <c r="BT60" s="11">
        <v>0</v>
      </c>
      <c r="BU60" s="11">
        <v>3.74</v>
      </c>
      <c r="BV60" s="11">
        <f>BU60-BT60</f>
        <v>3.74</v>
      </c>
      <c r="BW60" s="11">
        <f>IF(BT60=0,0,BU60/BT60*100)</f>
        <v>0</v>
      </c>
      <c r="BX60" s="11">
        <v>30</v>
      </c>
      <c r="BY60" s="11">
        <v>30</v>
      </c>
      <c r="BZ60" s="11">
        <v>3</v>
      </c>
      <c r="CA60" s="11">
        <v>1.19</v>
      </c>
      <c r="CB60" s="11">
        <f>CA60-BZ60</f>
        <v>-1.81</v>
      </c>
      <c r="CC60" s="11">
        <f>IF(BZ60=0,0,CA60/BZ60*100)</f>
        <v>39.666666666666664</v>
      </c>
      <c r="CD60" s="11">
        <v>20</v>
      </c>
      <c r="CE60" s="11">
        <v>20</v>
      </c>
      <c r="CF60" s="11">
        <v>4</v>
      </c>
      <c r="CG60" s="11">
        <v>1.87</v>
      </c>
      <c r="CH60" s="11">
        <f>CG60-CF60</f>
        <v>-2.13</v>
      </c>
      <c r="CI60" s="11">
        <f>IF(CF60=0,0,CG60/CF60*100)</f>
        <v>46.75</v>
      </c>
      <c r="CJ60" s="11">
        <v>8</v>
      </c>
      <c r="CK60" s="11">
        <v>8</v>
      </c>
      <c r="CL60" s="11">
        <v>0</v>
      </c>
      <c r="CM60" s="11">
        <v>0</v>
      </c>
      <c r="CN60" s="11">
        <f>CM60-CL60</f>
        <v>0</v>
      </c>
      <c r="CO60" s="11">
        <f>IF(CL60=0,0,CM60/CL60*100)</f>
        <v>0</v>
      </c>
      <c r="CP60" s="11">
        <v>0</v>
      </c>
      <c r="CQ60" s="11">
        <v>0</v>
      </c>
      <c r="CR60" s="11">
        <v>0</v>
      </c>
      <c r="CS60" s="11">
        <v>3.23</v>
      </c>
      <c r="CT60" s="11">
        <f>CS60-CR60</f>
        <v>3.23</v>
      </c>
      <c r="CU60" s="11">
        <f>IF(CR60=0,0,CS60/CR60*100)</f>
        <v>0</v>
      </c>
      <c r="CV60" s="11">
        <v>35</v>
      </c>
      <c r="CW60" s="11">
        <v>35</v>
      </c>
      <c r="CX60" s="11">
        <v>8</v>
      </c>
      <c r="CY60" s="11">
        <v>3.91</v>
      </c>
      <c r="CZ60" s="11">
        <f>CY60-CX60</f>
        <v>-4.09</v>
      </c>
      <c r="DA60" s="11">
        <f>IF(CX60=0,0,CY60/CX60*100)</f>
        <v>48.875</v>
      </c>
      <c r="DB60" s="11">
        <v>15</v>
      </c>
      <c r="DC60" s="11">
        <v>15</v>
      </c>
      <c r="DD60" s="11">
        <v>1</v>
      </c>
      <c r="DE60" s="11">
        <v>2.89</v>
      </c>
      <c r="DF60" s="11">
        <f>DE60-DD60</f>
        <v>1.8900000000000001</v>
      </c>
      <c r="DG60" s="11">
        <f>IF(DD60=0,0,DE60/DD60*100)</f>
        <v>289</v>
      </c>
      <c r="DH60" s="11">
        <v>0</v>
      </c>
      <c r="DI60" s="11">
        <v>0</v>
      </c>
      <c r="DJ60" s="11">
        <v>0</v>
      </c>
      <c r="DK60" s="11">
        <v>4.93</v>
      </c>
      <c r="DL60" s="11">
        <f>DK60-DJ60</f>
        <v>4.93</v>
      </c>
      <c r="DM60" s="11">
        <f>IF(DJ60=0,0,DK60/DJ60*100)</f>
        <v>0</v>
      </c>
      <c r="DN60" s="11">
        <v>15</v>
      </c>
      <c r="DO60" s="11">
        <v>15</v>
      </c>
      <c r="DP60" s="11">
        <v>2</v>
      </c>
      <c r="DQ60" s="11">
        <v>2.38</v>
      </c>
      <c r="DR60" s="11">
        <f>DQ60-DP60</f>
        <v>0.3799999999999999</v>
      </c>
      <c r="DS60" s="11">
        <f>IF(DP60=0,0,DQ60/DP60*100)</f>
        <v>119</v>
      </c>
      <c r="DT60" s="11">
        <v>21</v>
      </c>
      <c r="DU60" s="11">
        <v>21</v>
      </c>
      <c r="DV60" s="11">
        <v>4</v>
      </c>
      <c r="DW60" s="11">
        <v>1.53</v>
      </c>
      <c r="DX60" s="11">
        <f>DW60-DV60</f>
        <v>-2.4699999999999998</v>
      </c>
      <c r="DY60" s="11">
        <f>IF(DV60=0,0,DW60/DV60*100)</f>
        <v>38.25</v>
      </c>
      <c r="DZ60" s="11">
        <v>20</v>
      </c>
      <c r="EA60" s="11">
        <v>20</v>
      </c>
      <c r="EB60" s="11">
        <v>4</v>
      </c>
      <c r="EC60" s="11">
        <v>2.55</v>
      </c>
      <c r="ED60" s="11">
        <f>EC60-EB60</f>
        <v>-1.4500000000000002</v>
      </c>
      <c r="EE60" s="11">
        <f>IF(EB60=0,0,EC60/EB60*100)</f>
        <v>63.74999999999999</v>
      </c>
      <c r="EF60" s="11">
        <v>100</v>
      </c>
      <c r="EG60" s="11">
        <v>100</v>
      </c>
      <c r="EH60" s="11">
        <v>20</v>
      </c>
      <c r="EI60" s="11">
        <v>4.76</v>
      </c>
      <c r="EJ60" s="11">
        <f>EI60-EH60</f>
        <v>-15.24</v>
      </c>
      <c r="EK60" s="11">
        <f>IF(EH60=0,0,EI60/EH60*100)</f>
        <v>23.799999999999997</v>
      </c>
    </row>
    <row r="61" spans="1:141" ht="12">
      <c r="A61" s="10"/>
      <c r="B61" s="10">
        <v>22090100</v>
      </c>
      <c r="C61" s="10" t="s">
        <v>86</v>
      </c>
      <c r="D61" s="11">
        <v>26461</v>
      </c>
      <c r="E61" s="11">
        <v>26461</v>
      </c>
      <c r="F61" s="11">
        <v>2426</v>
      </c>
      <c r="G61" s="11">
        <v>3771.94</v>
      </c>
      <c r="H61" s="11">
        <f>G61-F61</f>
        <v>1345.94</v>
      </c>
      <c r="I61" s="11">
        <f>IF(F61=0,0,G61/F61*100)</f>
        <v>155.47980214344602</v>
      </c>
      <c r="J61" s="11">
        <v>0</v>
      </c>
      <c r="K61" s="11">
        <v>0</v>
      </c>
      <c r="L61" s="11">
        <v>0</v>
      </c>
      <c r="M61" s="11">
        <v>0</v>
      </c>
      <c r="N61" s="11">
        <f>M61-L61</f>
        <v>0</v>
      </c>
      <c r="O61" s="11">
        <f>IF(L61=0,0,M61/L61*100)</f>
        <v>0</v>
      </c>
      <c r="P61" s="11">
        <v>25980</v>
      </c>
      <c r="Q61" s="11">
        <v>25980</v>
      </c>
      <c r="R61" s="11">
        <v>2350</v>
      </c>
      <c r="S61" s="11">
        <v>3728.42</v>
      </c>
      <c r="T61" s="11">
        <f>S61-R61</f>
        <v>1378.42</v>
      </c>
      <c r="U61" s="11">
        <f>IF(R61=0,0,S61/R61*100)</f>
        <v>158.65617021276597</v>
      </c>
      <c r="V61" s="11">
        <v>25980</v>
      </c>
      <c r="W61" s="11">
        <v>25980</v>
      </c>
      <c r="X61" s="11">
        <v>2350</v>
      </c>
      <c r="Y61" s="11">
        <v>3728.42</v>
      </c>
      <c r="Z61" s="11">
        <f>Y61-X61</f>
        <v>1378.42</v>
      </c>
      <c r="AA61" s="11">
        <f>IF(X61=0,0,Y61/X61*100)</f>
        <v>158.65617021276597</v>
      </c>
      <c r="AB61" s="11">
        <v>481</v>
      </c>
      <c r="AC61" s="11">
        <v>481</v>
      </c>
      <c r="AD61" s="11">
        <v>76</v>
      </c>
      <c r="AE61" s="11">
        <v>43.52</v>
      </c>
      <c r="AF61" s="11">
        <f>AE61-AD61</f>
        <v>-32.48</v>
      </c>
      <c r="AG61" s="11">
        <f>IF(AD61=0,0,AE61/AD61*100)</f>
        <v>57.26315789473685</v>
      </c>
      <c r="AH61" s="11">
        <v>100</v>
      </c>
      <c r="AI61" s="11">
        <v>100</v>
      </c>
      <c r="AJ61" s="11">
        <v>16</v>
      </c>
      <c r="AK61" s="11">
        <v>3.74</v>
      </c>
      <c r="AL61" s="11">
        <f>AK61-AJ61</f>
        <v>-12.26</v>
      </c>
      <c r="AM61" s="11">
        <f>IF(AJ61=0,0,AK61/AJ61*100)</f>
        <v>23.375</v>
      </c>
      <c r="AN61" s="11">
        <v>20</v>
      </c>
      <c r="AO61" s="11">
        <v>20</v>
      </c>
      <c r="AP61" s="11">
        <v>2</v>
      </c>
      <c r="AQ61" s="11">
        <v>1.7</v>
      </c>
      <c r="AR61" s="11">
        <f>AQ61-AP61</f>
        <v>-0.30000000000000004</v>
      </c>
      <c r="AS61" s="11">
        <f>IF(AP61=0,0,AQ61/AP61*100)</f>
        <v>85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20</v>
      </c>
      <c r="BA61" s="11">
        <v>20</v>
      </c>
      <c r="BB61" s="11">
        <v>5</v>
      </c>
      <c r="BC61" s="11">
        <v>6.29</v>
      </c>
      <c r="BD61" s="11">
        <f>BC61-BB61</f>
        <v>1.29</v>
      </c>
      <c r="BE61" s="11">
        <f>IF(BB61=0,0,BC61/BB61*100)</f>
        <v>125.8</v>
      </c>
      <c r="BF61" s="11">
        <v>7</v>
      </c>
      <c r="BG61" s="11">
        <v>7</v>
      </c>
      <c r="BH61" s="11">
        <v>7</v>
      </c>
      <c r="BI61" s="11">
        <v>0.34</v>
      </c>
      <c r="BJ61" s="11">
        <f>BI61-BH61</f>
        <v>-6.66</v>
      </c>
      <c r="BK61" s="11">
        <f>IF(BH61=0,0,BI61/BH61*100)</f>
        <v>4.857142857142858</v>
      </c>
      <c r="BL61" s="11">
        <v>70</v>
      </c>
      <c r="BM61" s="11">
        <v>70</v>
      </c>
      <c r="BN61" s="11">
        <v>0</v>
      </c>
      <c r="BO61" s="11">
        <v>3.74</v>
      </c>
      <c r="BP61" s="11">
        <f>BO61-BN61</f>
        <v>3.74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3.74</v>
      </c>
      <c r="BV61" s="11">
        <f>BU61-BT61</f>
        <v>3.74</v>
      </c>
      <c r="BW61" s="11">
        <f>IF(BT61=0,0,BU61/BT61*100)</f>
        <v>0</v>
      </c>
      <c r="BX61" s="11">
        <v>30</v>
      </c>
      <c r="BY61" s="11">
        <v>30</v>
      </c>
      <c r="BZ61" s="11">
        <v>3</v>
      </c>
      <c r="CA61" s="11">
        <v>1.19</v>
      </c>
      <c r="CB61" s="11">
        <f>CA61-BZ61</f>
        <v>-1.81</v>
      </c>
      <c r="CC61" s="11">
        <f>IF(BZ61=0,0,CA61/BZ61*100)</f>
        <v>39.666666666666664</v>
      </c>
      <c r="CD61" s="11">
        <v>20</v>
      </c>
      <c r="CE61" s="11">
        <v>20</v>
      </c>
      <c r="CF61" s="11">
        <v>4</v>
      </c>
      <c r="CG61" s="11">
        <v>1.87</v>
      </c>
      <c r="CH61" s="11">
        <f>CG61-CF61</f>
        <v>-2.13</v>
      </c>
      <c r="CI61" s="11">
        <f>IF(CF61=0,0,CG61/CF61*100)</f>
        <v>46.75</v>
      </c>
      <c r="CJ61" s="11">
        <v>8</v>
      </c>
      <c r="CK61" s="11">
        <v>8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3.23</v>
      </c>
      <c r="CT61" s="11">
        <f>CS61-CR61</f>
        <v>3.23</v>
      </c>
      <c r="CU61" s="11">
        <f>IF(CR61=0,0,CS61/CR61*100)</f>
        <v>0</v>
      </c>
      <c r="CV61" s="11">
        <v>35</v>
      </c>
      <c r="CW61" s="11">
        <v>35</v>
      </c>
      <c r="CX61" s="11">
        <v>8</v>
      </c>
      <c r="CY61" s="11">
        <v>3.91</v>
      </c>
      <c r="CZ61" s="11">
        <f>CY61-CX61</f>
        <v>-4.09</v>
      </c>
      <c r="DA61" s="11">
        <f>IF(CX61=0,0,CY61/CX61*100)</f>
        <v>48.875</v>
      </c>
      <c r="DB61" s="11">
        <v>15</v>
      </c>
      <c r="DC61" s="11">
        <v>15</v>
      </c>
      <c r="DD61" s="11">
        <v>1</v>
      </c>
      <c r="DE61" s="11">
        <v>2.89</v>
      </c>
      <c r="DF61" s="11">
        <f>DE61-DD61</f>
        <v>1.8900000000000001</v>
      </c>
      <c r="DG61" s="11">
        <f>IF(DD61=0,0,DE61/DD61*100)</f>
        <v>289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15</v>
      </c>
      <c r="DO61" s="11">
        <v>15</v>
      </c>
      <c r="DP61" s="11">
        <v>2</v>
      </c>
      <c r="DQ61" s="11">
        <v>2.04</v>
      </c>
      <c r="DR61" s="11">
        <f>DQ61-DP61</f>
        <v>0.040000000000000036</v>
      </c>
      <c r="DS61" s="11">
        <f>IF(DP61=0,0,DQ61/DP61*100)</f>
        <v>102</v>
      </c>
      <c r="DT61" s="11">
        <v>21</v>
      </c>
      <c r="DU61" s="11">
        <v>21</v>
      </c>
      <c r="DV61" s="11">
        <v>4</v>
      </c>
      <c r="DW61" s="11">
        <v>1.53</v>
      </c>
      <c r="DX61" s="11">
        <f>DW61-DV61</f>
        <v>-2.4699999999999998</v>
      </c>
      <c r="DY61" s="11">
        <f>IF(DV61=0,0,DW61/DV61*100)</f>
        <v>38.25</v>
      </c>
      <c r="DZ61" s="11">
        <v>20</v>
      </c>
      <c r="EA61" s="11">
        <v>20</v>
      </c>
      <c r="EB61" s="11">
        <v>4</v>
      </c>
      <c r="EC61" s="11">
        <v>2.55</v>
      </c>
      <c r="ED61" s="11">
        <f>EC61-EB61</f>
        <v>-1.4500000000000002</v>
      </c>
      <c r="EE61" s="11">
        <f>IF(EB61=0,0,EC61/EB61*100)</f>
        <v>63.74999999999999</v>
      </c>
      <c r="EF61" s="11">
        <v>100</v>
      </c>
      <c r="EG61" s="11">
        <v>100</v>
      </c>
      <c r="EH61" s="11">
        <v>20</v>
      </c>
      <c r="EI61" s="11">
        <v>4.76</v>
      </c>
      <c r="EJ61" s="11">
        <f>EI61-EH61</f>
        <v>-15.24</v>
      </c>
      <c r="EK61" s="11">
        <f>IF(EH61=0,0,EI61/EH61*100)</f>
        <v>23.799999999999997</v>
      </c>
    </row>
    <row r="62" spans="1:141" ht="12">
      <c r="A62" s="10"/>
      <c r="B62" s="10">
        <v>22090200</v>
      </c>
      <c r="C62" s="10" t="s">
        <v>87</v>
      </c>
      <c r="D62" s="11">
        <v>0</v>
      </c>
      <c r="E62" s="11">
        <v>0</v>
      </c>
      <c r="F62" s="11">
        <v>0</v>
      </c>
      <c r="G62" s="11">
        <v>10.37</v>
      </c>
      <c r="H62" s="11">
        <f>G62-F62</f>
        <v>10.37</v>
      </c>
      <c r="I62" s="11">
        <f>IF(F62=0,0,G62/F62*100)</f>
        <v>0</v>
      </c>
      <c r="J62" s="11">
        <v>0</v>
      </c>
      <c r="K62" s="11">
        <v>0</v>
      </c>
      <c r="L62" s="11">
        <v>0</v>
      </c>
      <c r="M62" s="11">
        <v>0</v>
      </c>
      <c r="N62" s="11">
        <f>M62-L62</f>
        <v>0</v>
      </c>
      <c r="O62" s="11">
        <f>IF(L62=0,0,M62/L62*100)</f>
        <v>0</v>
      </c>
      <c r="P62" s="11">
        <v>0</v>
      </c>
      <c r="Q62" s="11">
        <v>0</v>
      </c>
      <c r="R62" s="11">
        <v>0</v>
      </c>
      <c r="S62" s="11">
        <v>0</v>
      </c>
      <c r="T62" s="11">
        <f>S62-R62</f>
        <v>0</v>
      </c>
      <c r="U62" s="11">
        <f>IF(R62=0,0,S62/R62*100)</f>
        <v>0</v>
      </c>
      <c r="V62" s="11">
        <v>0</v>
      </c>
      <c r="W62" s="11">
        <v>0</v>
      </c>
      <c r="X62" s="11">
        <v>0</v>
      </c>
      <c r="Y62" s="11">
        <v>0</v>
      </c>
      <c r="Z62" s="11">
        <f>Y62-X62</f>
        <v>0</v>
      </c>
      <c r="AA62" s="11">
        <f>IF(X62=0,0,Y62/X62*100)</f>
        <v>0</v>
      </c>
      <c r="AB62" s="11">
        <v>0</v>
      </c>
      <c r="AC62" s="11">
        <v>0</v>
      </c>
      <c r="AD62" s="11">
        <v>0</v>
      </c>
      <c r="AE62" s="11">
        <v>10.37</v>
      </c>
      <c r="AF62" s="11">
        <f>AE62-AD62</f>
        <v>10.37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5.1</v>
      </c>
      <c r="AX62" s="11">
        <f>AW62-AV62</f>
        <v>5.1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4.93</v>
      </c>
      <c r="DL62" s="11">
        <f>DK62-DJ62</f>
        <v>4.93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0.34</v>
      </c>
      <c r="DR62" s="11">
        <f>DQ62-DP62</f>
        <v>0.34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ht="12">
      <c r="A63" s="10"/>
      <c r="B63" s="10">
        <v>22090400</v>
      </c>
      <c r="C63" s="10" t="s">
        <v>88</v>
      </c>
      <c r="D63" s="11">
        <v>45000</v>
      </c>
      <c r="E63" s="11">
        <v>45000</v>
      </c>
      <c r="F63" s="11">
        <v>6400</v>
      </c>
      <c r="G63" s="11">
        <v>8763.5</v>
      </c>
      <c r="H63" s="11">
        <f>G63-F63</f>
        <v>2363.5</v>
      </c>
      <c r="I63" s="11">
        <f>IF(F63=0,0,G63/F63*100)</f>
        <v>136.9296875</v>
      </c>
      <c r="J63" s="11">
        <v>0</v>
      </c>
      <c r="K63" s="11">
        <v>0</v>
      </c>
      <c r="L63" s="11">
        <v>0</v>
      </c>
      <c r="M63" s="11">
        <v>0</v>
      </c>
      <c r="N63" s="11">
        <f>M63-L63</f>
        <v>0</v>
      </c>
      <c r="O63" s="11">
        <f>IF(L63=0,0,M63/L63*100)</f>
        <v>0</v>
      </c>
      <c r="P63" s="11">
        <v>45000</v>
      </c>
      <c r="Q63" s="11">
        <v>45000</v>
      </c>
      <c r="R63" s="11">
        <v>6400</v>
      </c>
      <c r="S63" s="11">
        <v>8763.5</v>
      </c>
      <c r="T63" s="11">
        <f>S63-R63</f>
        <v>2363.5</v>
      </c>
      <c r="U63" s="11">
        <f>IF(R63=0,0,S63/R63*100)</f>
        <v>136.9296875</v>
      </c>
      <c r="V63" s="11">
        <v>45000</v>
      </c>
      <c r="W63" s="11">
        <v>45000</v>
      </c>
      <c r="X63" s="11">
        <v>6400</v>
      </c>
      <c r="Y63" s="11">
        <v>8763.5</v>
      </c>
      <c r="Z63" s="11">
        <f>Y63-X63</f>
        <v>2363.5</v>
      </c>
      <c r="AA63" s="11">
        <f>IF(X63=0,0,Y63/X63*100)</f>
        <v>136.9296875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ht="12">
      <c r="A64" s="10"/>
      <c r="B64" s="10">
        <v>24000000</v>
      </c>
      <c r="C64" s="10" t="s">
        <v>89</v>
      </c>
      <c r="D64" s="11">
        <v>36720</v>
      </c>
      <c r="E64" s="11">
        <v>36720</v>
      </c>
      <c r="F64" s="11">
        <v>4000</v>
      </c>
      <c r="G64" s="11">
        <v>74414.07</v>
      </c>
      <c r="H64" s="11">
        <f>G64-F64</f>
        <v>70414.07</v>
      </c>
      <c r="I64" s="11">
        <f>IF(F64=0,0,G64/F64*100)</f>
        <v>1860.3517500000003</v>
      </c>
      <c r="J64" s="11">
        <v>24800</v>
      </c>
      <c r="K64" s="11">
        <v>24800</v>
      </c>
      <c r="L64" s="11">
        <v>4000</v>
      </c>
      <c r="M64" s="11">
        <v>74414.07</v>
      </c>
      <c r="N64" s="11">
        <f>M64-L64</f>
        <v>70414.07</v>
      </c>
      <c r="O64" s="11">
        <f>IF(L64=0,0,M64/L64*100)</f>
        <v>1860.3517500000003</v>
      </c>
      <c r="P64" s="11">
        <v>11920</v>
      </c>
      <c r="Q64" s="11">
        <v>11920</v>
      </c>
      <c r="R64" s="11">
        <v>0</v>
      </c>
      <c r="S64" s="11">
        <v>0</v>
      </c>
      <c r="T64" s="11">
        <f>S64-R64</f>
        <v>0</v>
      </c>
      <c r="U64" s="11">
        <f>IF(R64=0,0,S64/R64*100)</f>
        <v>0</v>
      </c>
      <c r="V64" s="11">
        <v>11920</v>
      </c>
      <c r="W64" s="11">
        <v>11920</v>
      </c>
      <c r="X64" s="11">
        <v>0</v>
      </c>
      <c r="Y64" s="11">
        <v>0</v>
      </c>
      <c r="Z64" s="11">
        <f>Y64-X64</f>
        <v>0</v>
      </c>
      <c r="AA64" s="11">
        <f>IF(X64=0,0,Y64/X64*100)</f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>AE64-AD64</f>
        <v>0</v>
      </c>
      <c r="AG64" s="11">
        <f>IF(AD64=0,0,AE64/AD64*100)</f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f>AK64-AJ64</f>
        <v>0</v>
      </c>
      <c r="AM64" s="11">
        <f>IF(AJ64=0,0,AK64/AJ64*100)</f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f>AQ64-AP64</f>
        <v>0</v>
      </c>
      <c r="AS64" s="11">
        <f>IF(AP64=0,0,AQ64/AP64*100)</f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f>AW64-AV64</f>
        <v>0</v>
      </c>
      <c r="AY64" s="11">
        <f>IF(AV64=0,0,AW64/AV64*100)</f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f>BC64-BB64</f>
        <v>0</v>
      </c>
      <c r="BE64" s="11">
        <f>IF(BB64=0,0,BC64/BB64*100)</f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f>BI64-BH64</f>
        <v>0</v>
      </c>
      <c r="BK64" s="11">
        <f>IF(BH64=0,0,BI64/BH64*100)</f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f>BO64-BN64</f>
        <v>0</v>
      </c>
      <c r="BQ64" s="11">
        <f>IF(BN64=0,0,BO64/BN64*100)</f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f>BU64-BT64</f>
        <v>0</v>
      </c>
      <c r="BW64" s="11">
        <f>IF(BT64=0,0,BU64/BT64*100)</f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f>CA64-BZ64</f>
        <v>0</v>
      </c>
      <c r="CC64" s="11">
        <f>IF(BZ64=0,0,CA64/BZ64*100)</f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f>CG64-CF64</f>
        <v>0</v>
      </c>
      <c r="CI64" s="11">
        <f>IF(CF64=0,0,CG64/CF64*100)</f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f>CM64-CL64</f>
        <v>0</v>
      </c>
      <c r="CO64" s="11">
        <f>IF(CL64=0,0,CM64/CL64*100)</f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f>CS64-CR64</f>
        <v>0</v>
      </c>
      <c r="CU64" s="11">
        <f>IF(CR64=0,0,CS64/CR64*100)</f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f>CY64-CX64</f>
        <v>0</v>
      </c>
      <c r="DA64" s="11">
        <f>IF(CX64=0,0,CY64/CX64*100)</f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f>DE64-DD64</f>
        <v>0</v>
      </c>
      <c r="DG64" s="11">
        <f>IF(DD64=0,0,DE64/DD64*100)</f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f>DK64-DJ64</f>
        <v>0</v>
      </c>
      <c r="DM64" s="11">
        <f>IF(DJ64=0,0,DK64/DJ64*100)</f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f>DQ64-DP64</f>
        <v>0</v>
      </c>
      <c r="DS64" s="11">
        <f>IF(DP64=0,0,DQ64/DP64*100)</f>
        <v>0</v>
      </c>
      <c r="DT64" s="11">
        <v>0</v>
      </c>
      <c r="DU64" s="11">
        <v>0</v>
      </c>
      <c r="DV64" s="11">
        <v>0</v>
      </c>
      <c r="DW64" s="11">
        <v>0</v>
      </c>
      <c r="DX64" s="11">
        <f>DW64-DV64</f>
        <v>0</v>
      </c>
      <c r="DY64" s="11">
        <f>IF(DV64=0,0,DW64/DV64*100)</f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f>EC64-EB64</f>
        <v>0</v>
      </c>
      <c r="EE64" s="11">
        <f>IF(EB64=0,0,EC64/EB64*100)</f>
        <v>0</v>
      </c>
      <c r="EF64" s="11">
        <v>0</v>
      </c>
      <c r="EG64" s="11">
        <v>0</v>
      </c>
      <c r="EH64" s="11">
        <v>0</v>
      </c>
      <c r="EI64" s="11">
        <v>0</v>
      </c>
      <c r="EJ64" s="11">
        <f>EI64-EH64</f>
        <v>0</v>
      </c>
      <c r="EK64" s="11">
        <f>IF(EH64=0,0,EI64/EH64*100)</f>
        <v>0</v>
      </c>
    </row>
    <row r="65" spans="1:141" ht="12">
      <c r="A65" s="10"/>
      <c r="B65" s="10">
        <v>24060000</v>
      </c>
      <c r="C65" s="10" t="s">
        <v>75</v>
      </c>
      <c r="D65" s="11">
        <v>36720</v>
      </c>
      <c r="E65" s="11">
        <v>36720</v>
      </c>
      <c r="F65" s="11">
        <v>4000</v>
      </c>
      <c r="G65" s="11">
        <v>74414.07</v>
      </c>
      <c r="H65" s="11">
        <f>G65-F65</f>
        <v>70414.07</v>
      </c>
      <c r="I65" s="11">
        <f>IF(F65=0,0,G65/F65*100)</f>
        <v>1860.3517500000003</v>
      </c>
      <c r="J65" s="11">
        <v>24800</v>
      </c>
      <c r="K65" s="11">
        <v>24800</v>
      </c>
      <c r="L65" s="11">
        <v>4000</v>
      </c>
      <c r="M65" s="11">
        <v>74414.07</v>
      </c>
      <c r="N65" s="11">
        <f>M65-L65</f>
        <v>70414.07</v>
      </c>
      <c r="O65" s="11">
        <f>IF(L65=0,0,M65/L65*100)</f>
        <v>1860.3517500000003</v>
      </c>
      <c r="P65" s="11">
        <v>11920</v>
      </c>
      <c r="Q65" s="11">
        <v>11920</v>
      </c>
      <c r="R65" s="11">
        <v>0</v>
      </c>
      <c r="S65" s="11">
        <v>0</v>
      </c>
      <c r="T65" s="11">
        <f>S65-R65</f>
        <v>0</v>
      </c>
      <c r="U65" s="11">
        <f>IF(R65=0,0,S65/R65*100)</f>
        <v>0</v>
      </c>
      <c r="V65" s="11">
        <v>11920</v>
      </c>
      <c r="W65" s="11">
        <v>11920</v>
      </c>
      <c r="X65" s="11">
        <v>0</v>
      </c>
      <c r="Y65" s="11">
        <v>0</v>
      </c>
      <c r="Z65" s="11">
        <f>Y65-X65</f>
        <v>0</v>
      </c>
      <c r="AA65" s="11">
        <f>IF(X65=0,0,Y65/X65*100)</f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f>AE65-AD65</f>
        <v>0</v>
      </c>
      <c r="AG65" s="11">
        <f>IF(AD65=0,0,AE65/AD65*100)</f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f>AK65-AJ65</f>
        <v>0</v>
      </c>
      <c r="AM65" s="11">
        <f>IF(AJ65=0,0,AK65/AJ65*100)</f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AQ65-AP65</f>
        <v>0</v>
      </c>
      <c r="AS65" s="11">
        <f>IF(AP65=0,0,AQ65/AP65*100)</f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f>BC65-BB65</f>
        <v>0</v>
      </c>
      <c r="BE65" s="11">
        <f>IF(BB65=0,0,BC65/BB65*100)</f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f>BI65-BH65</f>
        <v>0</v>
      </c>
      <c r="BK65" s="11">
        <f>IF(BH65=0,0,BI65/BH65*100)</f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f>BO65-BN65</f>
        <v>0</v>
      </c>
      <c r="BQ65" s="11">
        <f>IF(BN65=0,0,BO65/BN65*100)</f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f>BU65-BT65</f>
        <v>0</v>
      </c>
      <c r="BW65" s="11">
        <f>IF(BT65=0,0,BU65/BT65*100)</f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f>CA65-BZ65</f>
        <v>0</v>
      </c>
      <c r="CC65" s="11">
        <f>IF(BZ65=0,0,CA65/BZ65*100)</f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f>CG65-CF65</f>
        <v>0</v>
      </c>
      <c r="CI65" s="11">
        <f>IF(CF65=0,0,CG65/CF65*100)</f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f>CM65-CL65</f>
        <v>0</v>
      </c>
      <c r="CO65" s="11">
        <f>IF(CL65=0,0,CM65/CL65*100)</f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f>CS65-CR65</f>
        <v>0</v>
      </c>
      <c r="CU65" s="11">
        <f>IF(CR65=0,0,CS65/CR65*100)</f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f>CY65-CX65</f>
        <v>0</v>
      </c>
      <c r="DA65" s="11">
        <f>IF(CX65=0,0,CY65/CX65*100)</f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f>DE65-DD65</f>
        <v>0</v>
      </c>
      <c r="DG65" s="11">
        <f>IF(DD65=0,0,DE65/DD65*100)</f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f>DQ65-DP65</f>
        <v>0</v>
      </c>
      <c r="DS65" s="11">
        <f>IF(DP65=0,0,DQ65/DP65*100)</f>
        <v>0</v>
      </c>
      <c r="DT65" s="11">
        <v>0</v>
      </c>
      <c r="DU65" s="11">
        <v>0</v>
      </c>
      <c r="DV65" s="11">
        <v>0</v>
      </c>
      <c r="DW65" s="11">
        <v>0</v>
      </c>
      <c r="DX65" s="11">
        <f>DW65-DV65</f>
        <v>0</v>
      </c>
      <c r="DY65" s="11">
        <f>IF(DV65=0,0,DW65/DV65*100)</f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f>EC65-EB65</f>
        <v>0</v>
      </c>
      <c r="EE65" s="11">
        <f>IF(EB65=0,0,EC65/EB65*100)</f>
        <v>0</v>
      </c>
      <c r="EF65" s="11">
        <v>0</v>
      </c>
      <c r="EG65" s="11">
        <v>0</v>
      </c>
      <c r="EH65" s="11">
        <v>0</v>
      </c>
      <c r="EI65" s="11">
        <v>0</v>
      </c>
      <c r="EJ65" s="11">
        <f>EI65-EH65</f>
        <v>0</v>
      </c>
      <c r="EK65" s="11">
        <f>IF(EH65=0,0,EI65/EH65*100)</f>
        <v>0</v>
      </c>
    </row>
    <row r="66" spans="1:141" ht="12">
      <c r="A66" s="10"/>
      <c r="B66" s="10">
        <v>24060300</v>
      </c>
      <c r="C66" s="10" t="s">
        <v>75</v>
      </c>
      <c r="D66" s="11">
        <v>36720</v>
      </c>
      <c r="E66" s="11">
        <v>36720</v>
      </c>
      <c r="F66" s="11">
        <v>4000</v>
      </c>
      <c r="G66" s="11">
        <v>74414.07</v>
      </c>
      <c r="H66" s="11">
        <f>G66-F66</f>
        <v>70414.07</v>
      </c>
      <c r="I66" s="11">
        <f>IF(F66=0,0,G66/F66*100)</f>
        <v>1860.3517500000003</v>
      </c>
      <c r="J66" s="11">
        <v>24800</v>
      </c>
      <c r="K66" s="11">
        <v>24800</v>
      </c>
      <c r="L66" s="11">
        <v>4000</v>
      </c>
      <c r="M66" s="11">
        <v>74414.07</v>
      </c>
      <c r="N66" s="11">
        <f>M66-L66</f>
        <v>70414.07</v>
      </c>
      <c r="O66" s="11">
        <f>IF(L66=0,0,M66/L66*100)</f>
        <v>1860.3517500000003</v>
      </c>
      <c r="P66" s="11">
        <v>11920</v>
      </c>
      <c r="Q66" s="11">
        <v>11920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11920</v>
      </c>
      <c r="W66" s="11">
        <v>11920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f>AE66-AD66</f>
        <v>0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f>AW66-AV66</f>
        <v>0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f>BC66-BB66</f>
        <v>0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f>DK66-DJ66</f>
        <v>0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f>DQ66-DP66</f>
        <v>0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ht="12">
      <c r="A67" s="10"/>
      <c r="B67" s="10">
        <v>40000000</v>
      </c>
      <c r="C67" s="10" t="s">
        <v>90</v>
      </c>
      <c r="D67" s="11">
        <v>369907865</v>
      </c>
      <c r="E67" s="11">
        <v>370037429</v>
      </c>
      <c r="F67" s="11">
        <v>61326152</v>
      </c>
      <c r="G67" s="11">
        <v>58744398.87</v>
      </c>
      <c r="H67" s="11">
        <f>G67-F67</f>
        <v>-2581753.1300000027</v>
      </c>
      <c r="I67" s="11">
        <f>IF(F67=0,0,G67/F67*100)</f>
        <v>95.79012697551936</v>
      </c>
      <c r="J67" s="11">
        <v>369907865</v>
      </c>
      <c r="K67" s="11">
        <v>370037429</v>
      </c>
      <c r="L67" s="11">
        <v>61326152</v>
      </c>
      <c r="M67" s="11">
        <v>58744398.87</v>
      </c>
      <c r="N67" s="11">
        <f>M67-L67</f>
        <v>-2581753.1300000027</v>
      </c>
      <c r="O67" s="11">
        <f>IF(L67=0,0,M67/L67*100)</f>
        <v>95.79012697551936</v>
      </c>
      <c r="P67" s="11">
        <v>0</v>
      </c>
      <c r="Q67" s="11">
        <v>0</v>
      </c>
      <c r="R67" s="11">
        <v>0</v>
      </c>
      <c r="S67" s="11">
        <v>0</v>
      </c>
      <c r="T67" s="11">
        <f>S67-R67</f>
        <v>0</v>
      </c>
      <c r="U67" s="11">
        <f>IF(R67=0,0,S67/R67*100)</f>
        <v>0</v>
      </c>
      <c r="V67" s="11">
        <v>0</v>
      </c>
      <c r="W67" s="11">
        <v>0</v>
      </c>
      <c r="X67" s="11">
        <v>0</v>
      </c>
      <c r="Y67" s="11">
        <v>0</v>
      </c>
      <c r="Z67" s="11">
        <f>Y67-X67</f>
        <v>0</v>
      </c>
      <c r="AA67" s="11">
        <f>IF(X67=0,0,Y67/X67*100)</f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ht="12">
      <c r="A68" s="10"/>
      <c r="B68" s="10">
        <v>41000000</v>
      </c>
      <c r="C68" s="10" t="s">
        <v>91</v>
      </c>
      <c r="D68" s="11">
        <v>369907865</v>
      </c>
      <c r="E68" s="11">
        <v>370037429</v>
      </c>
      <c r="F68" s="11">
        <v>61326152</v>
      </c>
      <c r="G68" s="11">
        <v>58744398.87</v>
      </c>
      <c r="H68" s="11">
        <f>G68-F68</f>
        <v>-2581753.1300000027</v>
      </c>
      <c r="I68" s="11">
        <f>IF(F68=0,0,G68/F68*100)</f>
        <v>95.79012697551936</v>
      </c>
      <c r="J68" s="11">
        <v>369907865</v>
      </c>
      <c r="K68" s="11">
        <v>370037429</v>
      </c>
      <c r="L68" s="11">
        <v>61326152</v>
      </c>
      <c r="M68" s="11">
        <v>58744398.87</v>
      </c>
      <c r="N68" s="11">
        <f>M68-L68</f>
        <v>-2581753.1300000027</v>
      </c>
      <c r="O68" s="11">
        <f>IF(L68=0,0,M68/L68*100)</f>
        <v>95.79012697551936</v>
      </c>
      <c r="P68" s="11">
        <v>0</v>
      </c>
      <c r="Q68" s="11">
        <v>0</v>
      </c>
      <c r="R68" s="11">
        <v>0</v>
      </c>
      <c r="S68" s="11">
        <v>0</v>
      </c>
      <c r="T68" s="11">
        <f>S68-R68</f>
        <v>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0</v>
      </c>
      <c r="Z68" s="11">
        <f>Y68-X68</f>
        <v>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f>AE68-AD68</f>
        <v>0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AQ68-AP68</f>
        <v>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CA68-BZ68</f>
        <v>0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CS68-CR68</f>
        <v>0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f>CY68-CX68</f>
        <v>0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0</v>
      </c>
      <c r="EJ68" s="11">
        <f>EI68-EH68</f>
        <v>0</v>
      </c>
      <c r="EK68" s="11">
        <f>IF(EH68=0,0,EI68/EH68*100)</f>
        <v>0</v>
      </c>
    </row>
    <row r="69" spans="1:141" ht="12">
      <c r="A69" s="10"/>
      <c r="B69" s="10">
        <v>41020000</v>
      </c>
      <c r="C69" s="10" t="s">
        <v>92</v>
      </c>
      <c r="D69" s="11">
        <v>3019400</v>
      </c>
      <c r="E69" s="11">
        <v>3019400</v>
      </c>
      <c r="F69" s="11">
        <v>503200</v>
      </c>
      <c r="G69" s="11">
        <v>503200</v>
      </c>
      <c r="H69" s="11">
        <f>G69-F69</f>
        <v>0</v>
      </c>
      <c r="I69" s="11">
        <f>IF(F69=0,0,G69/F69*100)</f>
        <v>100</v>
      </c>
      <c r="J69" s="11">
        <v>3019400</v>
      </c>
      <c r="K69" s="11">
        <v>3019400</v>
      </c>
      <c r="L69" s="11">
        <v>503200</v>
      </c>
      <c r="M69" s="11">
        <v>503200</v>
      </c>
      <c r="N69" s="11">
        <f>M69-L69</f>
        <v>0</v>
      </c>
      <c r="O69" s="11">
        <f>IF(L69=0,0,M69/L69*100)</f>
        <v>100</v>
      </c>
      <c r="P69" s="11">
        <v>0</v>
      </c>
      <c r="Q69" s="11">
        <v>0</v>
      </c>
      <c r="R69" s="11">
        <v>0</v>
      </c>
      <c r="S69" s="11">
        <v>0</v>
      </c>
      <c r="T69" s="11">
        <f>S69-R69</f>
        <v>0</v>
      </c>
      <c r="U69" s="11">
        <f>IF(R69=0,0,S69/R69*100)</f>
        <v>0</v>
      </c>
      <c r="V69" s="11">
        <v>0</v>
      </c>
      <c r="W69" s="11">
        <v>0</v>
      </c>
      <c r="X69" s="11">
        <v>0</v>
      </c>
      <c r="Y69" s="11">
        <v>0</v>
      </c>
      <c r="Z69" s="11">
        <f>Y69-X69</f>
        <v>0</v>
      </c>
      <c r="AA69" s="11">
        <f>IF(X69=0,0,Y69/X69*100)</f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>CA69-BZ69</f>
        <v>0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CS69-CR69</f>
        <v>0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f>CY69-CX69</f>
        <v>0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f>EI69-EH69</f>
        <v>0</v>
      </c>
      <c r="EK69" s="11">
        <f>IF(EH69=0,0,EI69/EH69*100)</f>
        <v>0</v>
      </c>
    </row>
    <row r="70" spans="1:141" ht="12">
      <c r="A70" s="10"/>
      <c r="B70" s="10">
        <v>41020100</v>
      </c>
      <c r="C70" s="10" t="s">
        <v>93</v>
      </c>
      <c r="D70" s="11">
        <v>3019400</v>
      </c>
      <c r="E70" s="11">
        <v>3019400</v>
      </c>
      <c r="F70" s="11">
        <v>503200</v>
      </c>
      <c r="G70" s="11">
        <v>503200</v>
      </c>
      <c r="H70" s="11">
        <f>G70-F70</f>
        <v>0</v>
      </c>
      <c r="I70" s="11">
        <f>IF(F70=0,0,G70/F70*100)</f>
        <v>100</v>
      </c>
      <c r="J70" s="11">
        <v>3019400</v>
      </c>
      <c r="K70" s="11">
        <v>3019400</v>
      </c>
      <c r="L70" s="11">
        <v>503200</v>
      </c>
      <c r="M70" s="11">
        <v>503200</v>
      </c>
      <c r="N70" s="11">
        <f>M70-L70</f>
        <v>0</v>
      </c>
      <c r="O70" s="11">
        <f>IF(L70=0,0,M70/L70*100)</f>
        <v>100</v>
      </c>
      <c r="P70" s="11">
        <v>0</v>
      </c>
      <c r="Q70" s="11">
        <v>0</v>
      </c>
      <c r="R70" s="11">
        <v>0</v>
      </c>
      <c r="S70" s="11">
        <v>0</v>
      </c>
      <c r="T70" s="11">
        <f>S70-R70</f>
        <v>0</v>
      </c>
      <c r="U70" s="11">
        <f>IF(R70=0,0,S70/R70*100)</f>
        <v>0</v>
      </c>
      <c r="V70" s="11">
        <v>0</v>
      </c>
      <c r="W70" s="11">
        <v>0</v>
      </c>
      <c r="X70" s="11">
        <v>0</v>
      </c>
      <c r="Y70" s="11">
        <v>0</v>
      </c>
      <c r="Z70" s="11">
        <f>Y70-X70</f>
        <v>0</v>
      </c>
      <c r="AA70" s="11">
        <f>IF(X70=0,0,Y70/X70*100)</f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f>CA70-BZ70</f>
        <v>0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CS70-CR70</f>
        <v>0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f>CY70-CX70</f>
        <v>0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f>EI70-EH70</f>
        <v>0</v>
      </c>
      <c r="EK70" s="11">
        <f>IF(EH70=0,0,EI70/EH70*100)</f>
        <v>0</v>
      </c>
    </row>
    <row r="71" spans="1:141" ht="12">
      <c r="A71" s="10"/>
      <c r="B71" s="10">
        <v>41030000</v>
      </c>
      <c r="C71" s="10" t="s">
        <v>94</v>
      </c>
      <c r="D71" s="11">
        <v>99526300</v>
      </c>
      <c r="E71" s="11">
        <v>94540200</v>
      </c>
      <c r="F71" s="11">
        <v>15765300</v>
      </c>
      <c r="G71" s="11">
        <v>15765300</v>
      </c>
      <c r="H71" s="11">
        <f>G71-F71</f>
        <v>0</v>
      </c>
      <c r="I71" s="11">
        <f>IF(F71=0,0,G71/F71*100)</f>
        <v>100</v>
      </c>
      <c r="J71" s="11">
        <v>99526300</v>
      </c>
      <c r="K71" s="11">
        <v>94540200</v>
      </c>
      <c r="L71" s="11">
        <v>15765300</v>
      </c>
      <c r="M71" s="11">
        <v>15765300</v>
      </c>
      <c r="N71" s="11">
        <f>M71-L71</f>
        <v>0</v>
      </c>
      <c r="O71" s="11">
        <f>IF(L71=0,0,M71/L71*100)</f>
        <v>100</v>
      </c>
      <c r="P71" s="11">
        <v>0</v>
      </c>
      <c r="Q71" s="11">
        <v>0</v>
      </c>
      <c r="R71" s="11">
        <v>0</v>
      </c>
      <c r="S71" s="11">
        <v>0</v>
      </c>
      <c r="T71" s="11">
        <f>S71-R71</f>
        <v>0</v>
      </c>
      <c r="U71" s="11">
        <f>IF(R71=0,0,S71/R71*100)</f>
        <v>0</v>
      </c>
      <c r="V71" s="11">
        <v>0</v>
      </c>
      <c r="W71" s="11">
        <v>0</v>
      </c>
      <c r="X71" s="11">
        <v>0</v>
      </c>
      <c r="Y71" s="11">
        <v>0</v>
      </c>
      <c r="Z71" s="11">
        <f>Y71-X71</f>
        <v>0</v>
      </c>
      <c r="AA71" s="11">
        <f>IF(X71=0,0,Y71/X71*100)</f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ht="12">
      <c r="A72" s="10"/>
      <c r="B72" s="10">
        <v>41033900</v>
      </c>
      <c r="C72" s="10" t="s">
        <v>95</v>
      </c>
      <c r="D72" s="11">
        <v>66362000</v>
      </c>
      <c r="E72" s="11">
        <v>66362000</v>
      </c>
      <c r="F72" s="11">
        <v>10219800</v>
      </c>
      <c r="G72" s="11">
        <v>10219800</v>
      </c>
      <c r="H72" s="11">
        <f>G72-F72</f>
        <v>0</v>
      </c>
      <c r="I72" s="11">
        <f>IF(F72=0,0,G72/F72*100)</f>
        <v>100</v>
      </c>
      <c r="J72" s="11">
        <v>66362000</v>
      </c>
      <c r="K72" s="11">
        <v>66362000</v>
      </c>
      <c r="L72" s="11">
        <v>10219800</v>
      </c>
      <c r="M72" s="11">
        <v>10219800</v>
      </c>
      <c r="N72" s="11">
        <f>M72-L72</f>
        <v>0</v>
      </c>
      <c r="O72" s="11">
        <f>IF(L72=0,0,M72/L72*100)</f>
        <v>100</v>
      </c>
      <c r="P72" s="11">
        <v>0</v>
      </c>
      <c r="Q72" s="11">
        <v>0</v>
      </c>
      <c r="R72" s="11">
        <v>0</v>
      </c>
      <c r="S72" s="11">
        <v>0</v>
      </c>
      <c r="T72" s="11">
        <f>S72-R72</f>
        <v>0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0</v>
      </c>
      <c r="Z72" s="11">
        <f>Y72-X72</f>
        <v>0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f>CS72-CR72</f>
        <v>0</v>
      </c>
      <c r="CU72" s="11">
        <f>IF(CR72=0,0,CS72/CR72*100)</f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f>EI72-EH72</f>
        <v>0</v>
      </c>
      <c r="EK72" s="11">
        <f>IF(EH72=0,0,EI72/EH72*100)</f>
        <v>0</v>
      </c>
    </row>
    <row r="73" spans="1:141" ht="12">
      <c r="A73" s="10"/>
      <c r="B73" s="10">
        <v>41034200</v>
      </c>
      <c r="C73" s="10" t="s">
        <v>96</v>
      </c>
      <c r="D73" s="11">
        <v>33164300</v>
      </c>
      <c r="E73" s="11">
        <v>28178200</v>
      </c>
      <c r="F73" s="11">
        <v>5545500</v>
      </c>
      <c r="G73" s="11">
        <v>5545500</v>
      </c>
      <c r="H73" s="11">
        <f>G73-F73</f>
        <v>0</v>
      </c>
      <c r="I73" s="11">
        <f>IF(F73=0,0,G73/F73*100)</f>
        <v>100</v>
      </c>
      <c r="J73" s="11">
        <v>33164300</v>
      </c>
      <c r="K73" s="11">
        <v>28178200</v>
      </c>
      <c r="L73" s="11">
        <v>5545500</v>
      </c>
      <c r="M73" s="11">
        <v>5545500</v>
      </c>
      <c r="N73" s="11">
        <f>M73-L73</f>
        <v>0</v>
      </c>
      <c r="O73" s="11">
        <f>IF(L73=0,0,M73/L73*100)</f>
        <v>100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f>CS73-CR73</f>
        <v>0</v>
      </c>
      <c r="CU73" s="11">
        <f>IF(CR73=0,0,CS73/CR73*100)</f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f>EI73-EH73</f>
        <v>0</v>
      </c>
      <c r="EK73" s="11">
        <f>IF(EH73=0,0,EI73/EH73*100)</f>
        <v>0</v>
      </c>
    </row>
    <row r="74" spans="1:141" ht="12">
      <c r="A74" s="10"/>
      <c r="B74" s="10">
        <v>41040000</v>
      </c>
      <c r="C74" s="10" t="s">
        <v>97</v>
      </c>
      <c r="D74" s="11">
        <v>23390400</v>
      </c>
      <c r="E74" s="11">
        <v>23390400</v>
      </c>
      <c r="F74" s="11">
        <v>2718000</v>
      </c>
      <c r="G74" s="11">
        <v>2718000</v>
      </c>
      <c r="H74" s="11">
        <f>G74-F74</f>
        <v>0</v>
      </c>
      <c r="I74" s="11">
        <f>IF(F74=0,0,G74/F74*100)</f>
        <v>100</v>
      </c>
      <c r="J74" s="11">
        <v>23390400</v>
      </c>
      <c r="K74" s="11">
        <v>23390400</v>
      </c>
      <c r="L74" s="11">
        <v>2718000</v>
      </c>
      <c r="M74" s="11">
        <v>2718000</v>
      </c>
      <c r="N74" s="11">
        <f>M74-L74</f>
        <v>0</v>
      </c>
      <c r="O74" s="11">
        <f>IF(L74=0,0,M74/L74*100)</f>
        <v>100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ht="12">
      <c r="A75" s="10"/>
      <c r="B75" s="10">
        <v>41040200</v>
      </c>
      <c r="C75" s="10" t="s">
        <v>98</v>
      </c>
      <c r="D75" s="11">
        <v>23390400</v>
      </c>
      <c r="E75" s="11">
        <v>23390400</v>
      </c>
      <c r="F75" s="11">
        <v>2718000</v>
      </c>
      <c r="G75" s="11">
        <v>2718000</v>
      </c>
      <c r="H75" s="11">
        <f>G75-F75</f>
        <v>0</v>
      </c>
      <c r="I75" s="11">
        <f>IF(F75=0,0,G75/F75*100)</f>
        <v>100</v>
      </c>
      <c r="J75" s="11">
        <v>23390400</v>
      </c>
      <c r="K75" s="11">
        <v>23390400</v>
      </c>
      <c r="L75" s="11">
        <v>2718000</v>
      </c>
      <c r="M75" s="11">
        <v>2718000</v>
      </c>
      <c r="N75" s="11">
        <f>M75-L75</f>
        <v>0</v>
      </c>
      <c r="O75" s="11">
        <f>IF(L75=0,0,M75/L75*100)</f>
        <v>100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ht="12">
      <c r="A76" s="10"/>
      <c r="B76" s="10">
        <v>41050000</v>
      </c>
      <c r="C76" s="10" t="s">
        <v>99</v>
      </c>
      <c r="D76" s="11">
        <v>243971765</v>
      </c>
      <c r="E76" s="11">
        <v>249087429</v>
      </c>
      <c r="F76" s="11">
        <v>42339652</v>
      </c>
      <c r="G76" s="11">
        <v>39757898.87</v>
      </c>
      <c r="H76" s="11">
        <f>G76-F76</f>
        <v>-2581753.1300000027</v>
      </c>
      <c r="I76" s="11">
        <f>IF(F76=0,0,G76/F76*100)</f>
        <v>93.90228070367701</v>
      </c>
      <c r="J76" s="11">
        <v>243971765</v>
      </c>
      <c r="K76" s="11">
        <v>249087429</v>
      </c>
      <c r="L76" s="11">
        <v>42339652</v>
      </c>
      <c r="M76" s="11">
        <v>39757898.87</v>
      </c>
      <c r="N76" s="11">
        <f>M76-L76</f>
        <v>-2581753.1300000027</v>
      </c>
      <c r="O76" s="11">
        <f>IF(L76=0,0,M76/L76*100)</f>
        <v>93.90228070367701</v>
      </c>
      <c r="P76" s="11">
        <v>0</v>
      </c>
      <c r="Q76" s="11">
        <v>0</v>
      </c>
      <c r="R76" s="11">
        <v>0</v>
      </c>
      <c r="S76" s="11">
        <v>0</v>
      </c>
      <c r="T76" s="11">
        <f>S76-R76</f>
        <v>0</v>
      </c>
      <c r="U76" s="11">
        <f>IF(R76=0,0,S76/R76*100)</f>
        <v>0</v>
      </c>
      <c r="V76" s="11">
        <v>0</v>
      </c>
      <c r="W76" s="11">
        <v>0</v>
      </c>
      <c r="X76" s="11">
        <v>0</v>
      </c>
      <c r="Y76" s="11">
        <v>0</v>
      </c>
      <c r="Z76" s="11">
        <f>Y76-X76</f>
        <v>0</v>
      </c>
      <c r="AA76" s="11">
        <f>IF(X76=0,0,Y76/X76*100)</f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f>AE76-AD76</f>
        <v>0</v>
      </c>
      <c r="AG76" s="11">
        <f>IF(AD76=0,0,AE76/AD76*100)</f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f>AK76-AJ76</f>
        <v>0</v>
      </c>
      <c r="AM76" s="11">
        <f>IF(AJ76=0,0,AK76/AJ76*100)</f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f>BU76-BT76</f>
        <v>0</v>
      </c>
      <c r="BW76" s="11">
        <f>IF(BT76=0,0,BU76/BT76*100)</f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f>CA76-BZ76</f>
        <v>0</v>
      </c>
      <c r="CC76" s="11">
        <f>IF(BZ76=0,0,CA76/BZ76*100)</f>
        <v>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f>DE76-DD76</f>
        <v>0</v>
      </c>
      <c r="DG76" s="11">
        <f>IF(DD76=0,0,DE76/DD76*100)</f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ht="12">
      <c r="A77" s="10"/>
      <c r="B77" s="10">
        <v>41050100</v>
      </c>
      <c r="C77" s="10" t="s">
        <v>100</v>
      </c>
      <c r="D77" s="11">
        <v>136202948</v>
      </c>
      <c r="E77" s="11">
        <v>136202948</v>
      </c>
      <c r="F77" s="11">
        <v>24115640</v>
      </c>
      <c r="G77" s="11">
        <v>24115542.04</v>
      </c>
      <c r="H77" s="11">
        <f>G77-F77</f>
        <v>-97.96000000089407</v>
      </c>
      <c r="I77" s="11">
        <f>IF(F77=0,0,G77/F77*100)</f>
        <v>99.99959379058569</v>
      </c>
      <c r="J77" s="11">
        <v>136202948</v>
      </c>
      <c r="K77" s="11">
        <v>136202948</v>
      </c>
      <c r="L77" s="11">
        <v>24115640</v>
      </c>
      <c r="M77" s="11">
        <v>24115542.04</v>
      </c>
      <c r="N77" s="11">
        <f>M77-L77</f>
        <v>-97.96000000089407</v>
      </c>
      <c r="O77" s="11">
        <f>IF(L77=0,0,M77/L77*100)</f>
        <v>99.99959379058569</v>
      </c>
      <c r="P77" s="11">
        <v>0</v>
      </c>
      <c r="Q77" s="11">
        <v>0</v>
      </c>
      <c r="R77" s="11">
        <v>0</v>
      </c>
      <c r="S77" s="11">
        <v>0</v>
      </c>
      <c r="T77" s="11">
        <f>S77-R77</f>
        <v>0</v>
      </c>
      <c r="U77" s="11">
        <f>IF(R77=0,0,S77/R77*100)</f>
        <v>0</v>
      </c>
      <c r="V77" s="11">
        <v>0</v>
      </c>
      <c r="W77" s="11">
        <v>0</v>
      </c>
      <c r="X77" s="11">
        <v>0</v>
      </c>
      <c r="Y77" s="11">
        <v>0</v>
      </c>
      <c r="Z77" s="11">
        <f>Y77-X77</f>
        <v>0</v>
      </c>
      <c r="AA77" s="11">
        <f>IF(X77=0,0,Y77/X77*100)</f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f>AE77-AD77</f>
        <v>0</v>
      </c>
      <c r="AG77" s="11">
        <f>IF(AD77=0,0,AE77/AD77*100)</f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f>AK77-AJ77</f>
        <v>0</v>
      </c>
      <c r="AM77" s="11">
        <f>IF(AJ77=0,0,AK77/AJ77*100)</f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f>BU77-BT77</f>
        <v>0</v>
      </c>
      <c r="BW77" s="11">
        <f>IF(BT77=0,0,BU77/BT77*100)</f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f>CA77-BZ77</f>
        <v>0</v>
      </c>
      <c r="CC77" s="11">
        <f>IF(BZ77=0,0,CA77/BZ77*100)</f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f>DE77-DD77</f>
        <v>0</v>
      </c>
      <c r="DG77" s="11">
        <f>IF(DD77=0,0,DE77/DD77*100)</f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ht="12">
      <c r="A78" s="10"/>
      <c r="B78" s="10">
        <v>41050200</v>
      </c>
      <c r="C78" s="10" t="s">
        <v>101</v>
      </c>
      <c r="D78" s="11">
        <v>497440</v>
      </c>
      <c r="E78" s="11">
        <v>497440</v>
      </c>
      <c r="F78" s="11">
        <v>79496</v>
      </c>
      <c r="G78" s="11">
        <v>49225.08</v>
      </c>
      <c r="H78" s="11">
        <f>G78-F78</f>
        <v>-30270.92</v>
      </c>
      <c r="I78" s="11">
        <f>IF(F78=0,0,G78/F78*100)</f>
        <v>61.92145516755561</v>
      </c>
      <c r="J78" s="11">
        <v>497440</v>
      </c>
      <c r="K78" s="11">
        <v>497440</v>
      </c>
      <c r="L78" s="11">
        <v>79496</v>
      </c>
      <c r="M78" s="11">
        <v>49225.08</v>
      </c>
      <c r="N78" s="11">
        <f>M78-L78</f>
        <v>-30270.92</v>
      </c>
      <c r="O78" s="11">
        <f>IF(L78=0,0,M78/L78*100)</f>
        <v>61.92145516755561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ht="12">
      <c r="A79" s="10"/>
      <c r="B79" s="10">
        <v>41050300</v>
      </c>
      <c r="C79" s="10" t="s">
        <v>102</v>
      </c>
      <c r="D79" s="11">
        <v>102873268</v>
      </c>
      <c r="E79" s="11">
        <v>102873268</v>
      </c>
      <c r="F79" s="11">
        <v>15869740</v>
      </c>
      <c r="G79" s="11">
        <v>13637608.21</v>
      </c>
      <c r="H79" s="11">
        <f>G79-F79</f>
        <v>-2232131.789999999</v>
      </c>
      <c r="I79" s="11">
        <f>IF(F79=0,0,G79/F79*100)</f>
        <v>85.93466691955886</v>
      </c>
      <c r="J79" s="11">
        <v>102873268</v>
      </c>
      <c r="K79" s="11">
        <v>102873268</v>
      </c>
      <c r="L79" s="11">
        <v>15869740</v>
      </c>
      <c r="M79" s="11">
        <v>13637608.21</v>
      </c>
      <c r="N79" s="11">
        <f>M79-L79</f>
        <v>-2232131.789999999</v>
      </c>
      <c r="O79" s="11">
        <f>IF(L79=0,0,M79/L79*100)</f>
        <v>85.93466691955886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ht="12">
      <c r="A80" s="10"/>
      <c r="B80" s="10">
        <v>41050700</v>
      </c>
      <c r="C80" s="10" t="s">
        <v>103</v>
      </c>
      <c r="D80" s="11">
        <v>902292</v>
      </c>
      <c r="E80" s="11">
        <v>902292</v>
      </c>
      <c r="F80" s="11">
        <v>128750</v>
      </c>
      <c r="G80" s="11">
        <v>110327.54</v>
      </c>
      <c r="H80" s="11">
        <f>G80-F80</f>
        <v>-18422.460000000006</v>
      </c>
      <c r="I80" s="11">
        <f>IF(F80=0,0,G80/F80*100)</f>
        <v>85.69129320388349</v>
      </c>
      <c r="J80" s="11">
        <v>902292</v>
      </c>
      <c r="K80" s="11">
        <v>902292</v>
      </c>
      <c r="L80" s="11">
        <v>128750</v>
      </c>
      <c r="M80" s="11">
        <v>110327.54</v>
      </c>
      <c r="N80" s="11">
        <f>M80-L80</f>
        <v>-18422.460000000006</v>
      </c>
      <c r="O80" s="11">
        <f>IF(L80=0,0,M80/L80*100)</f>
        <v>85.69129320388349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ht="12">
      <c r="A81" s="10"/>
      <c r="B81" s="10">
        <v>41051100</v>
      </c>
      <c r="C81" s="10" t="s">
        <v>104</v>
      </c>
      <c r="D81" s="11">
        <v>0</v>
      </c>
      <c r="E81" s="11">
        <v>66000</v>
      </c>
      <c r="F81" s="11">
        <v>66000</v>
      </c>
      <c r="G81" s="11">
        <v>66000</v>
      </c>
      <c r="H81" s="11">
        <f>G81-F81</f>
        <v>0</v>
      </c>
      <c r="I81" s="11">
        <f>IF(F81=0,0,G81/F81*100)</f>
        <v>100</v>
      </c>
      <c r="J81" s="11">
        <v>0</v>
      </c>
      <c r="K81" s="11">
        <v>66000</v>
      </c>
      <c r="L81" s="11">
        <v>66000</v>
      </c>
      <c r="M81" s="11">
        <v>66000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ht="12">
      <c r="A82" s="10"/>
      <c r="B82" s="10">
        <v>41051500</v>
      </c>
      <c r="C82" s="10" t="s">
        <v>105</v>
      </c>
      <c r="D82" s="11">
        <v>951600</v>
      </c>
      <c r="E82" s="11">
        <v>5937700</v>
      </c>
      <c r="F82" s="11">
        <v>1362040</v>
      </c>
      <c r="G82" s="11">
        <v>1116740</v>
      </c>
      <c r="H82" s="11">
        <f>G82-F82</f>
        <v>-245300</v>
      </c>
      <c r="I82" s="11">
        <f>IF(F82=0,0,G82/F82*100)</f>
        <v>81.99024991923879</v>
      </c>
      <c r="J82" s="11">
        <v>951600</v>
      </c>
      <c r="K82" s="11">
        <v>5937700</v>
      </c>
      <c r="L82" s="11">
        <v>1362040</v>
      </c>
      <c r="M82" s="11">
        <v>1116740</v>
      </c>
      <c r="N82" s="11">
        <f>M82-L82</f>
        <v>-245300</v>
      </c>
      <c r="O82" s="11">
        <f>IF(L82=0,0,M82/L82*100)</f>
        <v>81.99024991923879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ht="12">
      <c r="A83" s="10"/>
      <c r="B83" s="10">
        <v>41052000</v>
      </c>
      <c r="C83" s="10" t="s">
        <v>106</v>
      </c>
      <c r="D83" s="11">
        <v>1577000</v>
      </c>
      <c r="E83" s="11">
        <v>1577000</v>
      </c>
      <c r="F83" s="11">
        <v>262843</v>
      </c>
      <c r="G83" s="11">
        <v>262843</v>
      </c>
      <c r="H83" s="11">
        <f>G83-F83</f>
        <v>0</v>
      </c>
      <c r="I83" s="11">
        <f>IF(F83=0,0,G83/F83*100)</f>
        <v>100</v>
      </c>
      <c r="J83" s="11">
        <v>1577000</v>
      </c>
      <c r="K83" s="11">
        <v>1577000</v>
      </c>
      <c r="L83" s="11">
        <v>262843</v>
      </c>
      <c r="M83" s="11">
        <v>262843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ht="12">
      <c r="A84" s="10"/>
      <c r="B84" s="10">
        <v>41053300</v>
      </c>
      <c r="C84" s="10" t="s">
        <v>107</v>
      </c>
      <c r="D84" s="11">
        <v>480000</v>
      </c>
      <c r="E84" s="11">
        <v>480000</v>
      </c>
      <c r="F84" s="11">
        <v>360000</v>
      </c>
      <c r="G84" s="11">
        <v>335000</v>
      </c>
      <c r="H84" s="11">
        <f>G84-F84</f>
        <v>-25000</v>
      </c>
      <c r="I84" s="11">
        <f>IF(F84=0,0,G84/F84*100)</f>
        <v>93.05555555555556</v>
      </c>
      <c r="J84" s="11">
        <v>480000</v>
      </c>
      <c r="K84" s="11">
        <v>480000</v>
      </c>
      <c r="L84" s="11">
        <v>360000</v>
      </c>
      <c r="M84" s="11">
        <v>335000</v>
      </c>
      <c r="N84" s="11">
        <f>M84-L84</f>
        <v>-25000</v>
      </c>
      <c r="O84" s="11">
        <f>IF(L84=0,0,M84/L84*100)</f>
        <v>93.05555555555556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ht="12">
      <c r="A85" s="10"/>
      <c r="B85" s="10">
        <v>41053900</v>
      </c>
      <c r="C85" s="10" t="s">
        <v>108</v>
      </c>
      <c r="D85" s="11">
        <v>487217</v>
      </c>
      <c r="E85" s="11">
        <v>550781</v>
      </c>
      <c r="F85" s="11">
        <v>95143</v>
      </c>
      <c r="G85" s="11">
        <v>64613</v>
      </c>
      <c r="H85" s="11">
        <f>G85-F85</f>
        <v>-30530</v>
      </c>
      <c r="I85" s="11">
        <f>IF(F85=0,0,G85/F85*100)</f>
        <v>67.911459592403</v>
      </c>
      <c r="J85" s="11">
        <v>487217</v>
      </c>
      <c r="K85" s="11">
        <v>550781</v>
      </c>
      <c r="L85" s="11">
        <v>95143</v>
      </c>
      <c r="M85" s="11">
        <v>64613</v>
      </c>
      <c r="N85" s="11">
        <f>M85-L85</f>
        <v>-30530</v>
      </c>
      <c r="O85" s="11">
        <f>IF(L85=0,0,M85/L85*100)</f>
        <v>67.911459592403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ht="12.75">
      <c r="A86" s="12" t="s">
        <v>109</v>
      </c>
      <c r="B86" s="13"/>
      <c r="C86" s="13"/>
      <c r="D86" s="14">
        <v>161668176</v>
      </c>
      <c r="E86" s="14">
        <v>161668176</v>
      </c>
      <c r="F86" s="14">
        <v>21373443</v>
      </c>
      <c r="G86" s="14">
        <v>22695244.45999999</v>
      </c>
      <c r="H86" s="14">
        <f>G86-F86</f>
        <v>1321801.4599999897</v>
      </c>
      <c r="I86" s="14">
        <f>IF(F86=0,0,G86/F86*100)</f>
        <v>106.18431695819896</v>
      </c>
      <c r="J86" s="14">
        <v>118608200</v>
      </c>
      <c r="K86" s="14">
        <v>118608200</v>
      </c>
      <c r="L86" s="14">
        <v>15364000</v>
      </c>
      <c r="M86" s="14">
        <v>16456771.860000001</v>
      </c>
      <c r="N86" s="14">
        <f>M86-L86</f>
        <v>1092771.8600000013</v>
      </c>
      <c r="O86" s="14">
        <f>IF(L86=0,0,M86/L86*100)</f>
        <v>107.11254790419163</v>
      </c>
      <c r="P86" s="14">
        <v>21655630</v>
      </c>
      <c r="Q86" s="14">
        <v>21655630</v>
      </c>
      <c r="R86" s="14">
        <v>3729795</v>
      </c>
      <c r="S86" s="14">
        <v>3378081.73</v>
      </c>
      <c r="T86" s="14">
        <f>S86-R86</f>
        <v>-351713.27</v>
      </c>
      <c r="U86" s="14">
        <f>IF(R86=0,0,S86/R86*100)</f>
        <v>90.57017155098337</v>
      </c>
      <c r="V86" s="14">
        <v>21655630</v>
      </c>
      <c r="W86" s="14">
        <v>21655630</v>
      </c>
      <c r="X86" s="14">
        <v>3729795</v>
      </c>
      <c r="Y86" s="14">
        <v>3378081.73</v>
      </c>
      <c r="Z86" s="14">
        <f>Y86-X86</f>
        <v>-351713.27</v>
      </c>
      <c r="AA86" s="14">
        <f>IF(X86=0,0,Y86/X86*100)</f>
        <v>90.57017155098337</v>
      </c>
      <c r="AB86" s="14">
        <v>21404346</v>
      </c>
      <c r="AC86" s="14">
        <v>21404346</v>
      </c>
      <c r="AD86" s="14">
        <v>2279648</v>
      </c>
      <c r="AE86" s="14">
        <v>2860390.87</v>
      </c>
      <c r="AF86" s="14">
        <f>AE86-AD86</f>
        <v>580742.8700000001</v>
      </c>
      <c r="AG86" s="14">
        <f>IF(AD86=0,0,AE86/AD86*100)</f>
        <v>125.47511150844342</v>
      </c>
      <c r="AH86" s="14">
        <v>880000</v>
      </c>
      <c r="AI86" s="14">
        <v>880000</v>
      </c>
      <c r="AJ86" s="14">
        <v>153766</v>
      </c>
      <c r="AK86" s="14">
        <v>182658.4</v>
      </c>
      <c r="AL86" s="14">
        <f>AK86-AJ86</f>
        <v>28892.399999999994</v>
      </c>
      <c r="AM86" s="14">
        <f>IF(AJ86=0,0,AK86/AJ86*100)</f>
        <v>118.78984951159555</v>
      </c>
      <c r="AN86" s="14">
        <v>875950</v>
      </c>
      <c r="AO86" s="14">
        <v>875950</v>
      </c>
      <c r="AP86" s="14">
        <v>89948</v>
      </c>
      <c r="AQ86" s="14">
        <v>69421.08</v>
      </c>
      <c r="AR86" s="14">
        <f>AQ86-AP86</f>
        <v>-20526.92</v>
      </c>
      <c r="AS86" s="14">
        <f>IF(AP86=0,0,AQ86/AP86*100)</f>
        <v>77.17912571708099</v>
      </c>
      <c r="AT86" s="14">
        <v>1662100</v>
      </c>
      <c r="AU86" s="14">
        <v>1662100</v>
      </c>
      <c r="AV86" s="14">
        <v>164860</v>
      </c>
      <c r="AW86" s="14">
        <v>119602.63</v>
      </c>
      <c r="AX86" s="14">
        <f>AW86-AV86</f>
        <v>-45257.369999999995</v>
      </c>
      <c r="AY86" s="14">
        <f>IF(AV86=0,0,AW86/AV86*100)</f>
        <v>72.54799830158923</v>
      </c>
      <c r="AZ86" s="14">
        <v>1706182</v>
      </c>
      <c r="BA86" s="14">
        <v>1706182</v>
      </c>
      <c r="BB86" s="14">
        <v>154589</v>
      </c>
      <c r="BC86" s="14">
        <v>72769</v>
      </c>
      <c r="BD86" s="14">
        <f>BC86-BB86</f>
        <v>-81820</v>
      </c>
      <c r="BE86" s="14">
        <f>IF(BB86=0,0,BC86/BB86*100)</f>
        <v>47.07256014334785</v>
      </c>
      <c r="BF86" s="14">
        <v>453871</v>
      </c>
      <c r="BG86" s="14">
        <v>453871</v>
      </c>
      <c r="BH86" s="14">
        <v>27250</v>
      </c>
      <c r="BI86" s="14">
        <v>49339.38</v>
      </c>
      <c r="BJ86" s="14">
        <f>BI86-BH86</f>
        <v>22089.379999999997</v>
      </c>
      <c r="BK86" s="14">
        <f>IF(BH86=0,0,BI86/BH86*100)</f>
        <v>181.06194495412845</v>
      </c>
      <c r="BL86" s="14">
        <v>712000</v>
      </c>
      <c r="BM86" s="14">
        <v>712000</v>
      </c>
      <c r="BN86" s="14">
        <v>63200</v>
      </c>
      <c r="BO86" s="14">
        <v>91914.68</v>
      </c>
      <c r="BP86" s="14">
        <f>BO86-BN86</f>
        <v>28714.679999999993</v>
      </c>
      <c r="BQ86" s="14">
        <f>IF(BN86=0,0,BO86/BN86*100)</f>
        <v>145.43462025316452</v>
      </c>
      <c r="BR86" s="14">
        <v>1497624</v>
      </c>
      <c r="BS86" s="14">
        <v>1497624</v>
      </c>
      <c r="BT86" s="14">
        <v>167696</v>
      </c>
      <c r="BU86" s="14">
        <v>131451.95</v>
      </c>
      <c r="BV86" s="14">
        <f>BU86-BT86</f>
        <v>-36244.04999999999</v>
      </c>
      <c r="BW86" s="14">
        <f>IF(BT86=0,0,BU86/BT86*100)</f>
        <v>78.38705156950674</v>
      </c>
      <c r="BX86" s="14">
        <v>1007530</v>
      </c>
      <c r="BY86" s="14">
        <v>1007530</v>
      </c>
      <c r="BZ86" s="14">
        <v>67013</v>
      </c>
      <c r="CA86" s="14">
        <v>201220.92</v>
      </c>
      <c r="CB86" s="14">
        <f>CA86-BZ86</f>
        <v>134207.92</v>
      </c>
      <c r="CC86" s="14">
        <f>IF(BZ86=0,0,CA86/BZ86*100)</f>
        <v>300.2714697148315</v>
      </c>
      <c r="CD86" s="14">
        <v>1400000</v>
      </c>
      <c r="CE86" s="14">
        <v>1400000</v>
      </c>
      <c r="CF86" s="14">
        <v>120384</v>
      </c>
      <c r="CG86" s="14">
        <v>165151.44</v>
      </c>
      <c r="CH86" s="14">
        <f>CG86-CF86</f>
        <v>44767.44</v>
      </c>
      <c r="CI86" s="14">
        <f>IF(CF86=0,0,CG86/CF86*100)</f>
        <v>137.1872009569378</v>
      </c>
      <c r="CJ86" s="14">
        <v>873400</v>
      </c>
      <c r="CK86" s="14">
        <v>873400</v>
      </c>
      <c r="CL86" s="14">
        <v>88880</v>
      </c>
      <c r="CM86" s="14">
        <v>194424.88</v>
      </c>
      <c r="CN86" s="14">
        <f>CM86-CL86</f>
        <v>105544.88</v>
      </c>
      <c r="CO86" s="14">
        <f>IF(CL86=0,0,CM86/CL86*100)</f>
        <v>218.74986498649864</v>
      </c>
      <c r="CP86" s="14">
        <v>1815000</v>
      </c>
      <c r="CQ86" s="14">
        <v>1815000</v>
      </c>
      <c r="CR86" s="14">
        <v>217100</v>
      </c>
      <c r="CS86" s="14">
        <v>362261.86</v>
      </c>
      <c r="CT86" s="14">
        <f>CS86-CR86</f>
        <v>145161.86</v>
      </c>
      <c r="CU86" s="14">
        <f>IF(CR86=0,0,CS86/CR86*100)</f>
        <v>166.86405343159834</v>
      </c>
      <c r="CV86" s="14">
        <v>2589403</v>
      </c>
      <c r="CW86" s="14">
        <v>2589403</v>
      </c>
      <c r="CX86" s="14">
        <v>387871</v>
      </c>
      <c r="CY86" s="14">
        <v>323727.77</v>
      </c>
      <c r="CZ86" s="14">
        <f>CY86-CX86</f>
        <v>-64143.22999999998</v>
      </c>
      <c r="DA86" s="14">
        <f>IF(CX86=0,0,CY86/CX86*100)</f>
        <v>83.46274147848125</v>
      </c>
      <c r="DB86" s="14">
        <v>750765</v>
      </c>
      <c r="DC86" s="14">
        <v>750765</v>
      </c>
      <c r="DD86" s="14">
        <v>98436</v>
      </c>
      <c r="DE86" s="14">
        <v>38450.89</v>
      </c>
      <c r="DF86" s="14">
        <f>DE86-DD86</f>
        <v>-59985.11</v>
      </c>
      <c r="DG86" s="14">
        <f>IF(DD86=0,0,DE86/DD86*100)</f>
        <v>39.061816814986386</v>
      </c>
      <c r="DH86" s="14">
        <v>1214000</v>
      </c>
      <c r="DI86" s="14">
        <v>1214000</v>
      </c>
      <c r="DJ86" s="14">
        <v>99120</v>
      </c>
      <c r="DK86" s="14">
        <v>143487.24</v>
      </c>
      <c r="DL86" s="14">
        <f>DK86-DJ86</f>
        <v>44367.23999999999</v>
      </c>
      <c r="DM86" s="14">
        <f>IF(DJ86=0,0,DK86/DJ86*100)</f>
        <v>144.76113801452783</v>
      </c>
      <c r="DN86" s="14">
        <v>586715</v>
      </c>
      <c r="DO86" s="14">
        <v>586715</v>
      </c>
      <c r="DP86" s="14">
        <v>50898</v>
      </c>
      <c r="DQ86" s="14">
        <v>65088.39</v>
      </c>
      <c r="DR86" s="14">
        <f>DQ86-DP86</f>
        <v>14190.39</v>
      </c>
      <c r="DS86" s="14">
        <f>IF(DP86=0,0,DQ86/DP86*100)</f>
        <v>127.88005422609925</v>
      </c>
      <c r="DT86" s="14">
        <v>1027242</v>
      </c>
      <c r="DU86" s="14">
        <v>1027242</v>
      </c>
      <c r="DV86" s="14">
        <v>63249</v>
      </c>
      <c r="DW86" s="14">
        <v>258173.9</v>
      </c>
      <c r="DX86" s="14">
        <f>DW86-DV86</f>
        <v>194924.9</v>
      </c>
      <c r="DY86" s="14">
        <f>IF(DV86=0,0,DW86/DV86*100)</f>
        <v>408.18653259340067</v>
      </c>
      <c r="DZ86" s="14">
        <v>759564</v>
      </c>
      <c r="EA86" s="14">
        <v>759564</v>
      </c>
      <c r="EB86" s="14">
        <v>82168</v>
      </c>
      <c r="EC86" s="14">
        <v>79245.99</v>
      </c>
      <c r="ED86" s="14">
        <f>EC86-EB86</f>
        <v>-2922.0099999999948</v>
      </c>
      <c r="EE86" s="14">
        <f>IF(EB86=0,0,EC86/EB86*100)</f>
        <v>96.44385892318178</v>
      </c>
      <c r="EF86" s="14">
        <v>1593000</v>
      </c>
      <c r="EG86" s="14">
        <v>1593000</v>
      </c>
      <c r="EH86" s="14">
        <v>183220</v>
      </c>
      <c r="EI86" s="14">
        <v>312000.47</v>
      </c>
      <c r="EJ86" s="14">
        <f>EI86-EH86</f>
        <v>128780.46999999997</v>
      </c>
      <c r="EK86" s="14">
        <f>IF(EH86=0,0,EI86/EH86*100)</f>
        <v>170.28734308481606</v>
      </c>
    </row>
    <row r="87" spans="1:141" ht="12.75">
      <c r="A87" s="12" t="s">
        <v>110</v>
      </c>
      <c r="B87" s="13"/>
      <c r="C87" s="13"/>
      <c r="D87" s="14">
        <v>531576041</v>
      </c>
      <c r="E87" s="14">
        <v>531705605</v>
      </c>
      <c r="F87" s="14">
        <v>82699595</v>
      </c>
      <c r="G87" s="14">
        <v>81439643.33</v>
      </c>
      <c r="H87" s="14">
        <f>G87-F87</f>
        <v>-1259951.6700000018</v>
      </c>
      <c r="I87" s="14">
        <f>IF(F87=0,0,G87/F87*100)</f>
        <v>98.47647177715925</v>
      </c>
      <c r="J87" s="14">
        <v>488516065</v>
      </c>
      <c r="K87" s="14">
        <v>488645629</v>
      </c>
      <c r="L87" s="14">
        <v>76690152</v>
      </c>
      <c r="M87" s="14">
        <v>75201170.73</v>
      </c>
      <c r="N87" s="14">
        <f>M87-L87</f>
        <v>-1488981.2699999958</v>
      </c>
      <c r="O87" s="14">
        <f>IF(L87=0,0,M87/L87*100)</f>
        <v>98.05844527469448</v>
      </c>
      <c r="P87" s="14">
        <v>21655630</v>
      </c>
      <c r="Q87" s="14">
        <v>21655630</v>
      </c>
      <c r="R87" s="14">
        <v>3729795</v>
      </c>
      <c r="S87" s="14">
        <v>3378081.73</v>
      </c>
      <c r="T87" s="14">
        <f>S87-R87</f>
        <v>-351713.27</v>
      </c>
      <c r="U87" s="14">
        <f>IF(R87=0,0,S87/R87*100)</f>
        <v>90.57017155098337</v>
      </c>
      <c r="V87" s="14">
        <v>21655630</v>
      </c>
      <c r="W87" s="14">
        <v>21655630</v>
      </c>
      <c r="X87" s="14">
        <v>3729795</v>
      </c>
      <c r="Y87" s="14">
        <v>3378081.73</v>
      </c>
      <c r="Z87" s="14">
        <f>Y87-X87</f>
        <v>-351713.27</v>
      </c>
      <c r="AA87" s="14">
        <f>IF(X87=0,0,Y87/X87*100)</f>
        <v>90.57017155098337</v>
      </c>
      <c r="AB87" s="14">
        <v>21404346</v>
      </c>
      <c r="AC87" s="14">
        <v>21404346</v>
      </c>
      <c r="AD87" s="14">
        <v>2279648</v>
      </c>
      <c r="AE87" s="14">
        <v>2860390.87</v>
      </c>
      <c r="AF87" s="14">
        <f>AE87-AD87</f>
        <v>580742.8700000001</v>
      </c>
      <c r="AG87" s="14">
        <f>IF(AD87=0,0,AE87/AD87*100)</f>
        <v>125.47511150844342</v>
      </c>
      <c r="AH87" s="14">
        <v>880000</v>
      </c>
      <c r="AI87" s="14">
        <v>880000</v>
      </c>
      <c r="AJ87" s="14">
        <v>153766</v>
      </c>
      <c r="AK87" s="14">
        <v>182658.4</v>
      </c>
      <c r="AL87" s="14">
        <f>AK87-AJ87</f>
        <v>28892.399999999994</v>
      </c>
      <c r="AM87" s="14">
        <f>IF(AJ87=0,0,AK87/AJ87*100)</f>
        <v>118.78984951159555</v>
      </c>
      <c r="AN87" s="14">
        <v>875950</v>
      </c>
      <c r="AO87" s="14">
        <v>875950</v>
      </c>
      <c r="AP87" s="14">
        <v>89948</v>
      </c>
      <c r="AQ87" s="14">
        <v>69421.08</v>
      </c>
      <c r="AR87" s="14">
        <f>AQ87-AP87</f>
        <v>-20526.92</v>
      </c>
      <c r="AS87" s="14">
        <f>IF(AP87=0,0,AQ87/AP87*100)</f>
        <v>77.17912571708099</v>
      </c>
      <c r="AT87" s="14">
        <v>1662100</v>
      </c>
      <c r="AU87" s="14">
        <v>1662100</v>
      </c>
      <c r="AV87" s="14">
        <v>164860</v>
      </c>
      <c r="AW87" s="14">
        <v>119602.63</v>
      </c>
      <c r="AX87" s="14">
        <f>AW87-AV87</f>
        <v>-45257.369999999995</v>
      </c>
      <c r="AY87" s="14">
        <f>IF(AV87=0,0,AW87/AV87*100)</f>
        <v>72.54799830158923</v>
      </c>
      <c r="AZ87" s="14">
        <v>1706182</v>
      </c>
      <c r="BA87" s="14">
        <v>1706182</v>
      </c>
      <c r="BB87" s="14">
        <v>154589</v>
      </c>
      <c r="BC87" s="14">
        <v>72769</v>
      </c>
      <c r="BD87" s="14">
        <f>BC87-BB87</f>
        <v>-81820</v>
      </c>
      <c r="BE87" s="14">
        <f>IF(BB87=0,0,BC87/BB87*100)</f>
        <v>47.07256014334785</v>
      </c>
      <c r="BF87" s="14">
        <v>453871</v>
      </c>
      <c r="BG87" s="14">
        <v>453871</v>
      </c>
      <c r="BH87" s="14">
        <v>27250</v>
      </c>
      <c r="BI87" s="14">
        <v>49339.38</v>
      </c>
      <c r="BJ87" s="14">
        <f>BI87-BH87</f>
        <v>22089.379999999997</v>
      </c>
      <c r="BK87" s="14">
        <f>IF(BH87=0,0,BI87/BH87*100)</f>
        <v>181.06194495412845</v>
      </c>
      <c r="BL87" s="14">
        <v>712000</v>
      </c>
      <c r="BM87" s="14">
        <v>712000</v>
      </c>
      <c r="BN87" s="14">
        <v>63200</v>
      </c>
      <c r="BO87" s="14">
        <v>91914.68</v>
      </c>
      <c r="BP87" s="14">
        <f>BO87-BN87</f>
        <v>28714.679999999993</v>
      </c>
      <c r="BQ87" s="14">
        <f>IF(BN87=0,0,BO87/BN87*100)</f>
        <v>145.43462025316452</v>
      </c>
      <c r="BR87" s="14">
        <v>1497624</v>
      </c>
      <c r="BS87" s="14">
        <v>1497624</v>
      </c>
      <c r="BT87" s="14">
        <v>167696</v>
      </c>
      <c r="BU87" s="14">
        <v>131451.95</v>
      </c>
      <c r="BV87" s="14">
        <f>BU87-BT87</f>
        <v>-36244.04999999999</v>
      </c>
      <c r="BW87" s="14">
        <f>IF(BT87=0,0,BU87/BT87*100)</f>
        <v>78.38705156950674</v>
      </c>
      <c r="BX87" s="14">
        <v>1007530</v>
      </c>
      <c r="BY87" s="14">
        <v>1007530</v>
      </c>
      <c r="BZ87" s="14">
        <v>67013</v>
      </c>
      <c r="CA87" s="14">
        <v>201220.92</v>
      </c>
      <c r="CB87" s="14">
        <f>CA87-BZ87</f>
        <v>134207.92</v>
      </c>
      <c r="CC87" s="14">
        <f>IF(BZ87=0,0,CA87/BZ87*100)</f>
        <v>300.2714697148315</v>
      </c>
      <c r="CD87" s="14">
        <v>1400000</v>
      </c>
      <c r="CE87" s="14">
        <v>1400000</v>
      </c>
      <c r="CF87" s="14">
        <v>120384</v>
      </c>
      <c r="CG87" s="14">
        <v>165151.44</v>
      </c>
      <c r="CH87" s="14">
        <f>CG87-CF87</f>
        <v>44767.44</v>
      </c>
      <c r="CI87" s="14">
        <f>IF(CF87=0,0,CG87/CF87*100)</f>
        <v>137.1872009569378</v>
      </c>
      <c r="CJ87" s="14">
        <v>873400</v>
      </c>
      <c r="CK87" s="14">
        <v>873400</v>
      </c>
      <c r="CL87" s="14">
        <v>88880</v>
      </c>
      <c r="CM87" s="14">
        <v>194424.88</v>
      </c>
      <c r="CN87" s="14">
        <f>CM87-CL87</f>
        <v>105544.88</v>
      </c>
      <c r="CO87" s="14">
        <f>IF(CL87=0,0,CM87/CL87*100)</f>
        <v>218.74986498649864</v>
      </c>
      <c r="CP87" s="14">
        <v>1815000</v>
      </c>
      <c r="CQ87" s="14">
        <v>1815000</v>
      </c>
      <c r="CR87" s="14">
        <v>217100</v>
      </c>
      <c r="CS87" s="14">
        <v>362261.86</v>
      </c>
      <c r="CT87" s="14">
        <f>CS87-CR87</f>
        <v>145161.86</v>
      </c>
      <c r="CU87" s="14">
        <f>IF(CR87=0,0,CS87/CR87*100)</f>
        <v>166.86405343159834</v>
      </c>
      <c r="CV87" s="14">
        <v>2589403</v>
      </c>
      <c r="CW87" s="14">
        <v>2589403</v>
      </c>
      <c r="CX87" s="14">
        <v>387871</v>
      </c>
      <c r="CY87" s="14">
        <v>323727.77</v>
      </c>
      <c r="CZ87" s="14">
        <f>CY87-CX87</f>
        <v>-64143.22999999998</v>
      </c>
      <c r="DA87" s="14">
        <f>IF(CX87=0,0,CY87/CX87*100)</f>
        <v>83.46274147848125</v>
      </c>
      <c r="DB87" s="14">
        <v>750765</v>
      </c>
      <c r="DC87" s="14">
        <v>750765</v>
      </c>
      <c r="DD87" s="14">
        <v>98436</v>
      </c>
      <c r="DE87" s="14">
        <v>38450.89</v>
      </c>
      <c r="DF87" s="14">
        <f>DE87-DD87</f>
        <v>-59985.11</v>
      </c>
      <c r="DG87" s="14">
        <f>IF(DD87=0,0,DE87/DD87*100)</f>
        <v>39.061816814986386</v>
      </c>
      <c r="DH87" s="14">
        <v>1214000</v>
      </c>
      <c r="DI87" s="14">
        <v>1214000</v>
      </c>
      <c r="DJ87" s="14">
        <v>99120</v>
      </c>
      <c r="DK87" s="14">
        <v>143487.24</v>
      </c>
      <c r="DL87" s="14">
        <f>DK87-DJ87</f>
        <v>44367.23999999999</v>
      </c>
      <c r="DM87" s="14">
        <f>IF(DJ87=0,0,DK87/DJ87*100)</f>
        <v>144.76113801452783</v>
      </c>
      <c r="DN87" s="14">
        <v>586715</v>
      </c>
      <c r="DO87" s="14">
        <v>586715</v>
      </c>
      <c r="DP87" s="14">
        <v>50898</v>
      </c>
      <c r="DQ87" s="14">
        <v>65088.39</v>
      </c>
      <c r="DR87" s="14">
        <f>DQ87-DP87</f>
        <v>14190.39</v>
      </c>
      <c r="DS87" s="14">
        <f>IF(DP87=0,0,DQ87/DP87*100)</f>
        <v>127.88005422609925</v>
      </c>
      <c r="DT87" s="14">
        <v>1027242</v>
      </c>
      <c r="DU87" s="14">
        <v>1027242</v>
      </c>
      <c r="DV87" s="14">
        <v>63249</v>
      </c>
      <c r="DW87" s="14">
        <v>258173.9</v>
      </c>
      <c r="DX87" s="14">
        <f>DW87-DV87</f>
        <v>194924.9</v>
      </c>
      <c r="DY87" s="14">
        <f>IF(DV87=0,0,DW87/DV87*100)</f>
        <v>408.18653259340067</v>
      </c>
      <c r="DZ87" s="14">
        <v>759564</v>
      </c>
      <c r="EA87" s="14">
        <v>759564</v>
      </c>
      <c r="EB87" s="14">
        <v>82168</v>
      </c>
      <c r="EC87" s="14">
        <v>79245.99</v>
      </c>
      <c r="ED87" s="14">
        <f>EC87-EB87</f>
        <v>-2922.0099999999948</v>
      </c>
      <c r="EE87" s="14">
        <f>IF(EB87=0,0,EC87/EB87*100)</f>
        <v>96.44385892318178</v>
      </c>
      <c r="EF87" s="14">
        <v>1593000</v>
      </c>
      <c r="EG87" s="14">
        <v>1593000</v>
      </c>
      <c r="EH87" s="14">
        <v>183220</v>
      </c>
      <c r="EI87" s="14">
        <v>312000.47</v>
      </c>
      <c r="EJ87" s="14">
        <f>EI87-EH87</f>
        <v>128780.46999999997</v>
      </c>
      <c r="EK87" s="14">
        <f>IF(EH87=0,0,EI87/EH87*100)</f>
        <v>170.28734308481606</v>
      </c>
    </row>
  </sheetData>
  <mergeCells count="30">
    <mergeCell ref="EF7:EK7"/>
    <mergeCell ref="A86:C86"/>
    <mergeCell ref="A87:C87"/>
    <mergeCell ref="DH7:DM7"/>
    <mergeCell ref="DN7:DS7"/>
    <mergeCell ref="DT7:DY7"/>
    <mergeCell ref="DZ7:EE7"/>
    <mergeCell ref="CJ7:CO7"/>
    <mergeCell ref="CP7:CU7"/>
    <mergeCell ref="CV7:DA7"/>
    <mergeCell ref="DB7:DG7"/>
    <mergeCell ref="BL7:BQ7"/>
    <mergeCell ref="BR7:BW7"/>
    <mergeCell ref="BX7:CC7"/>
    <mergeCell ref="CD7:CI7"/>
    <mergeCell ref="AN7:AS7"/>
    <mergeCell ref="AT7:AY7"/>
    <mergeCell ref="AZ7:BE7"/>
    <mergeCell ref="BF7:BK7"/>
    <mergeCell ref="P7:U7"/>
    <mergeCell ref="V7:AA7"/>
    <mergeCell ref="AB7:AG7"/>
    <mergeCell ref="AH7:AM7"/>
    <mergeCell ref="A3:L3"/>
    <mergeCell ref="A5:L5"/>
    <mergeCell ref="A7:A8"/>
    <mergeCell ref="B7:B8"/>
    <mergeCell ref="C7:C8"/>
    <mergeCell ref="D7:I7"/>
    <mergeCell ref="J7:O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2018-03-01T09:12:53Z</dcterms:created>
  <dcterms:modified xsi:type="dcterms:W3CDTF">2018-03-01T09:17:48Z</dcterms:modified>
  <cp:category/>
  <cp:version/>
  <cp:contentType/>
  <cp:contentStatus/>
</cp:coreProperties>
</file>