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EK43" i="1" l="1"/>
  <c r="EJ43" i="1"/>
  <c r="EE43" i="1"/>
  <c r="ED43" i="1"/>
  <c r="DY43" i="1"/>
  <c r="DX43" i="1"/>
  <c r="DS43" i="1"/>
  <c r="DR43" i="1"/>
  <c r="DM43" i="1"/>
  <c r="DL43" i="1"/>
  <c r="DG43" i="1"/>
  <c r="DF43" i="1"/>
  <c r="DA43" i="1"/>
  <c r="CZ43" i="1"/>
  <c r="CU43" i="1"/>
  <c r="CT43" i="1"/>
  <c r="CO43" i="1"/>
  <c r="CN43" i="1"/>
  <c r="CI43" i="1"/>
  <c r="CH43" i="1"/>
  <c r="CC43" i="1"/>
  <c r="CB43" i="1"/>
  <c r="BW43" i="1"/>
  <c r="BV43" i="1"/>
  <c r="BQ43" i="1"/>
  <c r="BP43" i="1"/>
  <c r="BK43" i="1"/>
  <c r="BJ43" i="1"/>
  <c r="BE43" i="1"/>
  <c r="BD43" i="1"/>
  <c r="AY43" i="1"/>
  <c r="AX43" i="1"/>
  <c r="AS43" i="1"/>
  <c r="AR43" i="1"/>
  <c r="AM43" i="1"/>
  <c r="AL43" i="1"/>
  <c r="AG43" i="1"/>
  <c r="AF43" i="1"/>
  <c r="AA43" i="1"/>
  <c r="Z43" i="1"/>
  <c r="U43" i="1"/>
  <c r="T43" i="1"/>
  <c r="O43" i="1"/>
  <c r="N43" i="1"/>
  <c r="I43" i="1"/>
  <c r="H43" i="1"/>
  <c r="EK42" i="1"/>
  <c r="EJ42" i="1"/>
  <c r="EE42" i="1"/>
  <c r="ED42" i="1"/>
  <c r="DY42" i="1"/>
  <c r="DX42" i="1"/>
  <c r="DS42" i="1"/>
  <c r="DR42" i="1"/>
  <c r="DM42" i="1"/>
  <c r="DL42" i="1"/>
  <c r="DG42" i="1"/>
  <c r="DF42" i="1"/>
  <c r="DA42" i="1"/>
  <c r="CZ42" i="1"/>
  <c r="CU42" i="1"/>
  <c r="CT42" i="1"/>
  <c r="CO42" i="1"/>
  <c r="CN42" i="1"/>
  <c r="CI42" i="1"/>
  <c r="CH42" i="1"/>
  <c r="CC42" i="1"/>
  <c r="CB42" i="1"/>
  <c r="BW42" i="1"/>
  <c r="BV42" i="1"/>
  <c r="BQ42" i="1"/>
  <c r="BP42" i="1"/>
  <c r="BK42" i="1"/>
  <c r="BJ42" i="1"/>
  <c r="BE42" i="1"/>
  <c r="BD42" i="1"/>
  <c r="AY42" i="1"/>
  <c r="AX42" i="1"/>
  <c r="AS42" i="1"/>
  <c r="AR42" i="1"/>
  <c r="AM42" i="1"/>
  <c r="AL42" i="1"/>
  <c r="AG42" i="1"/>
  <c r="AF42" i="1"/>
  <c r="AA42" i="1"/>
  <c r="Z42" i="1"/>
  <c r="U42" i="1"/>
  <c r="T42" i="1"/>
  <c r="O42" i="1"/>
  <c r="N42" i="1"/>
  <c r="I42" i="1"/>
  <c r="H42" i="1"/>
  <c r="EK41" i="1"/>
  <c r="EJ41" i="1"/>
  <c r="EE41" i="1"/>
  <c r="ED41" i="1"/>
  <c r="DY41" i="1"/>
  <c r="DX41" i="1"/>
  <c r="DS41" i="1"/>
  <c r="DR41" i="1"/>
  <c r="DM41" i="1"/>
  <c r="DL41" i="1"/>
  <c r="DG41" i="1"/>
  <c r="DF41" i="1"/>
  <c r="DA41" i="1"/>
  <c r="CZ41" i="1"/>
  <c r="CU41" i="1"/>
  <c r="CT41" i="1"/>
  <c r="CO41" i="1"/>
  <c r="CN41" i="1"/>
  <c r="CI41" i="1"/>
  <c r="CH41" i="1"/>
  <c r="CC41" i="1"/>
  <c r="CB41" i="1"/>
  <c r="BW41" i="1"/>
  <c r="BV41" i="1"/>
  <c r="BQ41" i="1"/>
  <c r="BP41" i="1"/>
  <c r="BK41" i="1"/>
  <c r="BJ41" i="1"/>
  <c r="BE41" i="1"/>
  <c r="BD41" i="1"/>
  <c r="AY41" i="1"/>
  <c r="AX41" i="1"/>
  <c r="AS41" i="1"/>
  <c r="AR41" i="1"/>
  <c r="AM41" i="1"/>
  <c r="AL41" i="1"/>
  <c r="AG41" i="1"/>
  <c r="AF41" i="1"/>
  <c r="AA41" i="1"/>
  <c r="Z41" i="1"/>
  <c r="U41" i="1"/>
  <c r="T41" i="1"/>
  <c r="O41" i="1"/>
  <c r="N41" i="1"/>
  <c r="I41" i="1"/>
  <c r="H41" i="1"/>
  <c r="EK40" i="1"/>
  <c r="EJ40" i="1"/>
  <c r="EE40" i="1"/>
  <c r="ED40" i="1"/>
  <c r="DY40" i="1"/>
  <c r="DX40" i="1"/>
  <c r="DS40" i="1"/>
  <c r="DR40" i="1"/>
  <c r="DM40" i="1"/>
  <c r="DL40" i="1"/>
  <c r="DG40" i="1"/>
  <c r="DF40" i="1"/>
  <c r="DA40" i="1"/>
  <c r="CZ40" i="1"/>
  <c r="CU40" i="1"/>
  <c r="CT40" i="1"/>
  <c r="CO40" i="1"/>
  <c r="CN40" i="1"/>
  <c r="CI40" i="1"/>
  <c r="CH40" i="1"/>
  <c r="CC40" i="1"/>
  <c r="CB40" i="1"/>
  <c r="BW40" i="1"/>
  <c r="BV40" i="1"/>
  <c r="BQ40" i="1"/>
  <c r="BP40" i="1"/>
  <c r="BK40" i="1"/>
  <c r="BJ40" i="1"/>
  <c r="BE40" i="1"/>
  <c r="BD40" i="1"/>
  <c r="AY40" i="1"/>
  <c r="AX40" i="1"/>
  <c r="AS40" i="1"/>
  <c r="AR40" i="1"/>
  <c r="AM40" i="1"/>
  <c r="AL40" i="1"/>
  <c r="AG40" i="1"/>
  <c r="AF40" i="1"/>
  <c r="AA40" i="1"/>
  <c r="Z40" i="1"/>
  <c r="U40" i="1"/>
  <c r="T40" i="1"/>
  <c r="O40" i="1"/>
  <c r="N40" i="1"/>
  <c r="I40" i="1"/>
  <c r="H40" i="1"/>
  <c r="EK39" i="1"/>
  <c r="EJ39" i="1"/>
  <c r="EE39" i="1"/>
  <c r="ED39" i="1"/>
  <c r="DY39" i="1"/>
  <c r="DX39" i="1"/>
  <c r="DS39" i="1"/>
  <c r="DR39" i="1"/>
  <c r="DM39" i="1"/>
  <c r="DL39" i="1"/>
  <c r="DG39" i="1"/>
  <c r="DF39" i="1"/>
  <c r="DA39" i="1"/>
  <c r="CZ39" i="1"/>
  <c r="CU39" i="1"/>
  <c r="CT39" i="1"/>
  <c r="CO39" i="1"/>
  <c r="CN39" i="1"/>
  <c r="CI39" i="1"/>
  <c r="CH39" i="1"/>
  <c r="CC39" i="1"/>
  <c r="CB39" i="1"/>
  <c r="BW39" i="1"/>
  <c r="BV39" i="1"/>
  <c r="BQ39" i="1"/>
  <c r="BP39" i="1"/>
  <c r="BK39" i="1"/>
  <c r="BJ39" i="1"/>
  <c r="BE39" i="1"/>
  <c r="BD39" i="1"/>
  <c r="AY39" i="1"/>
  <c r="AX39" i="1"/>
  <c r="AS39" i="1"/>
  <c r="AR39" i="1"/>
  <c r="AM39" i="1"/>
  <c r="AL39" i="1"/>
  <c r="AG39" i="1"/>
  <c r="AF39" i="1"/>
  <c r="AA39" i="1"/>
  <c r="Z39" i="1"/>
  <c r="U39" i="1"/>
  <c r="T39" i="1"/>
  <c r="O39" i="1"/>
  <c r="N39" i="1"/>
  <c r="I39" i="1"/>
  <c r="H39" i="1"/>
  <c r="EK38" i="1"/>
  <c r="EJ38" i="1"/>
  <c r="EE38" i="1"/>
  <c r="ED38" i="1"/>
  <c r="DY38" i="1"/>
  <c r="DX38" i="1"/>
  <c r="DS38" i="1"/>
  <c r="DR38" i="1"/>
  <c r="DM38" i="1"/>
  <c r="DL38" i="1"/>
  <c r="DG38" i="1"/>
  <c r="DF38" i="1"/>
  <c r="DA38" i="1"/>
  <c r="CZ38" i="1"/>
  <c r="CU38" i="1"/>
  <c r="CT38" i="1"/>
  <c r="CO38" i="1"/>
  <c r="CN38" i="1"/>
  <c r="CI38" i="1"/>
  <c r="CH38" i="1"/>
  <c r="CC38" i="1"/>
  <c r="CB38" i="1"/>
  <c r="BW38" i="1"/>
  <c r="BV38" i="1"/>
  <c r="BQ38" i="1"/>
  <c r="BP38" i="1"/>
  <c r="BK38" i="1"/>
  <c r="BJ38" i="1"/>
  <c r="BE38" i="1"/>
  <c r="BD38" i="1"/>
  <c r="AY38" i="1"/>
  <c r="AX38" i="1"/>
  <c r="AS38" i="1"/>
  <c r="AR38" i="1"/>
  <c r="AM38" i="1"/>
  <c r="AL38" i="1"/>
  <c r="AG38" i="1"/>
  <c r="AF38" i="1"/>
  <c r="AA38" i="1"/>
  <c r="Z38" i="1"/>
  <c r="U38" i="1"/>
  <c r="T38" i="1"/>
  <c r="O38" i="1"/>
  <c r="N38" i="1"/>
  <c r="I38" i="1"/>
  <c r="H38" i="1"/>
  <c r="EK37" i="1"/>
  <c r="EJ37" i="1"/>
  <c r="EE37" i="1"/>
  <c r="ED37" i="1"/>
  <c r="DY37" i="1"/>
  <c r="DX37" i="1"/>
  <c r="DS37" i="1"/>
  <c r="DR37" i="1"/>
  <c r="DM37" i="1"/>
  <c r="DL37" i="1"/>
  <c r="DG37" i="1"/>
  <c r="DF37" i="1"/>
  <c r="DA37" i="1"/>
  <c r="CZ37" i="1"/>
  <c r="CU37" i="1"/>
  <c r="CT37" i="1"/>
  <c r="CO37" i="1"/>
  <c r="CN37" i="1"/>
  <c r="CI37" i="1"/>
  <c r="CH37" i="1"/>
  <c r="CC37" i="1"/>
  <c r="CB37" i="1"/>
  <c r="BW37" i="1"/>
  <c r="BV37" i="1"/>
  <c r="BQ37" i="1"/>
  <c r="BP37" i="1"/>
  <c r="BK37" i="1"/>
  <c r="BJ37" i="1"/>
  <c r="BE37" i="1"/>
  <c r="BD37" i="1"/>
  <c r="AY37" i="1"/>
  <c r="AX37" i="1"/>
  <c r="AS37" i="1"/>
  <c r="AR37" i="1"/>
  <c r="AM37" i="1"/>
  <c r="AL37" i="1"/>
  <c r="AG37" i="1"/>
  <c r="AF37" i="1"/>
  <c r="AA37" i="1"/>
  <c r="Z37" i="1"/>
  <c r="U37" i="1"/>
  <c r="T37" i="1"/>
  <c r="O37" i="1"/>
  <c r="N37" i="1"/>
  <c r="I37" i="1"/>
  <c r="H37" i="1"/>
  <c r="EK36" i="1"/>
  <c r="EJ36" i="1"/>
  <c r="EE36" i="1"/>
  <c r="ED36" i="1"/>
  <c r="DY36" i="1"/>
  <c r="DX36" i="1"/>
  <c r="DS36" i="1"/>
  <c r="DR36" i="1"/>
  <c r="DM36" i="1"/>
  <c r="DL36" i="1"/>
  <c r="DG36" i="1"/>
  <c r="DF36" i="1"/>
  <c r="DA36" i="1"/>
  <c r="CZ36" i="1"/>
  <c r="CU36" i="1"/>
  <c r="CT36" i="1"/>
  <c r="CO36" i="1"/>
  <c r="CN36" i="1"/>
  <c r="CI36" i="1"/>
  <c r="CH36" i="1"/>
  <c r="CC36" i="1"/>
  <c r="CB36" i="1"/>
  <c r="BW36" i="1"/>
  <c r="BV36" i="1"/>
  <c r="BQ36" i="1"/>
  <c r="BP36" i="1"/>
  <c r="BK36" i="1"/>
  <c r="BJ36" i="1"/>
  <c r="BE36" i="1"/>
  <c r="BD36" i="1"/>
  <c r="AY36" i="1"/>
  <c r="AX36" i="1"/>
  <c r="AS36" i="1"/>
  <c r="AR36" i="1"/>
  <c r="AM36" i="1"/>
  <c r="AL36" i="1"/>
  <c r="AG36" i="1"/>
  <c r="AF36" i="1"/>
  <c r="AA36" i="1"/>
  <c r="Z36" i="1"/>
  <c r="U36" i="1"/>
  <c r="T36" i="1"/>
  <c r="O36" i="1"/>
  <c r="N36" i="1"/>
  <c r="I36" i="1"/>
  <c r="H36" i="1"/>
  <c r="EK35" i="1"/>
  <c r="EJ35" i="1"/>
  <c r="EE35" i="1"/>
  <c r="ED35" i="1"/>
  <c r="DY35" i="1"/>
  <c r="DX35" i="1"/>
  <c r="DS35" i="1"/>
  <c r="DR35" i="1"/>
  <c r="DM35" i="1"/>
  <c r="DL35" i="1"/>
  <c r="DG35" i="1"/>
  <c r="DF35" i="1"/>
  <c r="DA35" i="1"/>
  <c r="CZ35" i="1"/>
  <c r="CU35" i="1"/>
  <c r="CT35" i="1"/>
  <c r="CO35" i="1"/>
  <c r="CN35" i="1"/>
  <c r="CI35" i="1"/>
  <c r="CH35" i="1"/>
  <c r="CC35" i="1"/>
  <c r="CB35" i="1"/>
  <c r="BW35" i="1"/>
  <c r="BV35" i="1"/>
  <c r="BQ35" i="1"/>
  <c r="BP35" i="1"/>
  <c r="BK35" i="1"/>
  <c r="BJ35" i="1"/>
  <c r="BE35" i="1"/>
  <c r="BD35" i="1"/>
  <c r="AY35" i="1"/>
  <c r="AX35" i="1"/>
  <c r="AS35" i="1"/>
  <c r="AR35" i="1"/>
  <c r="AM35" i="1"/>
  <c r="AL35" i="1"/>
  <c r="AG35" i="1"/>
  <c r="AF35" i="1"/>
  <c r="AA35" i="1"/>
  <c r="Z35" i="1"/>
  <c r="U35" i="1"/>
  <c r="T35" i="1"/>
  <c r="O35" i="1"/>
  <c r="N35" i="1"/>
  <c r="I35" i="1"/>
  <c r="H35" i="1"/>
  <c r="EK34" i="1"/>
  <c r="EJ34" i="1"/>
  <c r="EE34" i="1"/>
  <c r="ED34" i="1"/>
  <c r="DY34" i="1"/>
  <c r="DX34" i="1"/>
  <c r="DS34" i="1"/>
  <c r="DR34" i="1"/>
  <c r="DM34" i="1"/>
  <c r="DL34" i="1"/>
  <c r="DG34" i="1"/>
  <c r="DF34" i="1"/>
  <c r="DA34" i="1"/>
  <c r="CZ34" i="1"/>
  <c r="CU34" i="1"/>
  <c r="CT34" i="1"/>
  <c r="CO34" i="1"/>
  <c r="CN34" i="1"/>
  <c r="CI34" i="1"/>
  <c r="CH34" i="1"/>
  <c r="CC34" i="1"/>
  <c r="CB34" i="1"/>
  <c r="BW34" i="1"/>
  <c r="BV34" i="1"/>
  <c r="BQ34" i="1"/>
  <c r="BP34" i="1"/>
  <c r="BK34" i="1"/>
  <c r="BJ34" i="1"/>
  <c r="BE34" i="1"/>
  <c r="BD34" i="1"/>
  <c r="AY34" i="1"/>
  <c r="AX34" i="1"/>
  <c r="AS34" i="1"/>
  <c r="AR34" i="1"/>
  <c r="AM34" i="1"/>
  <c r="AL34" i="1"/>
  <c r="AG34" i="1"/>
  <c r="AF34" i="1"/>
  <c r="AA34" i="1"/>
  <c r="Z34" i="1"/>
  <c r="U34" i="1"/>
  <c r="T34" i="1"/>
  <c r="O34" i="1"/>
  <c r="N34" i="1"/>
  <c r="I34" i="1"/>
  <c r="H34" i="1"/>
  <c r="EK33" i="1"/>
  <c r="EJ33" i="1"/>
  <c r="EE33" i="1"/>
  <c r="ED33" i="1"/>
  <c r="DY33" i="1"/>
  <c r="DX33" i="1"/>
  <c r="DS33" i="1"/>
  <c r="DR33" i="1"/>
  <c r="DM33" i="1"/>
  <c r="DL33" i="1"/>
  <c r="DG33" i="1"/>
  <c r="DF33" i="1"/>
  <c r="DA33" i="1"/>
  <c r="CZ33" i="1"/>
  <c r="CU33" i="1"/>
  <c r="CT33" i="1"/>
  <c r="CO33" i="1"/>
  <c r="CN33" i="1"/>
  <c r="CI33" i="1"/>
  <c r="CH33" i="1"/>
  <c r="CC33" i="1"/>
  <c r="CB33" i="1"/>
  <c r="BW33" i="1"/>
  <c r="BV33" i="1"/>
  <c r="BQ33" i="1"/>
  <c r="BP33" i="1"/>
  <c r="BK33" i="1"/>
  <c r="BJ33" i="1"/>
  <c r="BE33" i="1"/>
  <c r="BD33" i="1"/>
  <c r="AY33" i="1"/>
  <c r="AX33" i="1"/>
  <c r="AS33" i="1"/>
  <c r="AR33" i="1"/>
  <c r="AM33" i="1"/>
  <c r="AL33" i="1"/>
  <c r="AG33" i="1"/>
  <c r="AF33" i="1"/>
  <c r="AA33" i="1"/>
  <c r="Z33" i="1"/>
  <c r="U33" i="1"/>
  <c r="T33" i="1"/>
  <c r="O33" i="1"/>
  <c r="N33" i="1"/>
  <c r="I33" i="1"/>
  <c r="H33" i="1"/>
  <c r="EK32" i="1"/>
  <c r="EJ32" i="1"/>
  <c r="EE32" i="1"/>
  <c r="ED32" i="1"/>
  <c r="DY32" i="1"/>
  <c r="DX32" i="1"/>
  <c r="DS32" i="1"/>
  <c r="DR32" i="1"/>
  <c r="DM32" i="1"/>
  <c r="DL32" i="1"/>
  <c r="DG32" i="1"/>
  <c r="DF32" i="1"/>
  <c r="DA32" i="1"/>
  <c r="CZ32" i="1"/>
  <c r="CU32" i="1"/>
  <c r="CT32" i="1"/>
  <c r="CO32" i="1"/>
  <c r="CN32" i="1"/>
  <c r="CI32" i="1"/>
  <c r="CH32" i="1"/>
  <c r="CC32" i="1"/>
  <c r="CB32" i="1"/>
  <c r="BW32" i="1"/>
  <c r="BV32" i="1"/>
  <c r="BQ32" i="1"/>
  <c r="BP32" i="1"/>
  <c r="BK32" i="1"/>
  <c r="BJ32" i="1"/>
  <c r="BE32" i="1"/>
  <c r="BD32" i="1"/>
  <c r="AY32" i="1"/>
  <c r="AX32" i="1"/>
  <c r="AS32" i="1"/>
  <c r="AR32" i="1"/>
  <c r="AM32" i="1"/>
  <c r="AL32" i="1"/>
  <c r="AG32" i="1"/>
  <c r="AF32" i="1"/>
  <c r="AA32" i="1"/>
  <c r="Z32" i="1"/>
  <c r="U32" i="1"/>
  <c r="T32" i="1"/>
  <c r="O32" i="1"/>
  <c r="N32" i="1"/>
  <c r="I32" i="1"/>
  <c r="H32" i="1"/>
  <c r="EK31" i="1"/>
  <c r="EJ31" i="1"/>
  <c r="EE31" i="1"/>
  <c r="ED31" i="1"/>
  <c r="DY31" i="1"/>
  <c r="DX31" i="1"/>
  <c r="DS31" i="1"/>
  <c r="DR31" i="1"/>
  <c r="DM31" i="1"/>
  <c r="DL31" i="1"/>
  <c r="DG31" i="1"/>
  <c r="DF31" i="1"/>
  <c r="DA31" i="1"/>
  <c r="CZ31" i="1"/>
  <c r="CU31" i="1"/>
  <c r="CT31" i="1"/>
  <c r="CO31" i="1"/>
  <c r="CN31" i="1"/>
  <c r="CI31" i="1"/>
  <c r="CH31" i="1"/>
  <c r="CC31" i="1"/>
  <c r="CB31" i="1"/>
  <c r="BW31" i="1"/>
  <c r="BV31" i="1"/>
  <c r="BQ31" i="1"/>
  <c r="BP31" i="1"/>
  <c r="BK31" i="1"/>
  <c r="BJ31" i="1"/>
  <c r="BE31" i="1"/>
  <c r="BD31" i="1"/>
  <c r="AY31" i="1"/>
  <c r="AX31" i="1"/>
  <c r="AS31" i="1"/>
  <c r="AR31" i="1"/>
  <c r="AM31" i="1"/>
  <c r="AL31" i="1"/>
  <c r="AG31" i="1"/>
  <c r="AF31" i="1"/>
  <c r="AA31" i="1"/>
  <c r="Z31" i="1"/>
  <c r="U31" i="1"/>
  <c r="T31" i="1"/>
  <c r="O31" i="1"/>
  <c r="N31" i="1"/>
  <c r="I31" i="1"/>
  <c r="H31" i="1"/>
  <c r="EK30" i="1"/>
  <c r="EJ30" i="1"/>
  <c r="EE30" i="1"/>
  <c r="ED30" i="1"/>
  <c r="DY30" i="1"/>
  <c r="DX30" i="1"/>
  <c r="DS30" i="1"/>
  <c r="DR30" i="1"/>
  <c r="DM30" i="1"/>
  <c r="DL30" i="1"/>
  <c r="DG30" i="1"/>
  <c r="DF30" i="1"/>
  <c r="DA30" i="1"/>
  <c r="CZ30" i="1"/>
  <c r="CU30" i="1"/>
  <c r="CT30" i="1"/>
  <c r="CO30" i="1"/>
  <c r="CN30" i="1"/>
  <c r="CI30" i="1"/>
  <c r="CH30" i="1"/>
  <c r="CC30" i="1"/>
  <c r="CB30" i="1"/>
  <c r="BW30" i="1"/>
  <c r="BV30" i="1"/>
  <c r="BQ30" i="1"/>
  <c r="BP30" i="1"/>
  <c r="BK30" i="1"/>
  <c r="BJ30" i="1"/>
  <c r="BE30" i="1"/>
  <c r="BD30" i="1"/>
  <c r="AY30" i="1"/>
  <c r="AX30" i="1"/>
  <c r="AS30" i="1"/>
  <c r="AR30" i="1"/>
  <c r="AM30" i="1"/>
  <c r="AL30" i="1"/>
  <c r="AG30" i="1"/>
  <c r="AF30" i="1"/>
  <c r="AA30" i="1"/>
  <c r="Z30" i="1"/>
  <c r="U30" i="1"/>
  <c r="T30" i="1"/>
  <c r="O30" i="1"/>
  <c r="N30" i="1"/>
  <c r="I30" i="1"/>
  <c r="H30" i="1"/>
  <c r="EK29" i="1"/>
  <c r="EJ29" i="1"/>
  <c r="EE29" i="1"/>
  <c r="ED29" i="1"/>
  <c r="DY29" i="1"/>
  <c r="DX29" i="1"/>
  <c r="DS29" i="1"/>
  <c r="DR29" i="1"/>
  <c r="DM29" i="1"/>
  <c r="DL29" i="1"/>
  <c r="DG29" i="1"/>
  <c r="DF29" i="1"/>
  <c r="DA29" i="1"/>
  <c r="CZ29" i="1"/>
  <c r="CU29" i="1"/>
  <c r="CT29" i="1"/>
  <c r="CO29" i="1"/>
  <c r="CN29" i="1"/>
  <c r="CI29" i="1"/>
  <c r="CH29" i="1"/>
  <c r="CC29" i="1"/>
  <c r="CB29" i="1"/>
  <c r="BW29" i="1"/>
  <c r="BV29" i="1"/>
  <c r="BQ29" i="1"/>
  <c r="BP29" i="1"/>
  <c r="BK29" i="1"/>
  <c r="BJ29" i="1"/>
  <c r="BE29" i="1"/>
  <c r="BD29" i="1"/>
  <c r="AY29" i="1"/>
  <c r="AX29" i="1"/>
  <c r="AS29" i="1"/>
  <c r="AR29" i="1"/>
  <c r="AM29" i="1"/>
  <c r="AL29" i="1"/>
  <c r="AG29" i="1"/>
  <c r="AF29" i="1"/>
  <c r="AA29" i="1"/>
  <c r="Z29" i="1"/>
  <c r="U29" i="1"/>
  <c r="T29" i="1"/>
  <c r="O29" i="1"/>
  <c r="N29" i="1"/>
  <c r="I29" i="1"/>
  <c r="H29" i="1"/>
  <c r="EK28" i="1"/>
  <c r="EJ28" i="1"/>
  <c r="EE28" i="1"/>
  <c r="ED28" i="1"/>
  <c r="DY28" i="1"/>
  <c r="DX28" i="1"/>
  <c r="DS28" i="1"/>
  <c r="DR28" i="1"/>
  <c r="DM28" i="1"/>
  <c r="DL28" i="1"/>
  <c r="DG28" i="1"/>
  <c r="DF28" i="1"/>
  <c r="DA28" i="1"/>
  <c r="CZ28" i="1"/>
  <c r="CU28" i="1"/>
  <c r="CT28" i="1"/>
  <c r="CO28" i="1"/>
  <c r="CN28" i="1"/>
  <c r="CI28" i="1"/>
  <c r="CH28" i="1"/>
  <c r="CC28" i="1"/>
  <c r="CB28" i="1"/>
  <c r="BW28" i="1"/>
  <c r="BV28" i="1"/>
  <c r="BQ28" i="1"/>
  <c r="BP28" i="1"/>
  <c r="BK28" i="1"/>
  <c r="BJ28" i="1"/>
  <c r="BE28" i="1"/>
  <c r="BD28" i="1"/>
  <c r="AY28" i="1"/>
  <c r="AX28" i="1"/>
  <c r="AS28" i="1"/>
  <c r="AR28" i="1"/>
  <c r="AM28" i="1"/>
  <c r="AL28" i="1"/>
  <c r="AG28" i="1"/>
  <c r="AF28" i="1"/>
  <c r="AA28" i="1"/>
  <c r="Z28" i="1"/>
  <c r="U28" i="1"/>
  <c r="T28" i="1"/>
  <c r="O28" i="1"/>
  <c r="N28" i="1"/>
  <c r="I28" i="1"/>
  <c r="H28" i="1"/>
  <c r="EK27" i="1"/>
  <c r="EJ27" i="1"/>
  <c r="EE27" i="1"/>
  <c r="ED27" i="1"/>
  <c r="DY27" i="1"/>
  <c r="DX27" i="1"/>
  <c r="DS27" i="1"/>
  <c r="DR27" i="1"/>
  <c r="DM27" i="1"/>
  <c r="DL27" i="1"/>
  <c r="DG27" i="1"/>
  <c r="DF27" i="1"/>
  <c r="DA27" i="1"/>
  <c r="CZ27" i="1"/>
  <c r="CU27" i="1"/>
  <c r="CT27" i="1"/>
  <c r="CO27" i="1"/>
  <c r="CN27" i="1"/>
  <c r="CI27" i="1"/>
  <c r="CH27" i="1"/>
  <c r="CC27" i="1"/>
  <c r="CB27" i="1"/>
  <c r="BW27" i="1"/>
  <c r="BV27" i="1"/>
  <c r="BQ27" i="1"/>
  <c r="BP27" i="1"/>
  <c r="BK27" i="1"/>
  <c r="BJ27" i="1"/>
  <c r="BE27" i="1"/>
  <c r="BD27" i="1"/>
  <c r="AY27" i="1"/>
  <c r="AX27" i="1"/>
  <c r="AS27" i="1"/>
  <c r="AR27" i="1"/>
  <c r="AM27" i="1"/>
  <c r="AL27" i="1"/>
  <c r="AG27" i="1"/>
  <c r="AF27" i="1"/>
  <c r="AA27" i="1"/>
  <c r="Z27" i="1"/>
  <c r="U27" i="1"/>
  <c r="T27" i="1"/>
  <c r="O27" i="1"/>
  <c r="N27" i="1"/>
  <c r="I27" i="1"/>
  <c r="H27" i="1"/>
  <c r="EK26" i="1"/>
  <c r="EJ26" i="1"/>
  <c r="EE26" i="1"/>
  <c r="ED26" i="1"/>
  <c r="DY26" i="1"/>
  <c r="DX26" i="1"/>
  <c r="DS26" i="1"/>
  <c r="DR26" i="1"/>
  <c r="DM26" i="1"/>
  <c r="DL26" i="1"/>
  <c r="DG26" i="1"/>
  <c r="DF26" i="1"/>
  <c r="DA26" i="1"/>
  <c r="CZ26" i="1"/>
  <c r="CU26" i="1"/>
  <c r="CT26" i="1"/>
  <c r="CO26" i="1"/>
  <c r="CN26" i="1"/>
  <c r="CI26" i="1"/>
  <c r="CH26" i="1"/>
  <c r="CC26" i="1"/>
  <c r="CB26" i="1"/>
  <c r="BW26" i="1"/>
  <c r="BV26" i="1"/>
  <c r="BQ26" i="1"/>
  <c r="BP26" i="1"/>
  <c r="BK26" i="1"/>
  <c r="BJ26" i="1"/>
  <c r="BE26" i="1"/>
  <c r="BD26" i="1"/>
  <c r="AY26" i="1"/>
  <c r="AX26" i="1"/>
  <c r="AS26" i="1"/>
  <c r="AR26" i="1"/>
  <c r="AM26" i="1"/>
  <c r="AL26" i="1"/>
  <c r="AG26" i="1"/>
  <c r="AF26" i="1"/>
  <c r="AA26" i="1"/>
  <c r="Z26" i="1"/>
  <c r="U26" i="1"/>
  <c r="T26" i="1"/>
  <c r="O26" i="1"/>
  <c r="N26" i="1"/>
  <c r="I26" i="1"/>
  <c r="H26" i="1"/>
  <c r="EK25" i="1"/>
  <c r="EJ25" i="1"/>
  <c r="EE25" i="1"/>
  <c r="ED25" i="1"/>
  <c r="DY25" i="1"/>
  <c r="DX25" i="1"/>
  <c r="DS25" i="1"/>
  <c r="DR25" i="1"/>
  <c r="DM25" i="1"/>
  <c r="DL25" i="1"/>
  <c r="DG25" i="1"/>
  <c r="DF25" i="1"/>
  <c r="DA25" i="1"/>
  <c r="CZ25" i="1"/>
  <c r="CU25" i="1"/>
  <c r="CT25" i="1"/>
  <c r="CO25" i="1"/>
  <c r="CN25" i="1"/>
  <c r="CI25" i="1"/>
  <c r="CH25" i="1"/>
  <c r="CC25" i="1"/>
  <c r="CB25" i="1"/>
  <c r="BW25" i="1"/>
  <c r="BV25" i="1"/>
  <c r="BQ25" i="1"/>
  <c r="BP25" i="1"/>
  <c r="BK25" i="1"/>
  <c r="BJ25" i="1"/>
  <c r="BE25" i="1"/>
  <c r="BD25" i="1"/>
  <c r="AY25" i="1"/>
  <c r="AX25" i="1"/>
  <c r="AS25" i="1"/>
  <c r="AR25" i="1"/>
  <c r="AM25" i="1"/>
  <c r="AL25" i="1"/>
  <c r="AG25" i="1"/>
  <c r="AF25" i="1"/>
  <c r="AA25" i="1"/>
  <c r="Z25" i="1"/>
  <c r="U25" i="1"/>
  <c r="T25" i="1"/>
  <c r="O25" i="1"/>
  <c r="N25" i="1"/>
  <c r="I25" i="1"/>
  <c r="H25" i="1"/>
  <c r="EK24" i="1"/>
  <c r="EJ24" i="1"/>
  <c r="EE24" i="1"/>
  <c r="ED24" i="1"/>
  <c r="DY24" i="1"/>
  <c r="DX24" i="1"/>
  <c r="DS24" i="1"/>
  <c r="DR24" i="1"/>
  <c r="DM24" i="1"/>
  <c r="DL24" i="1"/>
  <c r="DG24" i="1"/>
  <c r="DF24" i="1"/>
  <c r="DA24" i="1"/>
  <c r="CZ24" i="1"/>
  <c r="CU24" i="1"/>
  <c r="CT24" i="1"/>
  <c r="CO24" i="1"/>
  <c r="CN24" i="1"/>
  <c r="CI24" i="1"/>
  <c r="CH24" i="1"/>
  <c r="CC24" i="1"/>
  <c r="CB24" i="1"/>
  <c r="BW24" i="1"/>
  <c r="BV24" i="1"/>
  <c r="BQ24" i="1"/>
  <c r="BP24" i="1"/>
  <c r="BK24" i="1"/>
  <c r="BJ24" i="1"/>
  <c r="BE24" i="1"/>
  <c r="BD24" i="1"/>
  <c r="AY24" i="1"/>
  <c r="AX24" i="1"/>
  <c r="AS24" i="1"/>
  <c r="AR24" i="1"/>
  <c r="AM24" i="1"/>
  <c r="AL24" i="1"/>
  <c r="AG24" i="1"/>
  <c r="AF24" i="1"/>
  <c r="AA24" i="1"/>
  <c r="Z24" i="1"/>
  <c r="U24" i="1"/>
  <c r="T24" i="1"/>
  <c r="O24" i="1"/>
  <c r="N24" i="1"/>
  <c r="I24" i="1"/>
  <c r="H24" i="1"/>
  <c r="EK23" i="1"/>
  <c r="EJ23" i="1"/>
  <c r="EE23" i="1"/>
  <c r="ED23" i="1"/>
  <c r="DY23" i="1"/>
  <c r="DX23" i="1"/>
  <c r="DS23" i="1"/>
  <c r="DR23" i="1"/>
  <c r="DM23" i="1"/>
  <c r="DL23" i="1"/>
  <c r="DG23" i="1"/>
  <c r="DF23" i="1"/>
  <c r="DA23" i="1"/>
  <c r="CZ23" i="1"/>
  <c r="CU23" i="1"/>
  <c r="CT23" i="1"/>
  <c r="CO23" i="1"/>
  <c r="CN23" i="1"/>
  <c r="CI23" i="1"/>
  <c r="CH23" i="1"/>
  <c r="CC23" i="1"/>
  <c r="CB23" i="1"/>
  <c r="BW23" i="1"/>
  <c r="BV23" i="1"/>
  <c r="BQ23" i="1"/>
  <c r="BP23" i="1"/>
  <c r="BK23" i="1"/>
  <c r="BJ23" i="1"/>
  <c r="BE23" i="1"/>
  <c r="BD23" i="1"/>
  <c r="AY23" i="1"/>
  <c r="AX23" i="1"/>
  <c r="AS23" i="1"/>
  <c r="AR23" i="1"/>
  <c r="AM23" i="1"/>
  <c r="AL23" i="1"/>
  <c r="AG23" i="1"/>
  <c r="AF23" i="1"/>
  <c r="AA23" i="1"/>
  <c r="Z23" i="1"/>
  <c r="U23" i="1"/>
  <c r="T23" i="1"/>
  <c r="O23" i="1"/>
  <c r="N23" i="1"/>
  <c r="I23" i="1"/>
  <c r="H23" i="1"/>
  <c r="EK22" i="1"/>
  <c r="EJ22" i="1"/>
  <c r="EE22" i="1"/>
  <c r="ED22" i="1"/>
  <c r="DY22" i="1"/>
  <c r="DX22" i="1"/>
  <c r="DS22" i="1"/>
  <c r="DR22" i="1"/>
  <c r="DM22" i="1"/>
  <c r="DL22" i="1"/>
  <c r="DG22" i="1"/>
  <c r="DF22" i="1"/>
  <c r="DA22" i="1"/>
  <c r="CZ22" i="1"/>
  <c r="CU22" i="1"/>
  <c r="CT22" i="1"/>
  <c r="CO22" i="1"/>
  <c r="CN22" i="1"/>
  <c r="CI22" i="1"/>
  <c r="CH22" i="1"/>
  <c r="CC22" i="1"/>
  <c r="CB22" i="1"/>
  <c r="BW22" i="1"/>
  <c r="BV22" i="1"/>
  <c r="BQ22" i="1"/>
  <c r="BP22" i="1"/>
  <c r="BK22" i="1"/>
  <c r="BJ22" i="1"/>
  <c r="BE22" i="1"/>
  <c r="BD22" i="1"/>
  <c r="AY22" i="1"/>
  <c r="AX22" i="1"/>
  <c r="AS22" i="1"/>
  <c r="AR22" i="1"/>
  <c r="AM22" i="1"/>
  <c r="AL22" i="1"/>
  <c r="AG22" i="1"/>
  <c r="AF22" i="1"/>
  <c r="AA22" i="1"/>
  <c r="Z22" i="1"/>
  <c r="U22" i="1"/>
  <c r="T22" i="1"/>
  <c r="O22" i="1"/>
  <c r="N22" i="1"/>
  <c r="I22" i="1"/>
  <c r="H22" i="1"/>
  <c r="EK21" i="1"/>
  <c r="EJ21" i="1"/>
  <c r="EE21" i="1"/>
  <c r="ED21" i="1"/>
  <c r="DY21" i="1"/>
  <c r="DX21" i="1"/>
  <c r="DS21" i="1"/>
  <c r="DR21" i="1"/>
  <c r="DM21" i="1"/>
  <c r="DL21" i="1"/>
  <c r="DG21" i="1"/>
  <c r="DF21" i="1"/>
  <c r="DA21" i="1"/>
  <c r="CZ21" i="1"/>
  <c r="CU21" i="1"/>
  <c r="CT21" i="1"/>
  <c r="CO21" i="1"/>
  <c r="CN21" i="1"/>
  <c r="CI21" i="1"/>
  <c r="CH21" i="1"/>
  <c r="CC21" i="1"/>
  <c r="CB21" i="1"/>
  <c r="BW21" i="1"/>
  <c r="BV21" i="1"/>
  <c r="BQ21" i="1"/>
  <c r="BP21" i="1"/>
  <c r="BK21" i="1"/>
  <c r="BJ21" i="1"/>
  <c r="BE21" i="1"/>
  <c r="BD21" i="1"/>
  <c r="AY21" i="1"/>
  <c r="AX21" i="1"/>
  <c r="AS21" i="1"/>
  <c r="AR21" i="1"/>
  <c r="AM21" i="1"/>
  <c r="AL21" i="1"/>
  <c r="AG21" i="1"/>
  <c r="AF21" i="1"/>
  <c r="AA21" i="1"/>
  <c r="Z21" i="1"/>
  <c r="U21" i="1"/>
  <c r="T21" i="1"/>
  <c r="O21" i="1"/>
  <c r="N21" i="1"/>
  <c r="I21" i="1"/>
  <c r="H21" i="1"/>
  <c r="EK20" i="1"/>
  <c r="EJ20" i="1"/>
  <c r="EE20" i="1"/>
  <c r="ED20" i="1"/>
  <c r="DY20" i="1"/>
  <c r="DX20" i="1"/>
  <c r="DS20" i="1"/>
  <c r="DR20" i="1"/>
  <c r="DM20" i="1"/>
  <c r="DL20" i="1"/>
  <c r="DG20" i="1"/>
  <c r="DF20" i="1"/>
  <c r="DA20" i="1"/>
  <c r="CZ20" i="1"/>
  <c r="CU20" i="1"/>
  <c r="CT20" i="1"/>
  <c r="CO20" i="1"/>
  <c r="CN20" i="1"/>
  <c r="CI20" i="1"/>
  <c r="CH20" i="1"/>
  <c r="CC20" i="1"/>
  <c r="CB20" i="1"/>
  <c r="BW20" i="1"/>
  <c r="BV20" i="1"/>
  <c r="BQ20" i="1"/>
  <c r="BP20" i="1"/>
  <c r="BK20" i="1"/>
  <c r="BJ20" i="1"/>
  <c r="BE20" i="1"/>
  <c r="BD20" i="1"/>
  <c r="AY20" i="1"/>
  <c r="AX20" i="1"/>
  <c r="AS20" i="1"/>
  <c r="AR20" i="1"/>
  <c r="AM20" i="1"/>
  <c r="AL20" i="1"/>
  <c r="AG20" i="1"/>
  <c r="AF20" i="1"/>
  <c r="AA20" i="1"/>
  <c r="Z20" i="1"/>
  <c r="U20" i="1"/>
  <c r="T20" i="1"/>
  <c r="O20" i="1"/>
  <c r="N20" i="1"/>
  <c r="I20" i="1"/>
  <c r="H20" i="1"/>
  <c r="EK19" i="1"/>
  <c r="EJ19" i="1"/>
  <c r="EE19" i="1"/>
  <c r="ED19" i="1"/>
  <c r="DY19" i="1"/>
  <c r="DX19" i="1"/>
  <c r="DS19" i="1"/>
  <c r="DR19" i="1"/>
  <c r="DM19" i="1"/>
  <c r="DL19" i="1"/>
  <c r="DG19" i="1"/>
  <c r="DF19" i="1"/>
  <c r="DA19" i="1"/>
  <c r="CZ19" i="1"/>
  <c r="CU19" i="1"/>
  <c r="CT19" i="1"/>
  <c r="CO19" i="1"/>
  <c r="CN19" i="1"/>
  <c r="CI19" i="1"/>
  <c r="CH19" i="1"/>
  <c r="CC19" i="1"/>
  <c r="CB19" i="1"/>
  <c r="BW19" i="1"/>
  <c r="BV19" i="1"/>
  <c r="BQ19" i="1"/>
  <c r="BP19" i="1"/>
  <c r="BK19" i="1"/>
  <c r="BJ19" i="1"/>
  <c r="BE19" i="1"/>
  <c r="BD19" i="1"/>
  <c r="AY19" i="1"/>
  <c r="AX19" i="1"/>
  <c r="AS19" i="1"/>
  <c r="AR19" i="1"/>
  <c r="AM19" i="1"/>
  <c r="AL19" i="1"/>
  <c r="AG19" i="1"/>
  <c r="AF19" i="1"/>
  <c r="AA19" i="1"/>
  <c r="Z19" i="1"/>
  <c r="U19" i="1"/>
  <c r="T19" i="1"/>
  <c r="O19" i="1"/>
  <c r="N19" i="1"/>
  <c r="I19" i="1"/>
  <c r="H19" i="1"/>
  <c r="EK18" i="1"/>
  <c r="EJ18" i="1"/>
  <c r="EE18" i="1"/>
  <c r="ED18" i="1"/>
  <c r="DY18" i="1"/>
  <c r="DX18" i="1"/>
  <c r="DS18" i="1"/>
  <c r="DR18" i="1"/>
  <c r="DM18" i="1"/>
  <c r="DL18" i="1"/>
  <c r="DG18" i="1"/>
  <c r="DF18" i="1"/>
  <c r="DA18" i="1"/>
  <c r="CZ18" i="1"/>
  <c r="CU18" i="1"/>
  <c r="CT18" i="1"/>
  <c r="CO18" i="1"/>
  <c r="CN18" i="1"/>
  <c r="CI18" i="1"/>
  <c r="CH18" i="1"/>
  <c r="CC18" i="1"/>
  <c r="CB18" i="1"/>
  <c r="BW18" i="1"/>
  <c r="BV18" i="1"/>
  <c r="BQ18" i="1"/>
  <c r="BP18" i="1"/>
  <c r="BK18" i="1"/>
  <c r="BJ18" i="1"/>
  <c r="BE18" i="1"/>
  <c r="BD18" i="1"/>
  <c r="AY18" i="1"/>
  <c r="AX18" i="1"/>
  <c r="AS18" i="1"/>
  <c r="AR18" i="1"/>
  <c r="AM18" i="1"/>
  <c r="AL18" i="1"/>
  <c r="AG18" i="1"/>
  <c r="AF18" i="1"/>
  <c r="AA18" i="1"/>
  <c r="Z18" i="1"/>
  <c r="U18" i="1"/>
  <c r="T18" i="1"/>
  <c r="O18" i="1"/>
  <c r="N18" i="1"/>
  <c r="I18" i="1"/>
  <c r="H18" i="1"/>
  <c r="EK17" i="1"/>
  <c r="EJ17" i="1"/>
  <c r="EE17" i="1"/>
  <c r="ED17" i="1"/>
  <c r="DY17" i="1"/>
  <c r="DX17" i="1"/>
  <c r="DS17" i="1"/>
  <c r="DR17" i="1"/>
  <c r="DM17" i="1"/>
  <c r="DL17" i="1"/>
  <c r="DG17" i="1"/>
  <c r="DF17" i="1"/>
  <c r="DA17" i="1"/>
  <c r="CZ17" i="1"/>
  <c r="CU17" i="1"/>
  <c r="CT17" i="1"/>
  <c r="CO17" i="1"/>
  <c r="CN17" i="1"/>
  <c r="CI17" i="1"/>
  <c r="CH17" i="1"/>
  <c r="CC17" i="1"/>
  <c r="CB17" i="1"/>
  <c r="BW17" i="1"/>
  <c r="BV17" i="1"/>
  <c r="BQ17" i="1"/>
  <c r="BP17" i="1"/>
  <c r="BK17" i="1"/>
  <c r="BJ17" i="1"/>
  <c r="BE17" i="1"/>
  <c r="BD17" i="1"/>
  <c r="AY17" i="1"/>
  <c r="AX17" i="1"/>
  <c r="AS17" i="1"/>
  <c r="AR17" i="1"/>
  <c r="AM17" i="1"/>
  <c r="AL17" i="1"/>
  <c r="AG17" i="1"/>
  <c r="AF17" i="1"/>
  <c r="AA17" i="1"/>
  <c r="Z17" i="1"/>
  <c r="U17" i="1"/>
  <c r="T17" i="1"/>
  <c r="O17" i="1"/>
  <c r="N17" i="1"/>
  <c r="I17" i="1"/>
  <c r="H17" i="1"/>
  <c r="EK16" i="1"/>
  <c r="EJ16" i="1"/>
  <c r="EE16" i="1"/>
  <c r="ED16" i="1"/>
  <c r="DY16" i="1"/>
  <c r="DX16" i="1"/>
  <c r="DS16" i="1"/>
  <c r="DR16" i="1"/>
  <c r="DM16" i="1"/>
  <c r="DL16" i="1"/>
  <c r="DG16" i="1"/>
  <c r="DF16" i="1"/>
  <c r="DA16" i="1"/>
  <c r="CZ16" i="1"/>
  <c r="CU16" i="1"/>
  <c r="CT16" i="1"/>
  <c r="CO16" i="1"/>
  <c r="CN16" i="1"/>
  <c r="CI16" i="1"/>
  <c r="CH16" i="1"/>
  <c r="CC16" i="1"/>
  <c r="CB16" i="1"/>
  <c r="BW16" i="1"/>
  <c r="BV16" i="1"/>
  <c r="BQ16" i="1"/>
  <c r="BP16" i="1"/>
  <c r="BK16" i="1"/>
  <c r="BJ16" i="1"/>
  <c r="BE16" i="1"/>
  <c r="BD16" i="1"/>
  <c r="AY16" i="1"/>
  <c r="AX16" i="1"/>
  <c r="AS16" i="1"/>
  <c r="AR16" i="1"/>
  <c r="AM16" i="1"/>
  <c r="AL16" i="1"/>
  <c r="AG16" i="1"/>
  <c r="AF16" i="1"/>
  <c r="AA16" i="1"/>
  <c r="Z16" i="1"/>
  <c r="U16" i="1"/>
  <c r="T16" i="1"/>
  <c r="O16" i="1"/>
  <c r="N16" i="1"/>
  <c r="I16" i="1"/>
  <c r="H16" i="1"/>
  <c r="EK15" i="1"/>
  <c r="EJ15" i="1"/>
  <c r="EE15" i="1"/>
  <c r="ED15" i="1"/>
  <c r="DY15" i="1"/>
  <c r="DX15" i="1"/>
  <c r="DS15" i="1"/>
  <c r="DR15" i="1"/>
  <c r="DM15" i="1"/>
  <c r="DL15" i="1"/>
  <c r="DG15" i="1"/>
  <c r="DF15" i="1"/>
  <c r="DA15" i="1"/>
  <c r="CZ15" i="1"/>
  <c r="CU15" i="1"/>
  <c r="CT15" i="1"/>
  <c r="CO15" i="1"/>
  <c r="CN15" i="1"/>
  <c r="CI15" i="1"/>
  <c r="CH15" i="1"/>
  <c r="CC15" i="1"/>
  <c r="CB15" i="1"/>
  <c r="BW15" i="1"/>
  <c r="BV15" i="1"/>
  <c r="BQ15" i="1"/>
  <c r="BP15" i="1"/>
  <c r="BK15" i="1"/>
  <c r="BJ15" i="1"/>
  <c r="BE15" i="1"/>
  <c r="BD15" i="1"/>
  <c r="AY15" i="1"/>
  <c r="AX15" i="1"/>
  <c r="AS15" i="1"/>
  <c r="AR15" i="1"/>
  <c r="AM15" i="1"/>
  <c r="AL15" i="1"/>
  <c r="AG15" i="1"/>
  <c r="AF15" i="1"/>
  <c r="AA15" i="1"/>
  <c r="Z15" i="1"/>
  <c r="U15" i="1"/>
  <c r="T15" i="1"/>
  <c r="O15" i="1"/>
  <c r="N15" i="1"/>
  <c r="I15" i="1"/>
  <c r="H15" i="1"/>
  <c r="EK14" i="1"/>
  <c r="EJ14" i="1"/>
  <c r="EE14" i="1"/>
  <c r="ED14" i="1"/>
  <c r="DY14" i="1"/>
  <c r="DX14" i="1"/>
  <c r="DS14" i="1"/>
  <c r="DR14" i="1"/>
  <c r="DM14" i="1"/>
  <c r="DL14" i="1"/>
  <c r="DG14" i="1"/>
  <c r="DF14" i="1"/>
  <c r="DA14" i="1"/>
  <c r="CZ14" i="1"/>
  <c r="CU14" i="1"/>
  <c r="CT14" i="1"/>
  <c r="CO14" i="1"/>
  <c r="CN14" i="1"/>
  <c r="CI14" i="1"/>
  <c r="CH14" i="1"/>
  <c r="CC14" i="1"/>
  <c r="CB14" i="1"/>
  <c r="BW14" i="1"/>
  <c r="BV14" i="1"/>
  <c r="BQ14" i="1"/>
  <c r="BP14" i="1"/>
  <c r="BK14" i="1"/>
  <c r="BJ14" i="1"/>
  <c r="BE14" i="1"/>
  <c r="BD14" i="1"/>
  <c r="AY14" i="1"/>
  <c r="AX14" i="1"/>
  <c r="AS14" i="1"/>
  <c r="AR14" i="1"/>
  <c r="AM14" i="1"/>
  <c r="AL14" i="1"/>
  <c r="AG14" i="1"/>
  <c r="AF14" i="1"/>
  <c r="AA14" i="1"/>
  <c r="Z14" i="1"/>
  <c r="U14" i="1"/>
  <c r="T14" i="1"/>
  <c r="O14" i="1"/>
  <c r="N14" i="1"/>
  <c r="I14" i="1"/>
  <c r="H14" i="1"/>
  <c r="EK13" i="1"/>
  <c r="EJ13" i="1"/>
  <c r="EE13" i="1"/>
  <c r="ED13" i="1"/>
  <c r="DY13" i="1"/>
  <c r="DX13" i="1"/>
  <c r="DS13" i="1"/>
  <c r="DR13" i="1"/>
  <c r="DM13" i="1"/>
  <c r="DL13" i="1"/>
  <c r="DG13" i="1"/>
  <c r="DF13" i="1"/>
  <c r="DA13" i="1"/>
  <c r="CZ13" i="1"/>
  <c r="CU13" i="1"/>
  <c r="CT13" i="1"/>
  <c r="CO13" i="1"/>
  <c r="CN13" i="1"/>
  <c r="CI13" i="1"/>
  <c r="CH13" i="1"/>
  <c r="CC13" i="1"/>
  <c r="CB13" i="1"/>
  <c r="BW13" i="1"/>
  <c r="BV13" i="1"/>
  <c r="BQ13" i="1"/>
  <c r="BP13" i="1"/>
  <c r="BK13" i="1"/>
  <c r="BJ13" i="1"/>
  <c r="BE13" i="1"/>
  <c r="BD13" i="1"/>
  <c r="AY13" i="1"/>
  <c r="AX13" i="1"/>
  <c r="AS13" i="1"/>
  <c r="AR13" i="1"/>
  <c r="AM13" i="1"/>
  <c r="AL13" i="1"/>
  <c r="AG13" i="1"/>
  <c r="AF13" i="1"/>
  <c r="AA13" i="1"/>
  <c r="Z13" i="1"/>
  <c r="U13" i="1"/>
  <c r="T13" i="1"/>
  <c r="O13" i="1"/>
  <c r="N13" i="1"/>
  <c r="I13" i="1"/>
  <c r="H13" i="1"/>
  <c r="EK12" i="1"/>
  <c r="EJ12" i="1"/>
  <c r="EE12" i="1"/>
  <c r="ED12" i="1"/>
  <c r="DY12" i="1"/>
  <c r="DX12" i="1"/>
  <c r="DS12" i="1"/>
  <c r="DR12" i="1"/>
  <c r="DM12" i="1"/>
  <c r="DL12" i="1"/>
  <c r="DG12" i="1"/>
  <c r="DF12" i="1"/>
  <c r="DA12" i="1"/>
  <c r="CZ12" i="1"/>
  <c r="CU12" i="1"/>
  <c r="CT12" i="1"/>
  <c r="CO12" i="1"/>
  <c r="CN12" i="1"/>
  <c r="CI12" i="1"/>
  <c r="CH12" i="1"/>
  <c r="CC12" i="1"/>
  <c r="CB12" i="1"/>
  <c r="BW12" i="1"/>
  <c r="BV12" i="1"/>
  <c r="BQ12" i="1"/>
  <c r="BP12" i="1"/>
  <c r="BK12" i="1"/>
  <c r="BJ12" i="1"/>
  <c r="BE12" i="1"/>
  <c r="BD12" i="1"/>
  <c r="AY12" i="1"/>
  <c r="AX12" i="1"/>
  <c r="AS12" i="1"/>
  <c r="AR12" i="1"/>
  <c r="AM12" i="1"/>
  <c r="AL12" i="1"/>
  <c r="AG12" i="1"/>
  <c r="AF12" i="1"/>
  <c r="AA12" i="1"/>
  <c r="Z12" i="1"/>
  <c r="U12" i="1"/>
  <c r="T12" i="1"/>
  <c r="O12" i="1"/>
  <c r="N12" i="1"/>
  <c r="I12" i="1"/>
  <c r="H12" i="1"/>
  <c r="EK11" i="1"/>
  <c r="EJ11" i="1"/>
  <c r="EE11" i="1"/>
  <c r="ED11" i="1"/>
  <c r="DY11" i="1"/>
  <c r="DX11" i="1"/>
  <c r="DS11" i="1"/>
  <c r="DR11" i="1"/>
  <c r="DM11" i="1"/>
  <c r="DL11" i="1"/>
  <c r="DG11" i="1"/>
  <c r="DF11" i="1"/>
  <c r="DA11" i="1"/>
  <c r="CZ11" i="1"/>
  <c r="CU11" i="1"/>
  <c r="CT11" i="1"/>
  <c r="CO11" i="1"/>
  <c r="CN11" i="1"/>
  <c r="CI11" i="1"/>
  <c r="CH11" i="1"/>
  <c r="CC11" i="1"/>
  <c r="CB11" i="1"/>
  <c r="BW11" i="1"/>
  <c r="BV11" i="1"/>
  <c r="BQ11" i="1"/>
  <c r="BP11" i="1"/>
  <c r="BK11" i="1"/>
  <c r="BJ11" i="1"/>
  <c r="BE11" i="1"/>
  <c r="BD11" i="1"/>
  <c r="AY11" i="1"/>
  <c r="AX11" i="1"/>
  <c r="AS11" i="1"/>
  <c r="AR11" i="1"/>
  <c r="AM11" i="1"/>
  <c r="AL11" i="1"/>
  <c r="AG11" i="1"/>
  <c r="AF11" i="1"/>
  <c r="AA11" i="1"/>
  <c r="Z11" i="1"/>
  <c r="U11" i="1"/>
  <c r="T11" i="1"/>
  <c r="O11" i="1"/>
  <c r="N11" i="1"/>
  <c r="I11" i="1"/>
  <c r="H11" i="1"/>
  <c r="EK10" i="1"/>
  <c r="EJ10" i="1"/>
  <c r="EE10" i="1"/>
  <c r="ED10" i="1"/>
  <c r="DY10" i="1"/>
  <c r="DX10" i="1"/>
  <c r="DS10" i="1"/>
  <c r="DR10" i="1"/>
  <c r="DM10" i="1"/>
  <c r="DL10" i="1"/>
  <c r="DG10" i="1"/>
  <c r="DF10" i="1"/>
  <c r="DA10" i="1"/>
  <c r="CZ10" i="1"/>
  <c r="CU10" i="1"/>
  <c r="CT10" i="1"/>
  <c r="CO10" i="1"/>
  <c r="CN10" i="1"/>
  <c r="CI10" i="1"/>
  <c r="CH10" i="1"/>
  <c r="CC10" i="1"/>
  <c r="CB10" i="1"/>
  <c r="BW10" i="1"/>
  <c r="BV10" i="1"/>
  <c r="BQ10" i="1"/>
  <c r="BP10" i="1"/>
  <c r="BK10" i="1"/>
  <c r="BJ10" i="1"/>
  <c r="BE10" i="1"/>
  <c r="BD10" i="1"/>
  <c r="AY10" i="1"/>
  <c r="AX10" i="1"/>
  <c r="AS10" i="1"/>
  <c r="AR10" i="1"/>
  <c r="AM10" i="1"/>
  <c r="AL10" i="1"/>
  <c r="AG10" i="1"/>
  <c r="AF10" i="1"/>
  <c r="AA10" i="1"/>
  <c r="Z10" i="1"/>
  <c r="U10" i="1"/>
  <c r="T10" i="1"/>
  <c r="O10" i="1"/>
  <c r="N10" i="1"/>
  <c r="I10" i="1"/>
  <c r="H10" i="1"/>
  <c r="EK9" i="1"/>
  <c r="EJ9" i="1"/>
  <c r="EE9" i="1"/>
  <c r="ED9" i="1"/>
  <c r="DY9" i="1"/>
  <c r="DX9" i="1"/>
  <c r="DS9" i="1"/>
  <c r="DR9" i="1"/>
  <c r="DM9" i="1"/>
  <c r="DL9" i="1"/>
  <c r="DG9" i="1"/>
  <c r="DF9" i="1"/>
  <c r="DA9" i="1"/>
  <c r="CZ9" i="1"/>
  <c r="CU9" i="1"/>
  <c r="CT9" i="1"/>
  <c r="CO9" i="1"/>
  <c r="CN9" i="1"/>
  <c r="CI9" i="1"/>
  <c r="CH9" i="1"/>
  <c r="CC9" i="1"/>
  <c r="CB9" i="1"/>
  <c r="BW9" i="1"/>
  <c r="BV9" i="1"/>
  <c r="BQ9" i="1"/>
  <c r="BP9" i="1"/>
  <c r="BK9" i="1"/>
  <c r="BJ9" i="1"/>
  <c r="BE9" i="1"/>
  <c r="BD9" i="1"/>
  <c r="AY9" i="1"/>
  <c r="AX9" i="1"/>
  <c r="AS9" i="1"/>
  <c r="AR9" i="1"/>
  <c r="AM9" i="1"/>
  <c r="AL9" i="1"/>
  <c r="AG9" i="1"/>
  <c r="AF9" i="1"/>
  <c r="AA9" i="1"/>
  <c r="Z9" i="1"/>
  <c r="U9" i="1"/>
  <c r="T9" i="1"/>
  <c r="O9" i="1"/>
  <c r="N9" i="1"/>
  <c r="I9" i="1"/>
  <c r="H9" i="1"/>
</calcChain>
</file>

<file path=xl/sharedStrings.xml><?xml version="1.0" encoding="utf-8"?>
<sst xmlns="http://schemas.openxmlformats.org/spreadsheetml/2006/main" count="202" uniqueCount="70">
  <si>
    <t>Станом на 01.08.2019</t>
  </si>
  <si>
    <t>Аналіз виконання плану по доходах</t>
  </si>
  <si>
    <t>На 31.07.2019</t>
  </si>
  <si>
    <t>грн.</t>
  </si>
  <si>
    <t>ККД</t>
  </si>
  <si>
    <t>Доходи</t>
  </si>
  <si>
    <t>Зведений бюджет Старобільського р-ну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</si>
  <si>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</si>
  <si>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</si>
  <si>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</si>
  <si>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</si>
  <si>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</si>
  <si>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</si>
  <si>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Старобільський р-н</t>
  </si>
  <si>
    <t>Зведений бюджет міст Старобільського р-ну</t>
  </si>
  <si>
    <t>м.Старобільськ</t>
  </si>
  <si>
    <t>Зведений бюджет сіл Старобільського р-ну</t>
  </si>
  <si>
    <t>с.Байдівка</t>
  </si>
  <si>
    <t>с.Верхня Покровка</t>
  </si>
  <si>
    <t>с.Веселе</t>
  </si>
  <si>
    <t>с.Калмиківка</t>
  </si>
  <si>
    <t>с.Караяшник</t>
  </si>
  <si>
    <t>с.Курячівка</t>
  </si>
  <si>
    <t>с.Лиман</t>
  </si>
  <si>
    <t>с.Малохатка</t>
  </si>
  <si>
    <t>с.Нижня Покровка</t>
  </si>
  <si>
    <t>с.Новоборове</t>
  </si>
  <si>
    <t>с.Підгорівка</t>
  </si>
  <si>
    <t>с.Половинкіне</t>
  </si>
  <si>
    <t>с.Садки</t>
  </si>
  <si>
    <t>с.Світле</t>
  </si>
  <si>
    <t>с.Титарівка</t>
  </si>
  <si>
    <t>с.Хворостянівка</t>
  </si>
  <si>
    <t>с.Шпотине</t>
  </si>
  <si>
    <t>с.Шульгинка</t>
  </si>
  <si>
    <t>Податкові надходження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</si>
  <si>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</si>
  <si>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</si>
  <si>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</si>
  <si>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</si>
  <si>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</si>
  <si>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</si>
  <si>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</si>
  <si>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</si>
  <si>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</si>
  <si>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</si>
  <si>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</si>
  <si>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</si>
  <si>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</si>
  <si>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</si>
  <si>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</si>
  <si>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</si>
  <si>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</si>
  <si>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</si>
  <si>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</si>
  <si>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</si>
  <si>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</si>
  <si>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</si>
  <si>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</si>
  <si>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</si>
  <si>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</si>
  <si>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</si>
  <si>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</si>
  <si>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</si>
  <si>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</si>
  <si>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Субвенції з місцевих бюджетів іншим місцевим бюджетам</t>
  </si>
  <si>
    <t>Субвенція з місцевого бюджету за рахунок залишку коштів медичної субвенції, що утворився на початок бюджетного періоду</t>
  </si>
  <si>
    <t>Інші субвенції з місцевого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</si>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</sst>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K43"/>
  <sheetViews>
    <sheetView tabSelected="1" workbookViewId="0"/>
  </sheetViews>
  <sheetFormatPr defaultRowHeight="12.75" x14ac:dyDescent="0.2"/>
  <cols>
    <col min="1" max="1" width="0.140625" customWidth="1"/>
    <col min="3" max="3" width="25.140625" customWidth="1"/>
    <col min="4" max="6" width="13.85546875" customWidth="1"/>
    <col min="7" max="7" width="10.42578125" bestFit="1" customWidth="1"/>
    <col min="8" max="8" width="12" bestFit="1" customWidth="1"/>
    <col min="10" max="12" width="13.85546875" customWidth="1"/>
    <col min="13" max="13" width="10.42578125" bestFit="1" customWidth="1"/>
    <col min="14" max="14" width="12" bestFit="1" customWidth="1"/>
    <col min="16" max="18" width="13.85546875" customWidth="1"/>
    <col min="19" max="19" width="10.42578125" bestFit="1" customWidth="1"/>
    <col min="20" max="20" width="9.42578125" bestFit="1" customWidth="1"/>
    <col min="22" max="24" width="13.85546875" customWidth="1"/>
    <col min="25" max="25" width="10.42578125" bestFit="1" customWidth="1"/>
    <col min="26" max="26" width="9.42578125" bestFit="1" customWidth="1"/>
    <col min="28" max="30" width="13.85546875" customWidth="1"/>
    <col min="31" max="31" width="10.42578125" bestFit="1" customWidth="1"/>
    <col min="32" max="32" width="9.42578125" bestFit="1" customWidth="1"/>
    <col min="34" max="36" width="13.85546875" customWidth="1"/>
    <col min="37" max="38" width="9.42578125" bestFit="1" customWidth="1"/>
    <col min="40" max="42" width="13.85546875" customWidth="1"/>
    <col min="46" max="48" width="13.85546875" customWidth="1"/>
    <col min="52" max="54" width="13.85546875" customWidth="1"/>
    <col min="58" max="60" width="13.85546875" customWidth="1"/>
    <col min="64" max="66" width="13.85546875" customWidth="1"/>
    <col min="70" max="72" width="13.85546875" customWidth="1"/>
    <col min="76" max="78" width="13.85546875" customWidth="1"/>
    <col min="82" max="84" width="13.85546875" customWidth="1"/>
    <col min="88" max="90" width="13.85546875" customWidth="1"/>
    <col min="94" max="96" width="13.85546875" customWidth="1"/>
    <col min="100" max="102" width="13.85546875" customWidth="1"/>
    <col min="106" max="108" width="13.85546875" customWidth="1"/>
    <col min="112" max="114" width="13.85546875" customWidth="1"/>
    <col min="118" max="120" width="13.85546875" customWidth="1"/>
    <col min="121" max="122" width="9.42578125" bestFit="1" customWidth="1"/>
    <col min="124" max="126" width="13.85546875" customWidth="1"/>
    <col min="130" max="132" width="13.85546875" customWidth="1"/>
    <col min="136" max="138" width="13.85546875" customWidth="1"/>
  </cols>
  <sheetData>
    <row r="1" spans="1:141" x14ac:dyDescent="0.2">
      <c r="A1" t="s">
        <v>0</v>
      </c>
    </row>
    <row r="2" spans="1:14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1" ht="23.2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4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1" ht="18.75" x14ac:dyDescent="0.3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1" x14ac:dyDescent="0.2">
      <c r="G6" t="s">
        <v>3</v>
      </c>
    </row>
    <row r="7" spans="1:141" x14ac:dyDescent="0.2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  <c r="J7" s="6" t="s">
        <v>13</v>
      </c>
      <c r="K7" s="7"/>
      <c r="L7" s="7"/>
      <c r="M7" s="7"/>
      <c r="N7" s="7"/>
      <c r="O7" s="7"/>
      <c r="P7" s="6" t="s">
        <v>14</v>
      </c>
      <c r="Q7" s="7"/>
      <c r="R7" s="7"/>
      <c r="S7" s="7"/>
      <c r="T7" s="7"/>
      <c r="U7" s="7"/>
      <c r="V7" s="6" t="s">
        <v>15</v>
      </c>
      <c r="W7" s="7"/>
      <c r="X7" s="7"/>
      <c r="Y7" s="7"/>
      <c r="Z7" s="7"/>
      <c r="AA7" s="7"/>
      <c r="AB7" s="6" t="s">
        <v>16</v>
      </c>
      <c r="AC7" s="7"/>
      <c r="AD7" s="7"/>
      <c r="AE7" s="7"/>
      <c r="AF7" s="7"/>
      <c r="AG7" s="7"/>
      <c r="AH7" s="6" t="s">
        <v>17</v>
      </c>
      <c r="AI7" s="7"/>
      <c r="AJ7" s="7"/>
      <c r="AK7" s="7"/>
      <c r="AL7" s="7"/>
      <c r="AM7" s="7"/>
      <c r="AN7" s="6" t="s">
        <v>18</v>
      </c>
      <c r="AO7" s="7"/>
      <c r="AP7" s="7"/>
      <c r="AQ7" s="7"/>
      <c r="AR7" s="7"/>
      <c r="AS7" s="7"/>
      <c r="AT7" s="6" t="s">
        <v>19</v>
      </c>
      <c r="AU7" s="7"/>
      <c r="AV7" s="7"/>
      <c r="AW7" s="7"/>
      <c r="AX7" s="7"/>
      <c r="AY7" s="7"/>
      <c r="AZ7" s="6" t="s">
        <v>20</v>
      </c>
      <c r="BA7" s="7"/>
      <c r="BB7" s="7"/>
      <c r="BC7" s="7"/>
      <c r="BD7" s="7"/>
      <c r="BE7" s="7"/>
      <c r="BF7" s="6" t="s">
        <v>21</v>
      </c>
      <c r="BG7" s="7"/>
      <c r="BH7" s="7"/>
      <c r="BI7" s="7"/>
      <c r="BJ7" s="7"/>
      <c r="BK7" s="7"/>
      <c r="BL7" s="6" t="s">
        <v>22</v>
      </c>
      <c r="BM7" s="7"/>
      <c r="BN7" s="7"/>
      <c r="BO7" s="7"/>
      <c r="BP7" s="7"/>
      <c r="BQ7" s="7"/>
      <c r="BR7" s="6" t="s">
        <v>23</v>
      </c>
      <c r="BS7" s="7"/>
      <c r="BT7" s="7"/>
      <c r="BU7" s="7"/>
      <c r="BV7" s="7"/>
      <c r="BW7" s="7"/>
      <c r="BX7" s="6" t="s">
        <v>24</v>
      </c>
      <c r="BY7" s="7"/>
      <c r="BZ7" s="7"/>
      <c r="CA7" s="7"/>
      <c r="CB7" s="7"/>
      <c r="CC7" s="7"/>
      <c r="CD7" s="6" t="s">
        <v>25</v>
      </c>
      <c r="CE7" s="7"/>
      <c r="CF7" s="7"/>
      <c r="CG7" s="7"/>
      <c r="CH7" s="7"/>
      <c r="CI7" s="7"/>
      <c r="CJ7" s="6" t="s">
        <v>26</v>
      </c>
      <c r="CK7" s="7"/>
      <c r="CL7" s="7"/>
      <c r="CM7" s="7"/>
      <c r="CN7" s="7"/>
      <c r="CO7" s="7"/>
      <c r="CP7" s="6" t="s">
        <v>27</v>
      </c>
      <c r="CQ7" s="7"/>
      <c r="CR7" s="7"/>
      <c r="CS7" s="7"/>
      <c r="CT7" s="7"/>
      <c r="CU7" s="7"/>
      <c r="CV7" s="6" t="s">
        <v>28</v>
      </c>
      <c r="CW7" s="7"/>
      <c r="CX7" s="7"/>
      <c r="CY7" s="7"/>
      <c r="CZ7" s="7"/>
      <c r="DA7" s="7"/>
      <c r="DB7" s="6" t="s">
        <v>29</v>
      </c>
      <c r="DC7" s="7"/>
      <c r="DD7" s="7"/>
      <c r="DE7" s="7"/>
      <c r="DF7" s="7"/>
      <c r="DG7" s="7"/>
      <c r="DH7" s="6" t="s">
        <v>30</v>
      </c>
      <c r="DI7" s="7"/>
      <c r="DJ7" s="7"/>
      <c r="DK7" s="7"/>
      <c r="DL7" s="7"/>
      <c r="DM7" s="7"/>
      <c r="DN7" s="6" t="s">
        <v>31</v>
      </c>
      <c r="DO7" s="7"/>
      <c r="DP7" s="7"/>
      <c r="DQ7" s="7"/>
      <c r="DR7" s="7"/>
      <c r="DS7" s="7"/>
      <c r="DT7" s="6" t="s">
        <v>32</v>
      </c>
      <c r="DU7" s="7"/>
      <c r="DV7" s="7"/>
      <c r="DW7" s="7"/>
      <c r="DX7" s="7"/>
      <c r="DY7" s="7"/>
      <c r="DZ7" s="6" t="s">
        <v>33</v>
      </c>
      <c r="EA7" s="7"/>
      <c r="EB7" s="7"/>
      <c r="EC7" s="7"/>
      <c r="ED7" s="7"/>
      <c r="EE7" s="7"/>
      <c r="EF7" s="6" t="s">
        <v>34</v>
      </c>
      <c r="EG7" s="7"/>
      <c r="EH7" s="7"/>
      <c r="EI7" s="7"/>
      <c r="EJ7" s="7"/>
      <c r="EK7" s="7"/>
    </row>
    <row r="8" spans="1:141" ht="28.5" customHeight="1" x14ac:dyDescent="0.2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  <c r="J8" s="8" t="s">
        <v>7</v>
      </c>
      <c r="K8" s="8" t="s">
        <v>8</v>
      </c>
      <c r="L8" s="8" t="s">
        <v>9</v>
      </c>
      <c r="M8" s="9" t="s">
        <v>10</v>
      </c>
      <c r="N8" s="9" t="s">
        <v>11</v>
      </c>
      <c r="O8" s="9" t="s">
        <v>12</v>
      </c>
      <c r="P8" s="8" t="s">
        <v>7</v>
      </c>
      <c r="Q8" s="8" t="s">
        <v>8</v>
      </c>
      <c r="R8" s="8" t="s">
        <v>9</v>
      </c>
      <c r="S8" s="9" t="s">
        <v>10</v>
      </c>
      <c r="T8" s="9" t="s">
        <v>11</v>
      </c>
      <c r="U8" s="9" t="s">
        <v>12</v>
      </c>
      <c r="V8" s="8" t="s">
        <v>7</v>
      </c>
      <c r="W8" s="8" t="s">
        <v>8</v>
      </c>
      <c r="X8" s="8" t="s">
        <v>9</v>
      </c>
      <c r="Y8" s="9" t="s">
        <v>10</v>
      </c>
      <c r="Z8" s="9" t="s">
        <v>11</v>
      </c>
      <c r="AA8" s="9" t="s">
        <v>12</v>
      </c>
      <c r="AB8" s="8" t="s">
        <v>7</v>
      </c>
      <c r="AC8" s="8" t="s">
        <v>8</v>
      </c>
      <c r="AD8" s="8" t="s">
        <v>9</v>
      </c>
      <c r="AE8" s="9" t="s">
        <v>10</v>
      </c>
      <c r="AF8" s="9" t="s">
        <v>11</v>
      </c>
      <c r="AG8" s="9" t="s">
        <v>12</v>
      </c>
      <c r="AH8" s="8" t="s">
        <v>7</v>
      </c>
      <c r="AI8" s="8" t="s">
        <v>8</v>
      </c>
      <c r="AJ8" s="8" t="s">
        <v>9</v>
      </c>
      <c r="AK8" s="9" t="s">
        <v>10</v>
      </c>
      <c r="AL8" s="9" t="s">
        <v>11</v>
      </c>
      <c r="AM8" s="9" t="s">
        <v>12</v>
      </c>
      <c r="AN8" s="8" t="s">
        <v>7</v>
      </c>
      <c r="AO8" s="8" t="s">
        <v>8</v>
      </c>
      <c r="AP8" s="8" t="s">
        <v>9</v>
      </c>
      <c r="AQ8" s="9" t="s">
        <v>10</v>
      </c>
      <c r="AR8" s="9" t="s">
        <v>11</v>
      </c>
      <c r="AS8" s="9" t="s">
        <v>12</v>
      </c>
      <c r="AT8" s="8" t="s">
        <v>7</v>
      </c>
      <c r="AU8" s="8" t="s">
        <v>8</v>
      </c>
      <c r="AV8" s="8" t="s">
        <v>9</v>
      </c>
      <c r="AW8" s="9" t="s">
        <v>10</v>
      </c>
      <c r="AX8" s="9" t="s">
        <v>11</v>
      </c>
      <c r="AY8" s="9" t="s">
        <v>12</v>
      </c>
      <c r="AZ8" s="8" t="s">
        <v>7</v>
      </c>
      <c r="BA8" s="8" t="s">
        <v>8</v>
      </c>
      <c r="BB8" s="8" t="s">
        <v>9</v>
      </c>
      <c r="BC8" s="9" t="s">
        <v>10</v>
      </c>
      <c r="BD8" s="9" t="s">
        <v>11</v>
      </c>
      <c r="BE8" s="9" t="s">
        <v>12</v>
      </c>
      <c r="BF8" s="8" t="s">
        <v>7</v>
      </c>
      <c r="BG8" s="8" t="s">
        <v>8</v>
      </c>
      <c r="BH8" s="8" t="s">
        <v>9</v>
      </c>
      <c r="BI8" s="9" t="s">
        <v>10</v>
      </c>
      <c r="BJ8" s="9" t="s">
        <v>11</v>
      </c>
      <c r="BK8" s="9" t="s">
        <v>12</v>
      </c>
      <c r="BL8" s="8" t="s">
        <v>7</v>
      </c>
      <c r="BM8" s="8" t="s">
        <v>8</v>
      </c>
      <c r="BN8" s="8" t="s">
        <v>9</v>
      </c>
      <c r="BO8" s="9" t="s">
        <v>10</v>
      </c>
      <c r="BP8" s="9" t="s">
        <v>11</v>
      </c>
      <c r="BQ8" s="9" t="s">
        <v>12</v>
      </c>
      <c r="BR8" s="8" t="s">
        <v>7</v>
      </c>
      <c r="BS8" s="8" t="s">
        <v>8</v>
      </c>
      <c r="BT8" s="8" t="s">
        <v>9</v>
      </c>
      <c r="BU8" s="9" t="s">
        <v>10</v>
      </c>
      <c r="BV8" s="9" t="s">
        <v>11</v>
      </c>
      <c r="BW8" s="9" t="s">
        <v>12</v>
      </c>
      <c r="BX8" s="8" t="s">
        <v>7</v>
      </c>
      <c r="BY8" s="8" t="s">
        <v>8</v>
      </c>
      <c r="BZ8" s="8" t="s">
        <v>9</v>
      </c>
      <c r="CA8" s="9" t="s">
        <v>10</v>
      </c>
      <c r="CB8" s="9" t="s">
        <v>11</v>
      </c>
      <c r="CC8" s="9" t="s">
        <v>12</v>
      </c>
      <c r="CD8" s="8" t="s">
        <v>7</v>
      </c>
      <c r="CE8" s="8" t="s">
        <v>8</v>
      </c>
      <c r="CF8" s="8" t="s">
        <v>9</v>
      </c>
      <c r="CG8" s="9" t="s">
        <v>10</v>
      </c>
      <c r="CH8" s="9" t="s">
        <v>11</v>
      </c>
      <c r="CI8" s="9" t="s">
        <v>12</v>
      </c>
      <c r="CJ8" s="8" t="s">
        <v>7</v>
      </c>
      <c r="CK8" s="8" t="s">
        <v>8</v>
      </c>
      <c r="CL8" s="8" t="s">
        <v>9</v>
      </c>
      <c r="CM8" s="9" t="s">
        <v>10</v>
      </c>
      <c r="CN8" s="9" t="s">
        <v>11</v>
      </c>
      <c r="CO8" s="9" t="s">
        <v>12</v>
      </c>
      <c r="CP8" s="8" t="s">
        <v>7</v>
      </c>
      <c r="CQ8" s="8" t="s">
        <v>8</v>
      </c>
      <c r="CR8" s="8" t="s">
        <v>9</v>
      </c>
      <c r="CS8" s="9" t="s">
        <v>10</v>
      </c>
      <c r="CT8" s="9" t="s">
        <v>11</v>
      </c>
      <c r="CU8" s="9" t="s">
        <v>12</v>
      </c>
      <c r="CV8" s="8" t="s">
        <v>7</v>
      </c>
      <c r="CW8" s="8" t="s">
        <v>8</v>
      </c>
      <c r="CX8" s="8" t="s">
        <v>9</v>
      </c>
      <c r="CY8" s="9" t="s">
        <v>10</v>
      </c>
      <c r="CZ8" s="9" t="s">
        <v>11</v>
      </c>
      <c r="DA8" s="9" t="s">
        <v>12</v>
      </c>
      <c r="DB8" s="8" t="s">
        <v>7</v>
      </c>
      <c r="DC8" s="8" t="s">
        <v>8</v>
      </c>
      <c r="DD8" s="8" t="s">
        <v>9</v>
      </c>
      <c r="DE8" s="9" t="s">
        <v>10</v>
      </c>
      <c r="DF8" s="9" t="s">
        <v>11</v>
      </c>
      <c r="DG8" s="9" t="s">
        <v>12</v>
      </c>
      <c r="DH8" s="8" t="s">
        <v>7</v>
      </c>
      <c r="DI8" s="8" t="s">
        <v>8</v>
      </c>
      <c r="DJ8" s="8" t="s">
        <v>9</v>
      </c>
      <c r="DK8" s="9" t="s">
        <v>10</v>
      </c>
      <c r="DL8" s="9" t="s">
        <v>11</v>
      </c>
      <c r="DM8" s="9" t="s">
        <v>12</v>
      </c>
      <c r="DN8" s="8" t="s">
        <v>7</v>
      </c>
      <c r="DO8" s="8" t="s">
        <v>8</v>
      </c>
      <c r="DP8" s="8" t="s">
        <v>9</v>
      </c>
      <c r="DQ8" s="9" t="s">
        <v>10</v>
      </c>
      <c r="DR8" s="9" t="s">
        <v>11</v>
      </c>
      <c r="DS8" s="9" t="s">
        <v>12</v>
      </c>
      <c r="DT8" s="8" t="s">
        <v>7</v>
      </c>
      <c r="DU8" s="8" t="s">
        <v>8</v>
      </c>
      <c r="DV8" s="8" t="s">
        <v>9</v>
      </c>
      <c r="DW8" s="9" t="s">
        <v>10</v>
      </c>
      <c r="DX8" s="9" t="s">
        <v>11</v>
      </c>
      <c r="DY8" s="9" t="s">
        <v>12</v>
      </c>
      <c r="DZ8" s="8" t="s">
        <v>7</v>
      </c>
      <c r="EA8" s="8" t="s">
        <v>8</v>
      </c>
      <c r="EB8" s="8" t="s">
        <v>9</v>
      </c>
      <c r="EC8" s="9" t="s">
        <v>10</v>
      </c>
      <c r="ED8" s="9" t="s">
        <v>11</v>
      </c>
      <c r="EE8" s="9" t="s">
        <v>12</v>
      </c>
      <c r="EF8" s="8" t="s">
        <v>7</v>
      </c>
      <c r="EG8" s="8" t="s">
        <v>8</v>
      </c>
      <c r="EH8" s="8" t="s">
        <v>9</v>
      </c>
      <c r="EI8" s="9" t="s">
        <v>10</v>
      </c>
      <c r="EJ8" s="9" t="s">
        <v>11</v>
      </c>
      <c r="EK8" s="9" t="s">
        <v>12</v>
      </c>
    </row>
    <row r="9" spans="1:141" x14ac:dyDescent="0.2">
      <c r="A9" s="10"/>
      <c r="B9" s="10">
        <v>10000000</v>
      </c>
      <c r="C9" s="10" t="s">
        <v>35</v>
      </c>
      <c r="D9" s="11">
        <v>109212</v>
      </c>
      <c r="E9" s="11">
        <v>109212</v>
      </c>
      <c r="F9" s="11">
        <v>68823</v>
      </c>
      <c r="G9" s="11">
        <v>89941.829999999987</v>
      </c>
      <c r="H9" s="11">
        <f>G9-F9</f>
        <v>21118.829999999987</v>
      </c>
      <c r="I9" s="11">
        <f>IF(F9=0,0,G9/F9*100)</f>
        <v>130.68571553114509</v>
      </c>
      <c r="J9" s="11">
        <v>0</v>
      </c>
      <c r="K9" s="11">
        <v>0</v>
      </c>
      <c r="L9" s="11">
        <v>0</v>
      </c>
      <c r="M9" s="11">
        <v>0</v>
      </c>
      <c r="N9" s="11">
        <f>M9-L9</f>
        <v>0</v>
      </c>
      <c r="O9" s="11">
        <f>IF(L9=0,0,M9/L9*100)</f>
        <v>0</v>
      </c>
      <c r="P9" s="11">
        <v>34380</v>
      </c>
      <c r="Q9" s="11">
        <v>34380</v>
      </c>
      <c r="R9" s="11">
        <v>23530</v>
      </c>
      <c r="S9" s="11">
        <v>32761.129999999997</v>
      </c>
      <c r="T9" s="11">
        <f>S9-R9</f>
        <v>9231.1299999999974</v>
      </c>
      <c r="U9" s="11">
        <f>IF(R9=0,0,S9/R9*100)</f>
        <v>139.23132171695707</v>
      </c>
      <c r="V9" s="11">
        <v>34380</v>
      </c>
      <c r="W9" s="11">
        <v>34380</v>
      </c>
      <c r="X9" s="11">
        <v>23530</v>
      </c>
      <c r="Y9" s="11">
        <v>32761.129999999997</v>
      </c>
      <c r="Z9" s="11">
        <f>Y9-X9</f>
        <v>9231.1299999999974</v>
      </c>
      <c r="AA9" s="11">
        <f>IF(X9=0,0,Y9/X9*100)</f>
        <v>139.23132171695707</v>
      </c>
      <c r="AB9" s="11">
        <v>74832</v>
      </c>
      <c r="AC9" s="11">
        <v>74832</v>
      </c>
      <c r="AD9" s="11">
        <v>45293</v>
      </c>
      <c r="AE9" s="11">
        <v>57180.69999999999</v>
      </c>
      <c r="AF9" s="11">
        <f>AE9-AD9</f>
        <v>11887.69999999999</v>
      </c>
      <c r="AG9" s="11">
        <f>IF(AD9=0,0,AE9/AD9*100)</f>
        <v>126.24621906254828</v>
      </c>
      <c r="AH9" s="11">
        <v>1170</v>
      </c>
      <c r="AI9" s="11">
        <v>1170</v>
      </c>
      <c r="AJ9" s="11">
        <v>388</v>
      </c>
      <c r="AK9" s="11">
        <v>517.54</v>
      </c>
      <c r="AL9" s="11">
        <f>AK9-AJ9</f>
        <v>129.53999999999996</v>
      </c>
      <c r="AM9" s="11">
        <f>IF(AJ9=0,0,AK9/AJ9*100)</f>
        <v>133.38659793814432</v>
      </c>
      <c r="AN9" s="11">
        <v>0</v>
      </c>
      <c r="AO9" s="11">
        <v>0</v>
      </c>
      <c r="AP9" s="11">
        <v>0</v>
      </c>
      <c r="AQ9" s="11">
        <v>167.64</v>
      </c>
      <c r="AR9" s="11">
        <f>AQ9-AP9</f>
        <v>167.64</v>
      </c>
      <c r="AS9" s="11">
        <f>IF(AP9=0,0,AQ9/AP9*100)</f>
        <v>0</v>
      </c>
      <c r="AT9" s="11">
        <v>9000</v>
      </c>
      <c r="AU9" s="11">
        <v>9000</v>
      </c>
      <c r="AV9" s="11">
        <v>9000</v>
      </c>
      <c r="AW9" s="11">
        <v>8899.34</v>
      </c>
      <c r="AX9" s="11">
        <f>AW9-AV9</f>
        <v>-100.65999999999985</v>
      </c>
      <c r="AY9" s="11">
        <f>IF(AV9=0,0,AW9/AV9*100)</f>
        <v>98.881555555555551</v>
      </c>
      <c r="AZ9" s="11">
        <v>0</v>
      </c>
      <c r="BA9" s="11">
        <v>0</v>
      </c>
      <c r="BB9" s="11">
        <v>0</v>
      </c>
      <c r="BC9" s="11">
        <v>569.17000000000007</v>
      </c>
      <c r="BD9" s="11">
        <f>BC9-BB9</f>
        <v>569.17000000000007</v>
      </c>
      <c r="BE9" s="11">
        <f>IF(BB9=0,0,BC9/BB9*100)</f>
        <v>0</v>
      </c>
      <c r="BF9" s="11">
        <v>370</v>
      </c>
      <c r="BG9" s="11">
        <v>370</v>
      </c>
      <c r="BH9" s="11">
        <v>370</v>
      </c>
      <c r="BI9" s="11">
        <v>645.92000000000007</v>
      </c>
      <c r="BJ9" s="11">
        <f>BI9-BH9</f>
        <v>275.92000000000007</v>
      </c>
      <c r="BK9" s="11">
        <f>IF(BH9=0,0,BI9/BH9*100)</f>
        <v>174.57297297297299</v>
      </c>
      <c r="BL9" s="11">
        <v>0</v>
      </c>
      <c r="BM9" s="11">
        <v>0</v>
      </c>
      <c r="BN9" s="11">
        <v>0</v>
      </c>
      <c r="BO9" s="11">
        <v>271.7</v>
      </c>
      <c r="BP9" s="11">
        <f>BO9-BN9</f>
        <v>271.7</v>
      </c>
      <c r="BQ9" s="11">
        <f>IF(BN9=0,0,BO9/BN9*100)</f>
        <v>0</v>
      </c>
      <c r="BR9" s="11">
        <v>0</v>
      </c>
      <c r="BS9" s="11">
        <v>0</v>
      </c>
      <c r="BT9" s="11">
        <v>0</v>
      </c>
      <c r="BU9" s="11">
        <v>2058.8599999999997</v>
      </c>
      <c r="BV9" s="11">
        <f>BU9-BT9</f>
        <v>2058.8599999999997</v>
      </c>
      <c r="BW9" s="11">
        <f>IF(BT9=0,0,BU9/BT9*100)</f>
        <v>0</v>
      </c>
      <c r="BX9" s="11">
        <v>300</v>
      </c>
      <c r="BY9" s="11">
        <v>300</v>
      </c>
      <c r="BZ9" s="11">
        <v>0</v>
      </c>
      <c r="CA9" s="11">
        <v>783.34</v>
      </c>
      <c r="CB9" s="11">
        <f>CA9-BZ9</f>
        <v>783.34</v>
      </c>
      <c r="CC9" s="11">
        <f>IF(BZ9=0,0,CA9/BZ9*100)</f>
        <v>0</v>
      </c>
      <c r="CD9" s="11">
        <v>0</v>
      </c>
      <c r="CE9" s="11">
        <v>0</v>
      </c>
      <c r="CF9" s="11">
        <v>0</v>
      </c>
      <c r="CG9" s="11">
        <v>1469.03</v>
      </c>
      <c r="CH9" s="11">
        <f>CG9-CF9</f>
        <v>1469.03</v>
      </c>
      <c r="CI9" s="11">
        <f>IF(CF9=0,0,CG9/CF9*100)</f>
        <v>0</v>
      </c>
      <c r="CJ9" s="11">
        <v>0</v>
      </c>
      <c r="CK9" s="11">
        <v>0</v>
      </c>
      <c r="CL9" s="11">
        <v>0</v>
      </c>
      <c r="CM9" s="11">
        <v>490</v>
      </c>
      <c r="CN9" s="11">
        <f>CM9-CL9</f>
        <v>490</v>
      </c>
      <c r="CO9" s="11">
        <f>IF(CL9=0,0,CM9/CL9*100)</f>
        <v>0</v>
      </c>
      <c r="CP9" s="11">
        <v>54000</v>
      </c>
      <c r="CQ9" s="11">
        <v>54000</v>
      </c>
      <c r="CR9" s="11">
        <v>31500</v>
      </c>
      <c r="CS9" s="11">
        <v>33728.78</v>
      </c>
      <c r="CT9" s="11">
        <f>CS9-CR9</f>
        <v>2228.7799999999988</v>
      </c>
      <c r="CU9" s="11">
        <f>IF(CR9=0,0,CS9/CR9*100)</f>
        <v>107.07549206349205</v>
      </c>
      <c r="CV9" s="11">
        <v>2532</v>
      </c>
      <c r="CW9" s="11">
        <v>2532</v>
      </c>
      <c r="CX9" s="11">
        <v>0</v>
      </c>
      <c r="CY9" s="11">
        <v>980.77</v>
      </c>
      <c r="CZ9" s="11">
        <f>CY9-CX9</f>
        <v>980.77</v>
      </c>
      <c r="DA9" s="11">
        <f>IF(CX9=0,0,CY9/CX9*100)</f>
        <v>0</v>
      </c>
      <c r="DB9" s="11">
        <v>3860</v>
      </c>
      <c r="DC9" s="11">
        <v>3860</v>
      </c>
      <c r="DD9" s="11">
        <v>1835</v>
      </c>
      <c r="DE9" s="11">
        <v>1585.26</v>
      </c>
      <c r="DF9" s="11">
        <f>DE9-DD9</f>
        <v>-249.74</v>
      </c>
      <c r="DG9" s="11">
        <f>IF(DD9=0,0,DE9/DD9*100)</f>
        <v>86.39019073569483</v>
      </c>
      <c r="DH9" s="11">
        <v>0</v>
      </c>
      <c r="DI9" s="11">
        <v>0</v>
      </c>
      <c r="DJ9" s="11">
        <v>0</v>
      </c>
      <c r="DK9" s="11">
        <v>46.02</v>
      </c>
      <c r="DL9" s="11">
        <f>DK9-DJ9</f>
        <v>46.02</v>
      </c>
      <c r="DM9" s="11">
        <f>IF(DJ9=0,0,DK9/DJ9*100)</f>
        <v>0</v>
      </c>
      <c r="DN9" s="11">
        <v>0</v>
      </c>
      <c r="DO9" s="11">
        <v>0</v>
      </c>
      <c r="DP9" s="11">
        <v>0</v>
      </c>
      <c r="DQ9" s="11">
        <v>24.33</v>
      </c>
      <c r="DR9" s="11">
        <f>DQ9-DP9</f>
        <v>24.33</v>
      </c>
      <c r="DS9" s="11">
        <f>IF(DP9=0,0,DQ9/DP9*100)</f>
        <v>0</v>
      </c>
      <c r="DT9" s="11">
        <v>1600</v>
      </c>
      <c r="DU9" s="11">
        <v>1600</v>
      </c>
      <c r="DV9" s="11">
        <v>800</v>
      </c>
      <c r="DW9" s="11">
        <v>1123.77</v>
      </c>
      <c r="DX9" s="11">
        <f>DW9-DV9</f>
        <v>323.77</v>
      </c>
      <c r="DY9" s="11">
        <f>IF(DV9=0,0,DW9/DV9*100)</f>
        <v>140.47125</v>
      </c>
      <c r="DZ9" s="11">
        <v>0</v>
      </c>
      <c r="EA9" s="11">
        <v>0</v>
      </c>
      <c r="EB9" s="11">
        <v>0</v>
      </c>
      <c r="EC9" s="11">
        <v>653.30999999999995</v>
      </c>
      <c r="ED9" s="11">
        <f>EC9-EB9</f>
        <v>653.30999999999995</v>
      </c>
      <c r="EE9" s="11">
        <f>IF(EB9=0,0,EC9/EB9*100)</f>
        <v>0</v>
      </c>
      <c r="EF9" s="11">
        <v>2000</v>
      </c>
      <c r="EG9" s="11">
        <v>2000</v>
      </c>
      <c r="EH9" s="11">
        <v>1400</v>
      </c>
      <c r="EI9" s="11">
        <v>3165.92</v>
      </c>
      <c r="EJ9" s="11">
        <f>EI9-EH9</f>
        <v>1765.92</v>
      </c>
      <c r="EK9" s="11">
        <f>IF(EH9=0,0,EI9/EH9*100)</f>
        <v>226.13714285714286</v>
      </c>
    </row>
    <row r="10" spans="1:141" x14ac:dyDescent="0.2">
      <c r="A10" s="10"/>
      <c r="B10" s="10">
        <v>19000000</v>
      </c>
      <c r="C10" s="10" t="s">
        <v>36</v>
      </c>
      <c r="D10" s="11">
        <v>109212</v>
      </c>
      <c r="E10" s="11">
        <v>109212</v>
      </c>
      <c r="F10" s="11">
        <v>68823</v>
      </c>
      <c r="G10" s="11">
        <v>89941.829999999987</v>
      </c>
      <c r="H10" s="11">
        <f>G10-F10</f>
        <v>21118.829999999987</v>
      </c>
      <c r="I10" s="11">
        <f>IF(F10=0,0,G10/F10*100)</f>
        <v>130.68571553114509</v>
      </c>
      <c r="J10" s="11">
        <v>0</v>
      </c>
      <c r="K10" s="11">
        <v>0</v>
      </c>
      <c r="L10" s="11">
        <v>0</v>
      </c>
      <c r="M10" s="11">
        <v>0</v>
      </c>
      <c r="N10" s="11">
        <f>M10-L10</f>
        <v>0</v>
      </c>
      <c r="O10" s="11">
        <f>IF(L10=0,0,M10/L10*100)</f>
        <v>0</v>
      </c>
      <c r="P10" s="11">
        <v>34380</v>
      </c>
      <c r="Q10" s="11">
        <v>34380</v>
      </c>
      <c r="R10" s="11">
        <v>23530</v>
      </c>
      <c r="S10" s="11">
        <v>32761.129999999997</v>
      </c>
      <c r="T10" s="11">
        <f>S10-R10</f>
        <v>9231.1299999999974</v>
      </c>
      <c r="U10" s="11">
        <f>IF(R10=0,0,S10/R10*100)</f>
        <v>139.23132171695707</v>
      </c>
      <c r="V10" s="11">
        <v>34380</v>
      </c>
      <c r="W10" s="11">
        <v>34380</v>
      </c>
      <c r="X10" s="11">
        <v>23530</v>
      </c>
      <c r="Y10" s="11">
        <v>32761.129999999997</v>
      </c>
      <c r="Z10" s="11">
        <f>Y10-X10</f>
        <v>9231.1299999999974</v>
      </c>
      <c r="AA10" s="11">
        <f>IF(X10=0,0,Y10/X10*100)</f>
        <v>139.23132171695707</v>
      </c>
      <c r="AB10" s="11">
        <v>74832</v>
      </c>
      <c r="AC10" s="11">
        <v>74832</v>
      </c>
      <c r="AD10" s="11">
        <v>45293</v>
      </c>
      <c r="AE10" s="11">
        <v>57180.69999999999</v>
      </c>
      <c r="AF10" s="11">
        <f>AE10-AD10</f>
        <v>11887.69999999999</v>
      </c>
      <c r="AG10" s="11">
        <f>IF(AD10=0,0,AE10/AD10*100)</f>
        <v>126.24621906254828</v>
      </c>
      <c r="AH10" s="11">
        <v>1170</v>
      </c>
      <c r="AI10" s="11">
        <v>1170</v>
      </c>
      <c r="AJ10" s="11">
        <v>388</v>
      </c>
      <c r="AK10" s="11">
        <v>517.54</v>
      </c>
      <c r="AL10" s="11">
        <f>AK10-AJ10</f>
        <v>129.53999999999996</v>
      </c>
      <c r="AM10" s="11">
        <f>IF(AJ10=0,0,AK10/AJ10*100)</f>
        <v>133.38659793814432</v>
      </c>
      <c r="AN10" s="11">
        <v>0</v>
      </c>
      <c r="AO10" s="11">
        <v>0</v>
      </c>
      <c r="AP10" s="11">
        <v>0</v>
      </c>
      <c r="AQ10" s="11">
        <v>167.64</v>
      </c>
      <c r="AR10" s="11">
        <f>AQ10-AP10</f>
        <v>167.64</v>
      </c>
      <c r="AS10" s="11">
        <f>IF(AP10=0,0,AQ10/AP10*100)</f>
        <v>0</v>
      </c>
      <c r="AT10" s="11">
        <v>9000</v>
      </c>
      <c r="AU10" s="11">
        <v>9000</v>
      </c>
      <c r="AV10" s="11">
        <v>9000</v>
      </c>
      <c r="AW10" s="11">
        <v>8899.34</v>
      </c>
      <c r="AX10" s="11">
        <f>AW10-AV10</f>
        <v>-100.65999999999985</v>
      </c>
      <c r="AY10" s="11">
        <f>IF(AV10=0,0,AW10/AV10*100)</f>
        <v>98.881555555555551</v>
      </c>
      <c r="AZ10" s="11">
        <v>0</v>
      </c>
      <c r="BA10" s="11">
        <v>0</v>
      </c>
      <c r="BB10" s="11">
        <v>0</v>
      </c>
      <c r="BC10" s="11">
        <v>569.17000000000007</v>
      </c>
      <c r="BD10" s="11">
        <f>BC10-BB10</f>
        <v>569.17000000000007</v>
      </c>
      <c r="BE10" s="11">
        <f>IF(BB10=0,0,BC10/BB10*100)</f>
        <v>0</v>
      </c>
      <c r="BF10" s="11">
        <v>370</v>
      </c>
      <c r="BG10" s="11">
        <v>370</v>
      </c>
      <c r="BH10" s="11">
        <v>370</v>
      </c>
      <c r="BI10" s="11">
        <v>645.92000000000007</v>
      </c>
      <c r="BJ10" s="11">
        <f>BI10-BH10</f>
        <v>275.92000000000007</v>
      </c>
      <c r="BK10" s="11">
        <f>IF(BH10=0,0,BI10/BH10*100)</f>
        <v>174.57297297297299</v>
      </c>
      <c r="BL10" s="11">
        <v>0</v>
      </c>
      <c r="BM10" s="11">
        <v>0</v>
      </c>
      <c r="BN10" s="11">
        <v>0</v>
      </c>
      <c r="BO10" s="11">
        <v>271.7</v>
      </c>
      <c r="BP10" s="11">
        <f>BO10-BN10</f>
        <v>271.7</v>
      </c>
      <c r="BQ10" s="11">
        <f>IF(BN10=0,0,BO10/BN10*100)</f>
        <v>0</v>
      </c>
      <c r="BR10" s="11">
        <v>0</v>
      </c>
      <c r="BS10" s="11">
        <v>0</v>
      </c>
      <c r="BT10" s="11">
        <v>0</v>
      </c>
      <c r="BU10" s="11">
        <v>2058.8599999999997</v>
      </c>
      <c r="BV10" s="11">
        <f>BU10-BT10</f>
        <v>2058.8599999999997</v>
      </c>
      <c r="BW10" s="11">
        <f>IF(BT10=0,0,BU10/BT10*100)</f>
        <v>0</v>
      </c>
      <c r="BX10" s="11">
        <v>300</v>
      </c>
      <c r="BY10" s="11">
        <v>300</v>
      </c>
      <c r="BZ10" s="11">
        <v>0</v>
      </c>
      <c r="CA10" s="11">
        <v>783.34</v>
      </c>
      <c r="CB10" s="11">
        <f>CA10-BZ10</f>
        <v>783.34</v>
      </c>
      <c r="CC10" s="11">
        <f>IF(BZ10=0,0,CA10/BZ10*100)</f>
        <v>0</v>
      </c>
      <c r="CD10" s="11">
        <v>0</v>
      </c>
      <c r="CE10" s="11">
        <v>0</v>
      </c>
      <c r="CF10" s="11">
        <v>0</v>
      </c>
      <c r="CG10" s="11">
        <v>1469.03</v>
      </c>
      <c r="CH10" s="11">
        <f>CG10-CF10</f>
        <v>1469.03</v>
      </c>
      <c r="CI10" s="11">
        <f>IF(CF10=0,0,CG10/CF10*100)</f>
        <v>0</v>
      </c>
      <c r="CJ10" s="11">
        <v>0</v>
      </c>
      <c r="CK10" s="11">
        <v>0</v>
      </c>
      <c r="CL10" s="11">
        <v>0</v>
      </c>
      <c r="CM10" s="11">
        <v>490</v>
      </c>
      <c r="CN10" s="11">
        <f>CM10-CL10</f>
        <v>490</v>
      </c>
      <c r="CO10" s="11">
        <f>IF(CL10=0,0,CM10/CL10*100)</f>
        <v>0</v>
      </c>
      <c r="CP10" s="11">
        <v>54000</v>
      </c>
      <c r="CQ10" s="11">
        <v>54000</v>
      </c>
      <c r="CR10" s="11">
        <v>31500</v>
      </c>
      <c r="CS10" s="11">
        <v>33728.78</v>
      </c>
      <c r="CT10" s="11">
        <f>CS10-CR10</f>
        <v>2228.7799999999988</v>
      </c>
      <c r="CU10" s="11">
        <f>IF(CR10=0,0,CS10/CR10*100)</f>
        <v>107.07549206349205</v>
      </c>
      <c r="CV10" s="11">
        <v>2532</v>
      </c>
      <c r="CW10" s="11">
        <v>2532</v>
      </c>
      <c r="CX10" s="11">
        <v>0</v>
      </c>
      <c r="CY10" s="11">
        <v>980.77</v>
      </c>
      <c r="CZ10" s="11">
        <f>CY10-CX10</f>
        <v>980.77</v>
      </c>
      <c r="DA10" s="11">
        <f>IF(CX10=0,0,CY10/CX10*100)</f>
        <v>0</v>
      </c>
      <c r="DB10" s="11">
        <v>3860</v>
      </c>
      <c r="DC10" s="11">
        <v>3860</v>
      </c>
      <c r="DD10" s="11">
        <v>1835</v>
      </c>
      <c r="DE10" s="11">
        <v>1585.26</v>
      </c>
      <c r="DF10" s="11">
        <f>DE10-DD10</f>
        <v>-249.74</v>
      </c>
      <c r="DG10" s="11">
        <f>IF(DD10=0,0,DE10/DD10*100)</f>
        <v>86.39019073569483</v>
      </c>
      <c r="DH10" s="11">
        <v>0</v>
      </c>
      <c r="DI10" s="11">
        <v>0</v>
      </c>
      <c r="DJ10" s="11">
        <v>0</v>
      </c>
      <c r="DK10" s="11">
        <v>46.02</v>
      </c>
      <c r="DL10" s="11">
        <f>DK10-DJ10</f>
        <v>46.02</v>
      </c>
      <c r="DM10" s="11">
        <f>IF(DJ10=0,0,DK10/DJ10*100)</f>
        <v>0</v>
      </c>
      <c r="DN10" s="11">
        <v>0</v>
      </c>
      <c r="DO10" s="11">
        <v>0</v>
      </c>
      <c r="DP10" s="11">
        <v>0</v>
      </c>
      <c r="DQ10" s="11">
        <v>24.33</v>
      </c>
      <c r="DR10" s="11">
        <f>DQ10-DP10</f>
        <v>24.33</v>
      </c>
      <c r="DS10" s="11">
        <f>IF(DP10=0,0,DQ10/DP10*100)</f>
        <v>0</v>
      </c>
      <c r="DT10" s="11">
        <v>1600</v>
      </c>
      <c r="DU10" s="11">
        <v>1600</v>
      </c>
      <c r="DV10" s="11">
        <v>800</v>
      </c>
      <c r="DW10" s="11">
        <v>1123.77</v>
      </c>
      <c r="DX10" s="11">
        <f>DW10-DV10</f>
        <v>323.77</v>
      </c>
      <c r="DY10" s="11">
        <f>IF(DV10=0,0,DW10/DV10*100)</f>
        <v>140.47125</v>
      </c>
      <c r="DZ10" s="11">
        <v>0</v>
      </c>
      <c r="EA10" s="11">
        <v>0</v>
      </c>
      <c r="EB10" s="11">
        <v>0</v>
      </c>
      <c r="EC10" s="11">
        <v>653.30999999999995</v>
      </c>
      <c r="ED10" s="11">
        <f>EC10-EB10</f>
        <v>653.30999999999995</v>
      </c>
      <c r="EE10" s="11">
        <f>IF(EB10=0,0,EC10/EB10*100)</f>
        <v>0</v>
      </c>
      <c r="EF10" s="11">
        <v>2000</v>
      </c>
      <c r="EG10" s="11">
        <v>2000</v>
      </c>
      <c r="EH10" s="11">
        <v>1400</v>
      </c>
      <c r="EI10" s="11">
        <v>3165.92</v>
      </c>
      <c r="EJ10" s="11">
        <f>EI10-EH10</f>
        <v>1765.92</v>
      </c>
      <c r="EK10" s="11">
        <f>IF(EH10=0,0,EI10/EH10*100)</f>
        <v>226.13714285714286</v>
      </c>
    </row>
    <row r="11" spans="1:141" x14ac:dyDescent="0.2">
      <c r="A11" s="10"/>
      <c r="B11" s="10">
        <v>19010000</v>
      </c>
      <c r="C11" s="10" t="s">
        <v>37</v>
      </c>
      <c r="D11" s="11">
        <v>109212</v>
      </c>
      <c r="E11" s="11">
        <v>109212</v>
      </c>
      <c r="F11" s="11">
        <v>68823</v>
      </c>
      <c r="G11" s="11">
        <v>89941.829999999987</v>
      </c>
      <c r="H11" s="11">
        <f>G11-F11</f>
        <v>21118.829999999987</v>
      </c>
      <c r="I11" s="11">
        <f>IF(F11=0,0,G11/F11*100)</f>
        <v>130.68571553114509</v>
      </c>
      <c r="J11" s="11">
        <v>0</v>
      </c>
      <c r="K11" s="11">
        <v>0</v>
      </c>
      <c r="L11" s="11">
        <v>0</v>
      </c>
      <c r="M11" s="11">
        <v>0</v>
      </c>
      <c r="N11" s="11">
        <f>M11-L11</f>
        <v>0</v>
      </c>
      <c r="O11" s="11">
        <f>IF(L11=0,0,M11/L11*100)</f>
        <v>0</v>
      </c>
      <c r="P11" s="11">
        <v>34380</v>
      </c>
      <c r="Q11" s="11">
        <v>34380</v>
      </c>
      <c r="R11" s="11">
        <v>23530</v>
      </c>
      <c r="S11" s="11">
        <v>32761.129999999997</v>
      </c>
      <c r="T11" s="11">
        <f>S11-R11</f>
        <v>9231.1299999999974</v>
      </c>
      <c r="U11" s="11">
        <f>IF(R11=0,0,S11/R11*100)</f>
        <v>139.23132171695707</v>
      </c>
      <c r="V11" s="11">
        <v>34380</v>
      </c>
      <c r="W11" s="11">
        <v>34380</v>
      </c>
      <c r="X11" s="11">
        <v>23530</v>
      </c>
      <c r="Y11" s="11">
        <v>32761.129999999997</v>
      </c>
      <c r="Z11" s="11">
        <f>Y11-X11</f>
        <v>9231.1299999999974</v>
      </c>
      <c r="AA11" s="11">
        <f>IF(X11=0,0,Y11/X11*100)</f>
        <v>139.23132171695707</v>
      </c>
      <c r="AB11" s="11">
        <v>74832</v>
      </c>
      <c r="AC11" s="11">
        <v>74832</v>
      </c>
      <c r="AD11" s="11">
        <v>45293</v>
      </c>
      <c r="AE11" s="11">
        <v>57180.69999999999</v>
      </c>
      <c r="AF11" s="11">
        <f>AE11-AD11</f>
        <v>11887.69999999999</v>
      </c>
      <c r="AG11" s="11">
        <f>IF(AD11=0,0,AE11/AD11*100)</f>
        <v>126.24621906254828</v>
      </c>
      <c r="AH11" s="11">
        <v>1170</v>
      </c>
      <c r="AI11" s="11">
        <v>1170</v>
      </c>
      <c r="AJ11" s="11">
        <v>388</v>
      </c>
      <c r="AK11" s="11">
        <v>517.54</v>
      </c>
      <c r="AL11" s="11">
        <f>AK11-AJ11</f>
        <v>129.53999999999996</v>
      </c>
      <c r="AM11" s="11">
        <f>IF(AJ11=0,0,AK11/AJ11*100)</f>
        <v>133.38659793814432</v>
      </c>
      <c r="AN11" s="11">
        <v>0</v>
      </c>
      <c r="AO11" s="11">
        <v>0</v>
      </c>
      <c r="AP11" s="11">
        <v>0</v>
      </c>
      <c r="AQ11" s="11">
        <v>167.64</v>
      </c>
      <c r="AR11" s="11">
        <f>AQ11-AP11</f>
        <v>167.64</v>
      </c>
      <c r="AS11" s="11">
        <f>IF(AP11=0,0,AQ11/AP11*100)</f>
        <v>0</v>
      </c>
      <c r="AT11" s="11">
        <v>9000</v>
      </c>
      <c r="AU11" s="11">
        <v>9000</v>
      </c>
      <c r="AV11" s="11">
        <v>9000</v>
      </c>
      <c r="AW11" s="11">
        <v>8899.34</v>
      </c>
      <c r="AX11" s="11">
        <f>AW11-AV11</f>
        <v>-100.65999999999985</v>
      </c>
      <c r="AY11" s="11">
        <f>IF(AV11=0,0,AW11/AV11*100)</f>
        <v>98.881555555555551</v>
      </c>
      <c r="AZ11" s="11">
        <v>0</v>
      </c>
      <c r="BA11" s="11">
        <v>0</v>
      </c>
      <c r="BB11" s="11">
        <v>0</v>
      </c>
      <c r="BC11" s="11">
        <v>569.17000000000007</v>
      </c>
      <c r="BD11" s="11">
        <f>BC11-BB11</f>
        <v>569.17000000000007</v>
      </c>
      <c r="BE11" s="11">
        <f>IF(BB11=0,0,BC11/BB11*100)</f>
        <v>0</v>
      </c>
      <c r="BF11" s="11">
        <v>370</v>
      </c>
      <c r="BG11" s="11">
        <v>370</v>
      </c>
      <c r="BH11" s="11">
        <v>370</v>
      </c>
      <c r="BI11" s="11">
        <v>645.92000000000007</v>
      </c>
      <c r="BJ11" s="11">
        <f>BI11-BH11</f>
        <v>275.92000000000007</v>
      </c>
      <c r="BK11" s="11">
        <f>IF(BH11=0,0,BI11/BH11*100)</f>
        <v>174.57297297297299</v>
      </c>
      <c r="BL11" s="11">
        <v>0</v>
      </c>
      <c r="BM11" s="11">
        <v>0</v>
      </c>
      <c r="BN11" s="11">
        <v>0</v>
      </c>
      <c r="BO11" s="11">
        <v>271.7</v>
      </c>
      <c r="BP11" s="11">
        <f>BO11-BN11</f>
        <v>271.7</v>
      </c>
      <c r="BQ11" s="11">
        <f>IF(BN11=0,0,BO11/BN11*100)</f>
        <v>0</v>
      </c>
      <c r="BR11" s="11">
        <v>0</v>
      </c>
      <c r="BS11" s="11">
        <v>0</v>
      </c>
      <c r="BT11" s="11">
        <v>0</v>
      </c>
      <c r="BU11" s="11">
        <v>2058.8599999999997</v>
      </c>
      <c r="BV11" s="11">
        <f>BU11-BT11</f>
        <v>2058.8599999999997</v>
      </c>
      <c r="BW11" s="11">
        <f>IF(BT11=0,0,BU11/BT11*100)</f>
        <v>0</v>
      </c>
      <c r="BX11" s="11">
        <v>300</v>
      </c>
      <c r="BY11" s="11">
        <v>300</v>
      </c>
      <c r="BZ11" s="11">
        <v>0</v>
      </c>
      <c r="CA11" s="11">
        <v>783.34</v>
      </c>
      <c r="CB11" s="11">
        <f>CA11-BZ11</f>
        <v>783.34</v>
      </c>
      <c r="CC11" s="11">
        <f>IF(BZ11=0,0,CA11/BZ11*100)</f>
        <v>0</v>
      </c>
      <c r="CD11" s="11">
        <v>0</v>
      </c>
      <c r="CE11" s="11">
        <v>0</v>
      </c>
      <c r="CF11" s="11">
        <v>0</v>
      </c>
      <c r="CG11" s="11">
        <v>1469.03</v>
      </c>
      <c r="CH11" s="11">
        <f>CG11-CF11</f>
        <v>1469.03</v>
      </c>
      <c r="CI11" s="11">
        <f>IF(CF11=0,0,CG11/CF11*100)</f>
        <v>0</v>
      </c>
      <c r="CJ11" s="11">
        <v>0</v>
      </c>
      <c r="CK11" s="11">
        <v>0</v>
      </c>
      <c r="CL11" s="11">
        <v>0</v>
      </c>
      <c r="CM11" s="11">
        <v>490</v>
      </c>
      <c r="CN11" s="11">
        <f>CM11-CL11</f>
        <v>490</v>
      </c>
      <c r="CO11" s="11">
        <f>IF(CL11=0,0,CM11/CL11*100)</f>
        <v>0</v>
      </c>
      <c r="CP11" s="11">
        <v>54000</v>
      </c>
      <c r="CQ11" s="11">
        <v>54000</v>
      </c>
      <c r="CR11" s="11">
        <v>31500</v>
      </c>
      <c r="CS11" s="11">
        <v>33728.78</v>
      </c>
      <c r="CT11" s="11">
        <f>CS11-CR11</f>
        <v>2228.7799999999988</v>
      </c>
      <c r="CU11" s="11">
        <f>IF(CR11=0,0,CS11/CR11*100)</f>
        <v>107.07549206349205</v>
      </c>
      <c r="CV11" s="11">
        <v>2532</v>
      </c>
      <c r="CW11" s="11">
        <v>2532</v>
      </c>
      <c r="CX11" s="11">
        <v>0</v>
      </c>
      <c r="CY11" s="11">
        <v>980.77</v>
      </c>
      <c r="CZ11" s="11">
        <f>CY11-CX11</f>
        <v>980.77</v>
      </c>
      <c r="DA11" s="11">
        <f>IF(CX11=0,0,CY11/CX11*100)</f>
        <v>0</v>
      </c>
      <c r="DB11" s="11">
        <v>3860</v>
      </c>
      <c r="DC11" s="11">
        <v>3860</v>
      </c>
      <c r="DD11" s="11">
        <v>1835</v>
      </c>
      <c r="DE11" s="11">
        <v>1585.26</v>
      </c>
      <c r="DF11" s="11">
        <f>DE11-DD11</f>
        <v>-249.74</v>
      </c>
      <c r="DG11" s="11">
        <f>IF(DD11=0,0,DE11/DD11*100)</f>
        <v>86.39019073569483</v>
      </c>
      <c r="DH11" s="11">
        <v>0</v>
      </c>
      <c r="DI11" s="11">
        <v>0</v>
      </c>
      <c r="DJ11" s="11">
        <v>0</v>
      </c>
      <c r="DK11" s="11">
        <v>46.02</v>
      </c>
      <c r="DL11" s="11">
        <f>DK11-DJ11</f>
        <v>46.02</v>
      </c>
      <c r="DM11" s="11">
        <f>IF(DJ11=0,0,DK11/DJ11*100)</f>
        <v>0</v>
      </c>
      <c r="DN11" s="11">
        <v>0</v>
      </c>
      <c r="DO11" s="11">
        <v>0</v>
      </c>
      <c r="DP11" s="11">
        <v>0</v>
      </c>
      <c r="DQ11" s="11">
        <v>24.33</v>
      </c>
      <c r="DR11" s="11">
        <f>DQ11-DP11</f>
        <v>24.33</v>
      </c>
      <c r="DS11" s="11">
        <f>IF(DP11=0,0,DQ11/DP11*100)</f>
        <v>0</v>
      </c>
      <c r="DT11" s="11">
        <v>1600</v>
      </c>
      <c r="DU11" s="11">
        <v>1600</v>
      </c>
      <c r="DV11" s="11">
        <v>800</v>
      </c>
      <c r="DW11" s="11">
        <v>1123.77</v>
      </c>
      <c r="DX11" s="11">
        <f>DW11-DV11</f>
        <v>323.77</v>
      </c>
      <c r="DY11" s="11">
        <f>IF(DV11=0,0,DW11/DV11*100)</f>
        <v>140.47125</v>
      </c>
      <c r="DZ11" s="11">
        <v>0</v>
      </c>
      <c r="EA11" s="11">
        <v>0</v>
      </c>
      <c r="EB11" s="11">
        <v>0</v>
      </c>
      <c r="EC11" s="11">
        <v>653.30999999999995</v>
      </c>
      <c r="ED11" s="11">
        <f>EC11-EB11</f>
        <v>653.30999999999995</v>
      </c>
      <c r="EE11" s="11">
        <f>IF(EB11=0,0,EC11/EB11*100)</f>
        <v>0</v>
      </c>
      <c r="EF11" s="11">
        <v>2000</v>
      </c>
      <c r="EG11" s="11">
        <v>2000</v>
      </c>
      <c r="EH11" s="11">
        <v>1400</v>
      </c>
      <c r="EI11" s="11">
        <v>3165.92</v>
      </c>
      <c r="EJ11" s="11">
        <f>EI11-EH11</f>
        <v>1765.92</v>
      </c>
      <c r="EK11" s="11">
        <f>IF(EH11=0,0,EI11/EH11*100)</f>
        <v>226.13714285714286</v>
      </c>
    </row>
    <row r="12" spans="1:141" x14ac:dyDescent="0.2">
      <c r="A12" s="10"/>
      <c r="B12" s="10">
        <v>19010100</v>
      </c>
      <c r="C12" s="10" t="s">
        <v>38</v>
      </c>
      <c r="D12" s="11">
        <v>28352</v>
      </c>
      <c r="E12" s="11">
        <v>28352</v>
      </c>
      <c r="F12" s="11">
        <v>18453</v>
      </c>
      <c r="G12" s="11">
        <v>29605.910000000007</v>
      </c>
      <c r="H12" s="11">
        <f>G12-F12</f>
        <v>11152.910000000007</v>
      </c>
      <c r="I12" s="11">
        <f>IF(F12=0,0,G12/F12*100)</f>
        <v>160.43954912480359</v>
      </c>
      <c r="J12" s="11">
        <v>0</v>
      </c>
      <c r="K12" s="11">
        <v>0</v>
      </c>
      <c r="L12" s="11">
        <v>0</v>
      </c>
      <c r="M12" s="11">
        <v>0</v>
      </c>
      <c r="N12" s="11">
        <f>M12-L12</f>
        <v>0</v>
      </c>
      <c r="O12" s="11">
        <f>IF(L12=0,0,M12/L12*100)</f>
        <v>0</v>
      </c>
      <c r="P12" s="11">
        <v>15760</v>
      </c>
      <c r="Q12" s="11">
        <v>15760</v>
      </c>
      <c r="R12" s="11">
        <v>9760</v>
      </c>
      <c r="S12" s="11">
        <v>19654.16</v>
      </c>
      <c r="T12" s="11">
        <f>S12-R12</f>
        <v>9894.16</v>
      </c>
      <c r="U12" s="11">
        <f>IF(R12=0,0,S12/R12*100)</f>
        <v>201.37459016393441</v>
      </c>
      <c r="V12" s="11">
        <v>15760</v>
      </c>
      <c r="W12" s="11">
        <v>15760</v>
      </c>
      <c r="X12" s="11">
        <v>9760</v>
      </c>
      <c r="Y12" s="11">
        <v>19654.16</v>
      </c>
      <c r="Z12" s="11">
        <f>Y12-X12</f>
        <v>9894.16</v>
      </c>
      <c r="AA12" s="11">
        <f>IF(X12=0,0,Y12/X12*100)</f>
        <v>201.37459016393441</v>
      </c>
      <c r="AB12" s="11">
        <v>12592</v>
      </c>
      <c r="AC12" s="11">
        <v>12592</v>
      </c>
      <c r="AD12" s="11">
        <v>8693</v>
      </c>
      <c r="AE12" s="11">
        <v>9951.75</v>
      </c>
      <c r="AF12" s="11">
        <f>AE12-AD12</f>
        <v>1258.75</v>
      </c>
      <c r="AG12" s="11">
        <f>IF(AD12=0,0,AE12/AD12*100)</f>
        <v>114.48004141263087</v>
      </c>
      <c r="AH12" s="11">
        <v>10</v>
      </c>
      <c r="AI12" s="11">
        <v>10</v>
      </c>
      <c r="AJ12" s="11">
        <v>3</v>
      </c>
      <c r="AK12" s="11">
        <v>44</v>
      </c>
      <c r="AL12" s="11">
        <f>AK12-AJ12</f>
        <v>41</v>
      </c>
      <c r="AM12" s="11">
        <f>IF(AJ12=0,0,AK12/AJ12*100)</f>
        <v>1466.6666666666665</v>
      </c>
      <c r="AN12" s="11">
        <v>0</v>
      </c>
      <c r="AO12" s="11">
        <v>0</v>
      </c>
      <c r="AP12" s="11">
        <v>0</v>
      </c>
      <c r="AQ12" s="11">
        <v>78.989999999999995</v>
      </c>
      <c r="AR12" s="11">
        <f>AQ12-AP12</f>
        <v>78.989999999999995</v>
      </c>
      <c r="AS12" s="11">
        <f>IF(AP12=0,0,AQ12/AP12*100)</f>
        <v>0</v>
      </c>
      <c r="AT12" s="11">
        <v>5000</v>
      </c>
      <c r="AU12" s="11">
        <v>5000</v>
      </c>
      <c r="AV12" s="11">
        <v>5000</v>
      </c>
      <c r="AW12" s="11">
        <v>3112.58</v>
      </c>
      <c r="AX12" s="11">
        <f>AW12-AV12</f>
        <v>-1887.42</v>
      </c>
      <c r="AY12" s="11">
        <f>IF(AV12=0,0,AW12/AV12*100)</f>
        <v>62.251599999999996</v>
      </c>
      <c r="AZ12" s="11">
        <v>0</v>
      </c>
      <c r="BA12" s="11">
        <v>0</v>
      </c>
      <c r="BB12" s="11">
        <v>0</v>
      </c>
      <c r="BC12" s="11">
        <v>385.67</v>
      </c>
      <c r="BD12" s="11">
        <f>BC12-BB12</f>
        <v>385.67</v>
      </c>
      <c r="BE12" s="11">
        <f>IF(BB12=0,0,BC12/BB12*100)</f>
        <v>0</v>
      </c>
      <c r="BF12" s="11">
        <v>200</v>
      </c>
      <c r="BG12" s="11">
        <v>200</v>
      </c>
      <c r="BH12" s="11">
        <v>200</v>
      </c>
      <c r="BI12" s="11">
        <v>138.94</v>
      </c>
      <c r="BJ12" s="11">
        <f>BI12-BH12</f>
        <v>-61.06</v>
      </c>
      <c r="BK12" s="11">
        <f>IF(BH12=0,0,BI12/BH12*100)</f>
        <v>69.47</v>
      </c>
      <c r="BL12" s="11">
        <v>0</v>
      </c>
      <c r="BM12" s="11">
        <v>0</v>
      </c>
      <c r="BN12" s="11">
        <v>0</v>
      </c>
      <c r="BO12" s="11">
        <v>95.45</v>
      </c>
      <c r="BP12" s="11">
        <f>BO12-BN12</f>
        <v>95.45</v>
      </c>
      <c r="BQ12" s="11">
        <f>IF(BN12=0,0,BO12/BN12*100)</f>
        <v>0</v>
      </c>
      <c r="BR12" s="11">
        <v>0</v>
      </c>
      <c r="BS12" s="11">
        <v>0</v>
      </c>
      <c r="BT12" s="11">
        <v>0</v>
      </c>
      <c r="BU12" s="11">
        <v>1151.58</v>
      </c>
      <c r="BV12" s="11">
        <f>BU12-BT12</f>
        <v>1151.58</v>
      </c>
      <c r="BW12" s="11">
        <f>IF(BT12=0,0,BU12/BT12*100)</f>
        <v>0</v>
      </c>
      <c r="BX12" s="11">
        <v>300</v>
      </c>
      <c r="BY12" s="11">
        <v>300</v>
      </c>
      <c r="BZ12" s="11">
        <v>0</v>
      </c>
      <c r="CA12" s="11">
        <v>234.4</v>
      </c>
      <c r="CB12" s="11">
        <f>CA12-BZ12</f>
        <v>234.4</v>
      </c>
      <c r="CC12" s="11">
        <f>IF(BZ12=0,0,CA12/BZ12*100)</f>
        <v>0</v>
      </c>
      <c r="CD12" s="11">
        <v>0</v>
      </c>
      <c r="CE12" s="11">
        <v>0</v>
      </c>
      <c r="CF12" s="11">
        <v>0</v>
      </c>
      <c r="CG12" s="11">
        <v>219.03</v>
      </c>
      <c r="CH12" s="11">
        <f>CG12-CF12</f>
        <v>219.03</v>
      </c>
      <c r="CI12" s="11">
        <f>IF(CF12=0,0,CG12/CF12*100)</f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f>CM12-CL12</f>
        <v>0</v>
      </c>
      <c r="CO12" s="11">
        <f>IF(CL12=0,0,CM12/CL12*100)</f>
        <v>0</v>
      </c>
      <c r="CP12" s="11">
        <v>1000</v>
      </c>
      <c r="CQ12" s="11">
        <v>1000</v>
      </c>
      <c r="CR12" s="11">
        <v>570</v>
      </c>
      <c r="CS12" s="11">
        <v>634.53</v>
      </c>
      <c r="CT12" s="11">
        <f>CS12-CR12</f>
        <v>64.529999999999973</v>
      </c>
      <c r="CU12" s="11">
        <f>IF(CR12=0,0,CS12/CR12*100)</f>
        <v>111.32105263157894</v>
      </c>
      <c r="CV12" s="11">
        <v>482</v>
      </c>
      <c r="CW12" s="11">
        <v>482</v>
      </c>
      <c r="CX12" s="11">
        <v>0</v>
      </c>
      <c r="CY12" s="11">
        <v>160.77000000000001</v>
      </c>
      <c r="CZ12" s="11">
        <f>CY12-CX12</f>
        <v>160.77000000000001</v>
      </c>
      <c r="DA12" s="11">
        <f>IF(CX12=0,0,CY12/CX12*100)</f>
        <v>0</v>
      </c>
      <c r="DB12" s="11">
        <v>3800</v>
      </c>
      <c r="DC12" s="11">
        <v>3800</v>
      </c>
      <c r="DD12" s="11">
        <v>1820</v>
      </c>
      <c r="DE12" s="11">
        <v>1574.17</v>
      </c>
      <c r="DF12" s="11">
        <f>DE12-DD12</f>
        <v>-245.82999999999993</v>
      </c>
      <c r="DG12" s="11">
        <f>IF(DD12=0,0,DE12/DD12*100)</f>
        <v>86.492857142857147</v>
      </c>
      <c r="DH12" s="11">
        <v>0</v>
      </c>
      <c r="DI12" s="11">
        <v>0</v>
      </c>
      <c r="DJ12" s="11">
        <v>0</v>
      </c>
      <c r="DK12" s="11">
        <v>46.02</v>
      </c>
      <c r="DL12" s="11">
        <f>DK12-DJ12</f>
        <v>46.02</v>
      </c>
      <c r="DM12" s="11">
        <f>IF(DJ12=0,0,DK12/DJ12*100)</f>
        <v>0</v>
      </c>
      <c r="DN12" s="11">
        <v>0</v>
      </c>
      <c r="DO12" s="11">
        <v>0</v>
      </c>
      <c r="DP12" s="11">
        <v>0</v>
      </c>
      <c r="DQ12" s="11">
        <v>24.33</v>
      </c>
      <c r="DR12" s="11">
        <f>DQ12-DP12</f>
        <v>24.33</v>
      </c>
      <c r="DS12" s="11">
        <f>IF(DP12=0,0,DQ12/DP12*100)</f>
        <v>0</v>
      </c>
      <c r="DT12" s="11">
        <v>800</v>
      </c>
      <c r="DU12" s="11">
        <v>800</v>
      </c>
      <c r="DV12" s="11">
        <v>400</v>
      </c>
      <c r="DW12" s="11">
        <v>556.54</v>
      </c>
      <c r="DX12" s="11">
        <f>DW12-DV12</f>
        <v>156.53999999999996</v>
      </c>
      <c r="DY12" s="11">
        <f>IF(DV12=0,0,DW12/DV12*100)</f>
        <v>139.13499999999999</v>
      </c>
      <c r="DZ12" s="11">
        <v>0</v>
      </c>
      <c r="EA12" s="11">
        <v>0</v>
      </c>
      <c r="EB12" s="11">
        <v>0</v>
      </c>
      <c r="EC12" s="11">
        <v>653.30999999999995</v>
      </c>
      <c r="ED12" s="11">
        <f>EC12-EB12</f>
        <v>653.30999999999995</v>
      </c>
      <c r="EE12" s="11">
        <f>IF(EB12=0,0,EC12/EB12*100)</f>
        <v>0</v>
      </c>
      <c r="EF12" s="11">
        <v>1000</v>
      </c>
      <c r="EG12" s="11">
        <v>1000</v>
      </c>
      <c r="EH12" s="11">
        <v>700</v>
      </c>
      <c r="EI12" s="11">
        <v>841.44</v>
      </c>
      <c r="EJ12" s="11">
        <f>EI12-EH12</f>
        <v>141.44000000000005</v>
      </c>
      <c r="EK12" s="11">
        <f>IF(EH12=0,0,EI12/EH12*100)</f>
        <v>120.20571428571429</v>
      </c>
    </row>
    <row r="13" spans="1:141" x14ac:dyDescent="0.2">
      <c r="A13" s="10"/>
      <c r="B13" s="10">
        <v>19010200</v>
      </c>
      <c r="C13" s="10" t="s">
        <v>39</v>
      </c>
      <c r="D13" s="11">
        <v>0</v>
      </c>
      <c r="E13" s="11">
        <v>0</v>
      </c>
      <c r="F13" s="11">
        <v>0</v>
      </c>
      <c r="G13" s="11">
        <v>2.5</v>
      </c>
      <c r="H13" s="11">
        <f>G13-F13</f>
        <v>2.5</v>
      </c>
      <c r="I13" s="11">
        <f>IF(F13=0,0,G13/F13*100)</f>
        <v>0</v>
      </c>
      <c r="J13" s="11">
        <v>0</v>
      </c>
      <c r="K13" s="11">
        <v>0</v>
      </c>
      <c r="L13" s="11">
        <v>0</v>
      </c>
      <c r="M13" s="11">
        <v>0</v>
      </c>
      <c r="N13" s="11">
        <f>M13-L13</f>
        <v>0</v>
      </c>
      <c r="O13" s="11">
        <f>IF(L13=0,0,M13/L13*100)</f>
        <v>0</v>
      </c>
      <c r="P13" s="11">
        <v>0</v>
      </c>
      <c r="Q13" s="11">
        <v>0</v>
      </c>
      <c r="R13" s="11">
        <v>0</v>
      </c>
      <c r="S13" s="11">
        <v>2.5</v>
      </c>
      <c r="T13" s="11">
        <f>S13-R13</f>
        <v>2.5</v>
      </c>
      <c r="U13" s="11">
        <f>IF(R13=0,0,S13/R13*100)</f>
        <v>0</v>
      </c>
      <c r="V13" s="11">
        <v>0</v>
      </c>
      <c r="W13" s="11">
        <v>0</v>
      </c>
      <c r="X13" s="11">
        <v>0</v>
      </c>
      <c r="Y13" s="11">
        <v>2.5</v>
      </c>
      <c r="Z13" s="11">
        <f>Y13-X13</f>
        <v>2.5</v>
      </c>
      <c r="AA13" s="11">
        <f>IF(X13=0,0,Y13/X13*100)</f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f>AE13-AD13</f>
        <v>0</v>
      </c>
      <c r="AG13" s="11">
        <f>IF(AD13=0,0,AE13/AD13*100)</f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f>AK13-AJ13</f>
        <v>0</v>
      </c>
      <c r="AM13" s="11">
        <f>IF(AJ13=0,0,AK13/AJ13*100)</f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f>AQ13-AP13</f>
        <v>0</v>
      </c>
      <c r="AS13" s="11">
        <f>IF(AP13=0,0,AQ13/AP13*100)</f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f>AW13-AV13</f>
        <v>0</v>
      </c>
      <c r="AY13" s="11">
        <f>IF(AV13=0,0,AW13/AV13*100)</f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f>BC13-BB13</f>
        <v>0</v>
      </c>
      <c r="BE13" s="11">
        <f>IF(BB13=0,0,BC13/BB13*100)</f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f>BI13-BH13</f>
        <v>0</v>
      </c>
      <c r="BK13" s="11">
        <f>IF(BH13=0,0,BI13/BH13*100)</f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f>BO13-BN13</f>
        <v>0</v>
      </c>
      <c r="BQ13" s="11">
        <f>IF(BN13=0,0,BO13/BN13*100)</f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f>BU13-BT13</f>
        <v>0</v>
      </c>
      <c r="BW13" s="11">
        <f>IF(BT13=0,0,BU13/BT13*100)</f>
        <v>0</v>
      </c>
      <c r="BX13" s="11">
        <v>0</v>
      </c>
      <c r="BY13" s="11">
        <v>0</v>
      </c>
      <c r="BZ13" s="11">
        <v>0</v>
      </c>
      <c r="CA13" s="11">
        <v>0</v>
      </c>
      <c r="CB13" s="11">
        <f>CA13-BZ13</f>
        <v>0</v>
      </c>
      <c r="CC13" s="11">
        <f>IF(BZ13=0,0,CA13/BZ13*100)</f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f>CG13-CF13</f>
        <v>0</v>
      </c>
      <c r="CI13" s="11">
        <f>IF(CF13=0,0,CG13/CF13*100)</f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f>CM13-CL13</f>
        <v>0</v>
      </c>
      <c r="CO13" s="11">
        <f>IF(CL13=0,0,CM13/CL13*100)</f>
        <v>0</v>
      </c>
      <c r="CP13" s="11">
        <v>0</v>
      </c>
      <c r="CQ13" s="11">
        <v>0</v>
      </c>
      <c r="CR13" s="11">
        <v>0</v>
      </c>
      <c r="CS13" s="11">
        <v>0</v>
      </c>
      <c r="CT13" s="11">
        <f>CS13-CR13</f>
        <v>0</v>
      </c>
      <c r="CU13" s="11">
        <f>IF(CR13=0,0,CS13/CR13*100)</f>
        <v>0</v>
      </c>
      <c r="CV13" s="11">
        <v>0</v>
      </c>
      <c r="CW13" s="11">
        <v>0</v>
      </c>
      <c r="CX13" s="11">
        <v>0</v>
      </c>
      <c r="CY13" s="11">
        <v>0</v>
      </c>
      <c r="CZ13" s="11">
        <f>CY13-CX13</f>
        <v>0</v>
      </c>
      <c r="DA13" s="11">
        <f>IF(CX13=0,0,CY13/CX13*100)</f>
        <v>0</v>
      </c>
      <c r="DB13" s="11">
        <v>0</v>
      </c>
      <c r="DC13" s="11">
        <v>0</v>
      </c>
      <c r="DD13" s="11">
        <v>0</v>
      </c>
      <c r="DE13" s="11">
        <v>0</v>
      </c>
      <c r="DF13" s="11">
        <f>DE13-DD13</f>
        <v>0</v>
      </c>
      <c r="DG13" s="11">
        <f>IF(DD13=0,0,DE13/DD13*100)</f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f>DK13-DJ13</f>
        <v>0</v>
      </c>
      <c r="DM13" s="11">
        <f>IF(DJ13=0,0,DK13/DJ13*100)</f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f>DQ13-DP13</f>
        <v>0</v>
      </c>
      <c r="DS13" s="11">
        <f>IF(DP13=0,0,DQ13/DP13*100)</f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f>DW13-DV13</f>
        <v>0</v>
      </c>
      <c r="DY13" s="11">
        <f>IF(DV13=0,0,DW13/DV13*100)</f>
        <v>0</v>
      </c>
      <c r="DZ13" s="11">
        <v>0</v>
      </c>
      <c r="EA13" s="11">
        <v>0</v>
      </c>
      <c r="EB13" s="11">
        <v>0</v>
      </c>
      <c r="EC13" s="11">
        <v>0</v>
      </c>
      <c r="ED13" s="11">
        <f>EC13-EB13</f>
        <v>0</v>
      </c>
      <c r="EE13" s="11">
        <f>IF(EB13=0,0,EC13/EB13*100)</f>
        <v>0</v>
      </c>
      <c r="EF13" s="11">
        <v>0</v>
      </c>
      <c r="EG13" s="11">
        <v>0</v>
      </c>
      <c r="EH13" s="11">
        <v>0</v>
      </c>
      <c r="EI13" s="11">
        <v>0</v>
      </c>
      <c r="EJ13" s="11">
        <f>EI13-EH13</f>
        <v>0</v>
      </c>
      <c r="EK13" s="11">
        <f>IF(EH13=0,0,EI13/EH13*100)</f>
        <v>0</v>
      </c>
    </row>
    <row r="14" spans="1:141" x14ac:dyDescent="0.2">
      <c r="A14" s="10"/>
      <c r="B14" s="10">
        <v>19010300</v>
      </c>
      <c r="C14" s="10" t="s">
        <v>40</v>
      </c>
      <c r="D14" s="11">
        <v>80860</v>
      </c>
      <c r="E14" s="11">
        <v>80860</v>
      </c>
      <c r="F14" s="11">
        <v>50370</v>
      </c>
      <c r="G14" s="11">
        <v>60333.42</v>
      </c>
      <c r="H14" s="11">
        <f>G14-F14</f>
        <v>9963.4199999999983</v>
      </c>
      <c r="I14" s="11">
        <f>IF(F14=0,0,G14/F14*100)</f>
        <v>119.78046456223943</v>
      </c>
      <c r="J14" s="11">
        <v>0</v>
      </c>
      <c r="K14" s="11">
        <v>0</v>
      </c>
      <c r="L14" s="11">
        <v>0</v>
      </c>
      <c r="M14" s="11">
        <v>0</v>
      </c>
      <c r="N14" s="11">
        <f>M14-L14</f>
        <v>0</v>
      </c>
      <c r="O14" s="11">
        <f>IF(L14=0,0,M14/L14*100)</f>
        <v>0</v>
      </c>
      <c r="P14" s="11">
        <v>18620</v>
      </c>
      <c r="Q14" s="11">
        <v>18620</v>
      </c>
      <c r="R14" s="11">
        <v>13770</v>
      </c>
      <c r="S14" s="11">
        <v>13104.47</v>
      </c>
      <c r="T14" s="11">
        <f>S14-R14</f>
        <v>-665.53000000000065</v>
      </c>
      <c r="U14" s="11">
        <f>IF(R14=0,0,S14/R14*100)</f>
        <v>95.166811909949161</v>
      </c>
      <c r="V14" s="11">
        <v>18620</v>
      </c>
      <c r="W14" s="11">
        <v>18620</v>
      </c>
      <c r="X14" s="11">
        <v>13770</v>
      </c>
      <c r="Y14" s="11">
        <v>13104.47</v>
      </c>
      <c r="Z14" s="11">
        <f>Y14-X14</f>
        <v>-665.53000000000065</v>
      </c>
      <c r="AA14" s="11">
        <f>IF(X14=0,0,Y14/X14*100)</f>
        <v>95.166811909949161</v>
      </c>
      <c r="AB14" s="11">
        <v>62240</v>
      </c>
      <c r="AC14" s="11">
        <v>62240</v>
      </c>
      <c r="AD14" s="11">
        <v>36600</v>
      </c>
      <c r="AE14" s="11">
        <v>47228.950000000004</v>
      </c>
      <c r="AF14" s="11">
        <f>AE14-AD14</f>
        <v>10628.950000000004</v>
      </c>
      <c r="AG14" s="11">
        <f>IF(AD14=0,0,AE14/AD14*100)</f>
        <v>129.04084699453554</v>
      </c>
      <c r="AH14" s="11">
        <v>1160</v>
      </c>
      <c r="AI14" s="11">
        <v>1160</v>
      </c>
      <c r="AJ14" s="11">
        <v>385</v>
      </c>
      <c r="AK14" s="11">
        <v>473.54</v>
      </c>
      <c r="AL14" s="11">
        <f>AK14-AJ14</f>
        <v>88.54000000000002</v>
      </c>
      <c r="AM14" s="11">
        <f>IF(AJ14=0,0,AK14/AJ14*100)</f>
        <v>122.9974025974026</v>
      </c>
      <c r="AN14" s="11">
        <v>0</v>
      </c>
      <c r="AO14" s="11">
        <v>0</v>
      </c>
      <c r="AP14" s="11">
        <v>0</v>
      </c>
      <c r="AQ14" s="11">
        <v>88.65</v>
      </c>
      <c r="AR14" s="11">
        <f>AQ14-AP14</f>
        <v>88.65</v>
      </c>
      <c r="AS14" s="11">
        <f>IF(AP14=0,0,AQ14/AP14*100)</f>
        <v>0</v>
      </c>
      <c r="AT14" s="11">
        <v>4000</v>
      </c>
      <c r="AU14" s="11">
        <v>4000</v>
      </c>
      <c r="AV14" s="11">
        <v>4000</v>
      </c>
      <c r="AW14" s="11">
        <v>5786.76</v>
      </c>
      <c r="AX14" s="11">
        <f>AW14-AV14</f>
        <v>1786.7600000000002</v>
      </c>
      <c r="AY14" s="11">
        <f>IF(AV14=0,0,AW14/AV14*100)</f>
        <v>144.66900000000001</v>
      </c>
      <c r="AZ14" s="11">
        <v>0</v>
      </c>
      <c r="BA14" s="11">
        <v>0</v>
      </c>
      <c r="BB14" s="11">
        <v>0</v>
      </c>
      <c r="BC14" s="11">
        <v>183.5</v>
      </c>
      <c r="BD14" s="11">
        <f>BC14-BB14</f>
        <v>183.5</v>
      </c>
      <c r="BE14" s="11">
        <f>IF(BB14=0,0,BC14/BB14*100)</f>
        <v>0</v>
      </c>
      <c r="BF14" s="11">
        <v>170</v>
      </c>
      <c r="BG14" s="11">
        <v>170</v>
      </c>
      <c r="BH14" s="11">
        <v>170</v>
      </c>
      <c r="BI14" s="11">
        <v>506.98</v>
      </c>
      <c r="BJ14" s="11">
        <f>BI14-BH14</f>
        <v>336.98</v>
      </c>
      <c r="BK14" s="11">
        <f>IF(BH14=0,0,BI14/BH14*100)</f>
        <v>298.22352941176473</v>
      </c>
      <c r="BL14" s="11">
        <v>0</v>
      </c>
      <c r="BM14" s="11">
        <v>0</v>
      </c>
      <c r="BN14" s="11">
        <v>0</v>
      </c>
      <c r="BO14" s="11">
        <v>176.25</v>
      </c>
      <c r="BP14" s="11">
        <f>BO14-BN14</f>
        <v>176.25</v>
      </c>
      <c r="BQ14" s="11">
        <f>IF(BN14=0,0,BO14/BN14*100)</f>
        <v>0</v>
      </c>
      <c r="BR14" s="11">
        <v>0</v>
      </c>
      <c r="BS14" s="11">
        <v>0</v>
      </c>
      <c r="BT14" s="11">
        <v>0</v>
      </c>
      <c r="BU14" s="11">
        <v>907.28</v>
      </c>
      <c r="BV14" s="11">
        <f>BU14-BT14</f>
        <v>907.28</v>
      </c>
      <c r="BW14" s="11">
        <f>IF(BT14=0,0,BU14/BT14*100)</f>
        <v>0</v>
      </c>
      <c r="BX14" s="11">
        <v>0</v>
      </c>
      <c r="BY14" s="11">
        <v>0</v>
      </c>
      <c r="BZ14" s="11">
        <v>0</v>
      </c>
      <c r="CA14" s="11">
        <v>548.94000000000005</v>
      </c>
      <c r="CB14" s="11">
        <f>CA14-BZ14</f>
        <v>548.94000000000005</v>
      </c>
      <c r="CC14" s="11">
        <f>IF(BZ14=0,0,CA14/BZ14*100)</f>
        <v>0</v>
      </c>
      <c r="CD14" s="11">
        <v>0</v>
      </c>
      <c r="CE14" s="11">
        <v>0</v>
      </c>
      <c r="CF14" s="11">
        <v>0</v>
      </c>
      <c r="CG14" s="11">
        <v>1250</v>
      </c>
      <c r="CH14" s="11">
        <f>CG14-CF14</f>
        <v>1250</v>
      </c>
      <c r="CI14" s="11">
        <f>IF(CF14=0,0,CG14/CF14*100)</f>
        <v>0</v>
      </c>
      <c r="CJ14" s="11">
        <v>0</v>
      </c>
      <c r="CK14" s="11">
        <v>0</v>
      </c>
      <c r="CL14" s="11">
        <v>0</v>
      </c>
      <c r="CM14" s="11">
        <v>490</v>
      </c>
      <c r="CN14" s="11">
        <f>CM14-CL14</f>
        <v>490</v>
      </c>
      <c r="CO14" s="11">
        <f>IF(CL14=0,0,CM14/CL14*100)</f>
        <v>0</v>
      </c>
      <c r="CP14" s="11">
        <v>53000</v>
      </c>
      <c r="CQ14" s="11">
        <v>53000</v>
      </c>
      <c r="CR14" s="11">
        <v>30930</v>
      </c>
      <c r="CS14" s="11">
        <v>33094.25</v>
      </c>
      <c r="CT14" s="11">
        <f>CS14-CR14</f>
        <v>2164.25</v>
      </c>
      <c r="CU14" s="11">
        <f>IF(CR14=0,0,CS14/CR14*100)</f>
        <v>106.99725185903652</v>
      </c>
      <c r="CV14" s="11">
        <v>2050</v>
      </c>
      <c r="CW14" s="11">
        <v>2050</v>
      </c>
      <c r="CX14" s="11">
        <v>0</v>
      </c>
      <c r="CY14" s="11">
        <v>820</v>
      </c>
      <c r="CZ14" s="11">
        <f>CY14-CX14</f>
        <v>820</v>
      </c>
      <c r="DA14" s="11">
        <f>IF(CX14=0,0,CY14/CX14*100)</f>
        <v>0</v>
      </c>
      <c r="DB14" s="11">
        <v>60</v>
      </c>
      <c r="DC14" s="11">
        <v>60</v>
      </c>
      <c r="DD14" s="11">
        <v>15</v>
      </c>
      <c r="DE14" s="11">
        <v>11.09</v>
      </c>
      <c r="DF14" s="11">
        <f>DE14-DD14</f>
        <v>-3.91</v>
      </c>
      <c r="DG14" s="11">
        <f>IF(DD14=0,0,DE14/DD14*100)</f>
        <v>73.933333333333323</v>
      </c>
      <c r="DH14" s="11">
        <v>0</v>
      </c>
      <c r="DI14" s="11">
        <v>0</v>
      </c>
      <c r="DJ14" s="11">
        <v>0</v>
      </c>
      <c r="DK14" s="11">
        <v>0</v>
      </c>
      <c r="DL14" s="11">
        <f>DK14-DJ14</f>
        <v>0</v>
      </c>
      <c r="DM14" s="11">
        <f>IF(DJ14=0,0,DK14/DJ14*100)</f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f>DQ14-DP14</f>
        <v>0</v>
      </c>
      <c r="DS14" s="11">
        <f>IF(DP14=0,0,DQ14/DP14*100)</f>
        <v>0</v>
      </c>
      <c r="DT14" s="11">
        <v>800</v>
      </c>
      <c r="DU14" s="11">
        <v>800</v>
      </c>
      <c r="DV14" s="11">
        <v>400</v>
      </c>
      <c r="DW14" s="11">
        <v>567.23</v>
      </c>
      <c r="DX14" s="11">
        <f>DW14-DV14</f>
        <v>167.23000000000002</v>
      </c>
      <c r="DY14" s="11">
        <f>IF(DV14=0,0,DW14/DV14*100)</f>
        <v>141.8075</v>
      </c>
      <c r="DZ14" s="11">
        <v>0</v>
      </c>
      <c r="EA14" s="11">
        <v>0</v>
      </c>
      <c r="EB14" s="11">
        <v>0</v>
      </c>
      <c r="EC14" s="11">
        <v>0</v>
      </c>
      <c r="ED14" s="11">
        <f>EC14-EB14</f>
        <v>0</v>
      </c>
      <c r="EE14" s="11">
        <f>IF(EB14=0,0,EC14/EB14*100)</f>
        <v>0</v>
      </c>
      <c r="EF14" s="11">
        <v>1000</v>
      </c>
      <c r="EG14" s="11">
        <v>1000</v>
      </c>
      <c r="EH14" s="11">
        <v>700</v>
      </c>
      <c r="EI14" s="11">
        <v>2324.48</v>
      </c>
      <c r="EJ14" s="11">
        <f>EI14-EH14</f>
        <v>1624.48</v>
      </c>
      <c r="EK14" s="11">
        <f>IF(EH14=0,0,EI14/EH14*100)</f>
        <v>332.06857142857143</v>
      </c>
    </row>
    <row r="15" spans="1:141" x14ac:dyDescent="0.2">
      <c r="A15" s="10"/>
      <c r="B15" s="10">
        <v>20000000</v>
      </c>
      <c r="C15" s="10" t="s">
        <v>41</v>
      </c>
      <c r="D15" s="11">
        <v>4777386</v>
      </c>
      <c r="E15" s="11">
        <v>7496218.4700000007</v>
      </c>
      <c r="F15" s="11">
        <v>4396960.7741666669</v>
      </c>
      <c r="G15" s="11">
        <v>5282898.8499999996</v>
      </c>
      <c r="H15" s="11">
        <f>G15-F15</f>
        <v>885938.07583333272</v>
      </c>
      <c r="I15" s="11">
        <f>IF(F15=0,0,G15/F15*100)</f>
        <v>120.14887376386112</v>
      </c>
      <c r="J15" s="11">
        <v>3423265</v>
      </c>
      <c r="K15" s="11">
        <v>4728540.53</v>
      </c>
      <c r="L15" s="11">
        <v>2758315.3091666661</v>
      </c>
      <c r="M15" s="11">
        <v>3103736.9899999998</v>
      </c>
      <c r="N15" s="11">
        <f>M15-L15</f>
        <v>345421.68083333364</v>
      </c>
      <c r="O15" s="11">
        <f>IF(L15=0,0,M15/L15*100)</f>
        <v>112.52292222304676</v>
      </c>
      <c r="P15" s="11">
        <v>690820</v>
      </c>
      <c r="Q15" s="11">
        <v>1111417.57</v>
      </c>
      <c r="R15" s="11">
        <v>648326.91583333339</v>
      </c>
      <c r="S15" s="11">
        <v>888401.73</v>
      </c>
      <c r="T15" s="11">
        <f>S15-R15</f>
        <v>240074.81416666659</v>
      </c>
      <c r="U15" s="11">
        <f>IF(R15=0,0,S15/R15*100)</f>
        <v>137.02990085766902</v>
      </c>
      <c r="V15" s="11">
        <v>690820</v>
      </c>
      <c r="W15" s="11">
        <v>1111417.57</v>
      </c>
      <c r="X15" s="11">
        <v>648326.91583333339</v>
      </c>
      <c r="Y15" s="11">
        <v>888401.73</v>
      </c>
      <c r="Z15" s="11">
        <f>Y15-X15</f>
        <v>240074.81416666659</v>
      </c>
      <c r="AA15" s="11">
        <f>IF(X15=0,0,Y15/X15*100)</f>
        <v>137.02990085766902</v>
      </c>
      <c r="AB15" s="11">
        <v>663301</v>
      </c>
      <c r="AC15" s="11">
        <v>1656260.37</v>
      </c>
      <c r="AD15" s="11">
        <v>990318.54916666646</v>
      </c>
      <c r="AE15" s="11">
        <v>1290760.1299999999</v>
      </c>
      <c r="AF15" s="11">
        <f>AE15-AD15</f>
        <v>300441.58083333343</v>
      </c>
      <c r="AG15" s="11">
        <f>IF(AD15=0,0,AE15/AD15*100)</f>
        <v>130.3378727063276</v>
      </c>
      <c r="AH15" s="11">
        <v>0</v>
      </c>
      <c r="AI15" s="11">
        <v>613736.48</v>
      </c>
      <c r="AJ15" s="11">
        <v>358012.94666666666</v>
      </c>
      <c r="AK15" s="11">
        <v>614274.47</v>
      </c>
      <c r="AL15" s="11">
        <f>AK15-AJ15</f>
        <v>256261.52333333332</v>
      </c>
      <c r="AM15" s="11">
        <f>IF(AJ15=0,0,AK15/AJ15*100)</f>
        <v>171.57884253049917</v>
      </c>
      <c r="AN15" s="11">
        <v>0</v>
      </c>
      <c r="AO15" s="11">
        <v>0</v>
      </c>
      <c r="AP15" s="11">
        <v>0</v>
      </c>
      <c r="AQ15" s="11">
        <v>1</v>
      </c>
      <c r="AR15" s="11">
        <f>AQ15-AP15</f>
        <v>1</v>
      </c>
      <c r="AS15" s="11">
        <f>IF(AP15=0,0,AQ15/AP15*100)</f>
        <v>0</v>
      </c>
      <c r="AT15" s="11">
        <v>112000</v>
      </c>
      <c r="AU15" s="11">
        <v>112000</v>
      </c>
      <c r="AV15" s="11">
        <v>65333.333333333321</v>
      </c>
      <c r="AW15" s="11">
        <v>81132.459999999992</v>
      </c>
      <c r="AX15" s="11">
        <f>AW15-AV15</f>
        <v>15799.126666666671</v>
      </c>
      <c r="AY15" s="11">
        <f>IF(AV15=0,0,AW15/AV15*100)</f>
        <v>124.18233673469391</v>
      </c>
      <c r="AZ15" s="11">
        <v>6900</v>
      </c>
      <c r="BA15" s="11">
        <v>6900</v>
      </c>
      <c r="BB15" s="11">
        <v>4025</v>
      </c>
      <c r="BC15" s="11">
        <v>5424.48</v>
      </c>
      <c r="BD15" s="11">
        <f>BC15-BB15</f>
        <v>1399.4799999999996</v>
      </c>
      <c r="BE15" s="11">
        <f>IF(BB15=0,0,BC15/BB15*100)</f>
        <v>134.76968944099377</v>
      </c>
      <c r="BF15" s="11">
        <v>143801</v>
      </c>
      <c r="BG15" s="11">
        <v>143801</v>
      </c>
      <c r="BH15" s="11">
        <v>83883.916666666672</v>
      </c>
      <c r="BI15" s="11">
        <v>29454.18</v>
      </c>
      <c r="BJ15" s="11">
        <f>BI15-BH15</f>
        <v>-54429.736666666671</v>
      </c>
      <c r="BK15" s="11">
        <f>IF(BH15=0,0,BI15/BH15*100)</f>
        <v>35.113024248788257</v>
      </c>
      <c r="BL15" s="11">
        <v>0</v>
      </c>
      <c r="BM15" s="11">
        <v>0</v>
      </c>
      <c r="BN15" s="11">
        <v>0</v>
      </c>
      <c r="BO15" s="11">
        <v>0</v>
      </c>
      <c r="BP15" s="11">
        <f>BO15-BN15</f>
        <v>0</v>
      </c>
      <c r="BQ15" s="11">
        <f>IF(BN15=0,0,BO15/BN15*100)</f>
        <v>0</v>
      </c>
      <c r="BR15" s="11">
        <v>0</v>
      </c>
      <c r="BS15" s="11">
        <v>4556.8599999999997</v>
      </c>
      <c r="BT15" s="11">
        <v>2658.1683333333331</v>
      </c>
      <c r="BU15" s="11">
        <v>8489.25</v>
      </c>
      <c r="BV15" s="11">
        <f>BU15-BT15</f>
        <v>5831.0816666666669</v>
      </c>
      <c r="BW15" s="11">
        <f>IF(BT15=0,0,BU15/BT15*100)</f>
        <v>319.36465021966882</v>
      </c>
      <c r="BX15" s="11">
        <v>147800</v>
      </c>
      <c r="BY15" s="11">
        <v>147800</v>
      </c>
      <c r="BZ15" s="11">
        <v>86216.666666666672</v>
      </c>
      <c r="CA15" s="11">
        <v>30673.63</v>
      </c>
      <c r="CB15" s="11">
        <f>CA15-BZ15</f>
        <v>-55543.036666666667</v>
      </c>
      <c r="CC15" s="11">
        <f>IF(BZ15=0,0,CA15/BZ15*100)</f>
        <v>35.577378697080995</v>
      </c>
      <c r="CD15" s="11">
        <v>0</v>
      </c>
      <c r="CE15" s="11">
        <v>0</v>
      </c>
      <c r="CF15" s="11">
        <v>0</v>
      </c>
      <c r="CG15" s="11">
        <v>0</v>
      </c>
      <c r="CH15" s="11">
        <f>CG15-CF15</f>
        <v>0</v>
      </c>
      <c r="CI15" s="11">
        <f>IF(CF15=0,0,CG15/CF15*100)</f>
        <v>0</v>
      </c>
      <c r="CJ15" s="11">
        <v>0</v>
      </c>
      <c r="CK15" s="11">
        <v>0</v>
      </c>
      <c r="CL15" s="11">
        <v>0</v>
      </c>
      <c r="CM15" s="11">
        <v>1</v>
      </c>
      <c r="CN15" s="11">
        <f>CM15-CL15</f>
        <v>1</v>
      </c>
      <c r="CO15" s="11">
        <f>IF(CL15=0,0,CM15/CL15*100)</f>
        <v>0</v>
      </c>
      <c r="CP15" s="11">
        <v>2000</v>
      </c>
      <c r="CQ15" s="11">
        <v>12826.16</v>
      </c>
      <c r="CR15" s="11">
        <v>7481.9266666666663</v>
      </c>
      <c r="CS15" s="11">
        <v>11864.19</v>
      </c>
      <c r="CT15" s="11">
        <f>CS15-CR15</f>
        <v>4382.2633333333342</v>
      </c>
      <c r="CU15" s="11">
        <f>IF(CR15=0,0,CS15/CR15*100)</f>
        <v>158.57132164709805</v>
      </c>
      <c r="CV15" s="11">
        <v>0</v>
      </c>
      <c r="CW15" s="11">
        <v>64047.869999999995</v>
      </c>
      <c r="CX15" s="11">
        <v>37361.2575</v>
      </c>
      <c r="CY15" s="11">
        <v>65217.130000000005</v>
      </c>
      <c r="CZ15" s="11">
        <f>CY15-CX15</f>
        <v>27855.872500000005</v>
      </c>
      <c r="DA15" s="11">
        <f>IF(CX15=0,0,CY15/CX15*100)</f>
        <v>174.55817700996818</v>
      </c>
      <c r="DB15" s="11">
        <v>170800</v>
      </c>
      <c r="DC15" s="11">
        <v>170800</v>
      </c>
      <c r="DD15" s="11">
        <v>99633.333333333328</v>
      </c>
      <c r="DE15" s="11">
        <v>92911.18</v>
      </c>
      <c r="DF15" s="11">
        <f>DE15-DD15</f>
        <v>-6722.1533333333355</v>
      </c>
      <c r="DG15" s="11">
        <f>IF(DD15=0,0,DE15/DD15*100)</f>
        <v>93.253108062897283</v>
      </c>
      <c r="DH15" s="11">
        <v>0</v>
      </c>
      <c r="DI15" s="11">
        <v>0</v>
      </c>
      <c r="DJ15" s="11">
        <v>0</v>
      </c>
      <c r="DK15" s="11">
        <v>0</v>
      </c>
      <c r="DL15" s="11">
        <f>DK15-DJ15</f>
        <v>0</v>
      </c>
      <c r="DM15" s="11">
        <f>IF(DJ15=0,0,DK15/DJ15*100)</f>
        <v>0</v>
      </c>
      <c r="DN15" s="11">
        <v>0</v>
      </c>
      <c r="DO15" s="11">
        <v>299792</v>
      </c>
      <c r="DP15" s="11">
        <v>174878.66666666666</v>
      </c>
      <c r="DQ15" s="11">
        <v>299792</v>
      </c>
      <c r="DR15" s="11">
        <f>DQ15-DP15</f>
        <v>124913.33333333334</v>
      </c>
      <c r="DS15" s="11">
        <f>IF(DP15=0,0,DQ15/DP15*100)</f>
        <v>171.42857142857144</v>
      </c>
      <c r="DT15" s="11">
        <v>78000</v>
      </c>
      <c r="DU15" s="11">
        <v>78000</v>
      </c>
      <c r="DV15" s="11">
        <v>69666.666666666672</v>
      </c>
      <c r="DW15" s="11">
        <v>48670.93</v>
      </c>
      <c r="DX15" s="11">
        <f>DW15-DV15</f>
        <v>-20995.736666666671</v>
      </c>
      <c r="DY15" s="11">
        <f>IF(DV15=0,0,DW15/DV15*100)</f>
        <v>69.862578947368419</v>
      </c>
      <c r="DZ15" s="11">
        <v>0</v>
      </c>
      <c r="EA15" s="11">
        <v>0</v>
      </c>
      <c r="EB15" s="11">
        <v>0</v>
      </c>
      <c r="EC15" s="11">
        <v>0</v>
      </c>
      <c r="ED15" s="11">
        <f>EC15-EB15</f>
        <v>0</v>
      </c>
      <c r="EE15" s="11">
        <f>IF(EB15=0,0,EC15/EB15*100)</f>
        <v>0</v>
      </c>
      <c r="EF15" s="11">
        <v>2000</v>
      </c>
      <c r="EG15" s="11">
        <v>2000</v>
      </c>
      <c r="EH15" s="11">
        <v>1166.6666666666665</v>
      </c>
      <c r="EI15" s="11">
        <v>2854.23</v>
      </c>
      <c r="EJ15" s="11">
        <f>EI15-EH15</f>
        <v>1687.5633333333335</v>
      </c>
      <c r="EK15" s="11">
        <f>IF(EH15=0,0,EI15/EH15*100)</f>
        <v>244.64828571428575</v>
      </c>
    </row>
    <row r="16" spans="1:141" x14ac:dyDescent="0.2">
      <c r="A16" s="10"/>
      <c r="B16" s="10">
        <v>24000000</v>
      </c>
      <c r="C16" s="10" t="s">
        <v>42</v>
      </c>
      <c r="D16" s="11">
        <v>58000</v>
      </c>
      <c r="E16" s="11">
        <v>58000</v>
      </c>
      <c r="F16" s="11">
        <v>58000</v>
      </c>
      <c r="G16" s="11">
        <v>42238.19</v>
      </c>
      <c r="H16" s="11">
        <f>G16-F16</f>
        <v>-15761.809999999998</v>
      </c>
      <c r="I16" s="11">
        <f>IF(F16=0,0,G16/F16*100)</f>
        <v>72.824465517241393</v>
      </c>
      <c r="J16" s="11">
        <v>0</v>
      </c>
      <c r="K16" s="11">
        <v>0</v>
      </c>
      <c r="L16" s="11">
        <v>0</v>
      </c>
      <c r="M16" s="11">
        <v>0</v>
      </c>
      <c r="N16" s="11">
        <f>M16-L16</f>
        <v>0</v>
      </c>
      <c r="O16" s="11">
        <f>IF(L16=0,0,M16/L16*100)</f>
        <v>0</v>
      </c>
      <c r="P16" s="11">
        <v>0</v>
      </c>
      <c r="Q16" s="11">
        <v>0</v>
      </c>
      <c r="R16" s="11">
        <v>0</v>
      </c>
      <c r="S16" s="11">
        <v>1576.4</v>
      </c>
      <c r="T16" s="11">
        <f>S16-R16</f>
        <v>1576.4</v>
      </c>
      <c r="U16" s="11">
        <f>IF(R16=0,0,S16/R16*100)</f>
        <v>0</v>
      </c>
      <c r="V16" s="11">
        <v>0</v>
      </c>
      <c r="W16" s="11">
        <v>0</v>
      </c>
      <c r="X16" s="11">
        <v>0</v>
      </c>
      <c r="Y16" s="11">
        <v>1576.4</v>
      </c>
      <c r="Z16" s="11">
        <f>Y16-X16</f>
        <v>1576.4</v>
      </c>
      <c r="AA16" s="11">
        <f>IF(X16=0,0,Y16/X16*100)</f>
        <v>0</v>
      </c>
      <c r="AB16" s="11">
        <v>58000</v>
      </c>
      <c r="AC16" s="11">
        <v>58000</v>
      </c>
      <c r="AD16" s="11">
        <v>58000</v>
      </c>
      <c r="AE16" s="11">
        <v>40661.79</v>
      </c>
      <c r="AF16" s="11">
        <f>AE16-AD16</f>
        <v>-17338.21</v>
      </c>
      <c r="AG16" s="11">
        <f>IF(AD16=0,0,AE16/AD16*100)</f>
        <v>70.106534482758619</v>
      </c>
      <c r="AH16" s="11">
        <v>0</v>
      </c>
      <c r="AI16" s="11">
        <v>0</v>
      </c>
      <c r="AJ16" s="11">
        <v>0</v>
      </c>
      <c r="AK16" s="11">
        <v>0</v>
      </c>
      <c r="AL16" s="11">
        <f>AK16-AJ16</f>
        <v>0</v>
      </c>
      <c r="AM16" s="11">
        <f>IF(AJ16=0,0,AK16/AJ16*100)</f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f>AQ16-AP16</f>
        <v>0</v>
      </c>
      <c r="AS16" s="11">
        <f>IF(AP16=0,0,AQ16/AP16*100)</f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f>AW16-AV16</f>
        <v>0</v>
      </c>
      <c r="AY16" s="11">
        <f>IF(AV16=0,0,AW16/AV16*100)</f>
        <v>0</v>
      </c>
      <c r="AZ16" s="11">
        <v>0</v>
      </c>
      <c r="BA16" s="11">
        <v>0</v>
      </c>
      <c r="BB16" s="11">
        <v>0</v>
      </c>
      <c r="BC16" s="11">
        <v>1500</v>
      </c>
      <c r="BD16" s="11">
        <f>BC16-BB16</f>
        <v>1500</v>
      </c>
      <c r="BE16" s="11">
        <f>IF(BB16=0,0,BC16/BB16*100)</f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f>BI16-BH16</f>
        <v>0</v>
      </c>
      <c r="BK16" s="11">
        <f>IF(BH16=0,0,BI16/BH16*100)</f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f>BO16-BN16</f>
        <v>0</v>
      </c>
      <c r="BQ16" s="11">
        <f>IF(BN16=0,0,BO16/BN16*100)</f>
        <v>0</v>
      </c>
      <c r="BR16" s="11">
        <v>0</v>
      </c>
      <c r="BS16" s="11">
        <v>0</v>
      </c>
      <c r="BT16" s="11">
        <v>0</v>
      </c>
      <c r="BU16" s="11">
        <v>1643.26</v>
      </c>
      <c r="BV16" s="11">
        <f>BU16-BT16</f>
        <v>1643.26</v>
      </c>
      <c r="BW16" s="11">
        <f>IF(BT16=0,0,BU16/BT16*100)</f>
        <v>0</v>
      </c>
      <c r="BX16" s="11">
        <v>0</v>
      </c>
      <c r="BY16" s="11">
        <v>0</v>
      </c>
      <c r="BZ16" s="11">
        <v>0</v>
      </c>
      <c r="CA16" s="11">
        <v>2.75</v>
      </c>
      <c r="CB16" s="11">
        <f>CA16-BZ16</f>
        <v>2.75</v>
      </c>
      <c r="CC16" s="11">
        <f>IF(BZ16=0,0,CA16/BZ16*100)</f>
        <v>0</v>
      </c>
      <c r="CD16" s="11">
        <v>0</v>
      </c>
      <c r="CE16" s="11">
        <v>0</v>
      </c>
      <c r="CF16" s="11">
        <v>0</v>
      </c>
      <c r="CG16" s="11">
        <v>0</v>
      </c>
      <c r="CH16" s="11">
        <f>CG16-CF16</f>
        <v>0</v>
      </c>
      <c r="CI16" s="11">
        <f>IF(CF16=0,0,CG16/CF16*100)</f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f>CM16-CL16</f>
        <v>0</v>
      </c>
      <c r="CO16" s="11">
        <f>IF(CL16=0,0,CM16/CL16*100)</f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f>CS16-CR16</f>
        <v>0</v>
      </c>
      <c r="CU16" s="11">
        <f>IF(CR16=0,0,CS16/CR16*100)</f>
        <v>0</v>
      </c>
      <c r="CV16" s="11">
        <v>0</v>
      </c>
      <c r="CW16" s="11">
        <v>0</v>
      </c>
      <c r="CX16" s="11">
        <v>0</v>
      </c>
      <c r="CY16" s="11">
        <v>62.5</v>
      </c>
      <c r="CZ16" s="11">
        <f>CY16-CX16</f>
        <v>62.5</v>
      </c>
      <c r="DA16" s="11">
        <f>IF(CX16=0,0,CY16/CX16*100)</f>
        <v>0</v>
      </c>
      <c r="DB16" s="11">
        <v>0</v>
      </c>
      <c r="DC16" s="11">
        <v>0</v>
      </c>
      <c r="DD16" s="11">
        <v>0</v>
      </c>
      <c r="DE16" s="11">
        <v>0</v>
      </c>
      <c r="DF16" s="11">
        <f>DE16-DD16</f>
        <v>0</v>
      </c>
      <c r="DG16" s="11">
        <f>IF(DD16=0,0,DE16/DD16*100)</f>
        <v>0</v>
      </c>
      <c r="DH16" s="11">
        <v>0</v>
      </c>
      <c r="DI16" s="11">
        <v>0</v>
      </c>
      <c r="DJ16" s="11">
        <v>0</v>
      </c>
      <c r="DK16" s="11">
        <v>0</v>
      </c>
      <c r="DL16" s="11">
        <f>DK16-DJ16</f>
        <v>0</v>
      </c>
      <c r="DM16" s="11">
        <f>IF(DJ16=0,0,DK16/DJ16*100)</f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f>DQ16-DP16</f>
        <v>0</v>
      </c>
      <c r="DS16" s="11">
        <f>IF(DP16=0,0,DQ16/DP16*100)</f>
        <v>0</v>
      </c>
      <c r="DT16" s="11">
        <v>58000</v>
      </c>
      <c r="DU16" s="11">
        <v>58000</v>
      </c>
      <c r="DV16" s="11">
        <v>58000</v>
      </c>
      <c r="DW16" s="11">
        <v>35893.279999999999</v>
      </c>
      <c r="DX16" s="11">
        <f>DW16-DV16</f>
        <v>-22106.720000000001</v>
      </c>
      <c r="DY16" s="11">
        <f>IF(DV16=0,0,DW16/DV16*100)</f>
        <v>61.884965517241376</v>
      </c>
      <c r="DZ16" s="11">
        <v>0</v>
      </c>
      <c r="EA16" s="11">
        <v>0</v>
      </c>
      <c r="EB16" s="11">
        <v>0</v>
      </c>
      <c r="EC16" s="11">
        <v>0</v>
      </c>
      <c r="ED16" s="11">
        <f>EC16-EB16</f>
        <v>0</v>
      </c>
      <c r="EE16" s="11">
        <f>IF(EB16=0,0,EC16/EB16*100)</f>
        <v>0</v>
      </c>
      <c r="EF16" s="11">
        <v>0</v>
      </c>
      <c r="EG16" s="11">
        <v>0</v>
      </c>
      <c r="EH16" s="11">
        <v>0</v>
      </c>
      <c r="EI16" s="11">
        <v>1560</v>
      </c>
      <c r="EJ16" s="11">
        <f>EI16-EH16</f>
        <v>1560</v>
      </c>
      <c r="EK16" s="11">
        <f>IF(EH16=0,0,EI16/EH16*100)</f>
        <v>0</v>
      </c>
    </row>
    <row r="17" spans="1:141" x14ac:dyDescent="0.2">
      <c r="A17" s="10"/>
      <c r="B17" s="10">
        <v>24060000</v>
      </c>
      <c r="C17" s="10" t="s">
        <v>43</v>
      </c>
      <c r="D17" s="11">
        <v>0</v>
      </c>
      <c r="E17" s="11">
        <v>0</v>
      </c>
      <c r="F17" s="11">
        <v>0</v>
      </c>
      <c r="G17" s="11">
        <v>5538.01</v>
      </c>
      <c r="H17" s="11">
        <f>G17-F17</f>
        <v>5538.01</v>
      </c>
      <c r="I17" s="11">
        <f>IF(F17=0,0,G17/F17*100)</f>
        <v>0</v>
      </c>
      <c r="J17" s="11">
        <v>0</v>
      </c>
      <c r="K17" s="11">
        <v>0</v>
      </c>
      <c r="L17" s="11">
        <v>0</v>
      </c>
      <c r="M17" s="11">
        <v>0</v>
      </c>
      <c r="N17" s="11">
        <f>M17-L17</f>
        <v>0</v>
      </c>
      <c r="O17" s="11">
        <f>IF(L17=0,0,M17/L17*100)</f>
        <v>0</v>
      </c>
      <c r="P17" s="11">
        <v>0</v>
      </c>
      <c r="Q17" s="11">
        <v>0</v>
      </c>
      <c r="R17" s="11">
        <v>0</v>
      </c>
      <c r="S17" s="11">
        <v>769.5</v>
      </c>
      <c r="T17" s="11">
        <f>S17-R17</f>
        <v>769.5</v>
      </c>
      <c r="U17" s="11">
        <f>IF(R17=0,0,S17/R17*100)</f>
        <v>0</v>
      </c>
      <c r="V17" s="11">
        <v>0</v>
      </c>
      <c r="W17" s="11">
        <v>0</v>
      </c>
      <c r="X17" s="11">
        <v>0</v>
      </c>
      <c r="Y17" s="11">
        <v>769.5</v>
      </c>
      <c r="Z17" s="11">
        <f>Y17-X17</f>
        <v>769.5</v>
      </c>
      <c r="AA17" s="11">
        <f>IF(X17=0,0,Y17/X17*100)</f>
        <v>0</v>
      </c>
      <c r="AB17" s="11">
        <v>0</v>
      </c>
      <c r="AC17" s="11">
        <v>0</v>
      </c>
      <c r="AD17" s="11">
        <v>0</v>
      </c>
      <c r="AE17" s="11">
        <v>4768.51</v>
      </c>
      <c r="AF17" s="11">
        <f>AE17-AD17</f>
        <v>4768.51</v>
      </c>
      <c r="AG17" s="11">
        <f>IF(AD17=0,0,AE17/AD17*100)</f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f>AK17-AJ17</f>
        <v>0</v>
      </c>
      <c r="AM17" s="11">
        <f>IF(AJ17=0,0,AK17/AJ17*100)</f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f>AQ17-AP17</f>
        <v>0</v>
      </c>
      <c r="AS17" s="11">
        <f>IF(AP17=0,0,AQ17/AP17*100)</f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f>AW17-AV17</f>
        <v>0</v>
      </c>
      <c r="AY17" s="11">
        <f>IF(AV17=0,0,AW17/AV17*100)</f>
        <v>0</v>
      </c>
      <c r="AZ17" s="11">
        <v>0</v>
      </c>
      <c r="BA17" s="11">
        <v>0</v>
      </c>
      <c r="BB17" s="11">
        <v>0</v>
      </c>
      <c r="BC17" s="11">
        <v>1500</v>
      </c>
      <c r="BD17" s="11">
        <f>BC17-BB17</f>
        <v>1500</v>
      </c>
      <c r="BE17" s="11">
        <f>IF(BB17=0,0,BC17/BB17*100)</f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f>BI17-BH17</f>
        <v>0</v>
      </c>
      <c r="BK17" s="11">
        <f>IF(BH17=0,0,BI17/BH17*100)</f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f>BO17-BN17</f>
        <v>0</v>
      </c>
      <c r="BQ17" s="11">
        <f>IF(BN17=0,0,BO17/BN17*100)</f>
        <v>0</v>
      </c>
      <c r="BR17" s="11">
        <v>0</v>
      </c>
      <c r="BS17" s="11">
        <v>0</v>
      </c>
      <c r="BT17" s="11">
        <v>0</v>
      </c>
      <c r="BU17" s="11">
        <v>1643.26</v>
      </c>
      <c r="BV17" s="11">
        <f>BU17-BT17</f>
        <v>1643.26</v>
      </c>
      <c r="BW17" s="11">
        <f>IF(BT17=0,0,BU17/BT17*100)</f>
        <v>0</v>
      </c>
      <c r="BX17" s="11">
        <v>0</v>
      </c>
      <c r="BY17" s="11">
        <v>0</v>
      </c>
      <c r="BZ17" s="11">
        <v>0</v>
      </c>
      <c r="CA17" s="11">
        <v>2.75</v>
      </c>
      <c r="CB17" s="11">
        <f>CA17-BZ17</f>
        <v>2.75</v>
      </c>
      <c r="CC17" s="11">
        <f>IF(BZ17=0,0,CA17/BZ17*100)</f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f>CG17-CF17</f>
        <v>0</v>
      </c>
      <c r="CI17" s="11">
        <f>IF(CF17=0,0,CG17/CF17*100)</f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f>CM17-CL17</f>
        <v>0</v>
      </c>
      <c r="CO17" s="11">
        <f>IF(CL17=0,0,CM17/CL17*100)</f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f>CS17-CR17</f>
        <v>0</v>
      </c>
      <c r="CU17" s="11">
        <f>IF(CR17=0,0,CS17/CR17*100)</f>
        <v>0</v>
      </c>
      <c r="CV17" s="11">
        <v>0</v>
      </c>
      <c r="CW17" s="11">
        <v>0</v>
      </c>
      <c r="CX17" s="11">
        <v>0</v>
      </c>
      <c r="CY17" s="11">
        <v>62.5</v>
      </c>
      <c r="CZ17" s="11">
        <f>CY17-CX17</f>
        <v>62.5</v>
      </c>
      <c r="DA17" s="11">
        <f>IF(CX17=0,0,CY17/CX17*100)</f>
        <v>0</v>
      </c>
      <c r="DB17" s="11">
        <v>0</v>
      </c>
      <c r="DC17" s="11">
        <v>0</v>
      </c>
      <c r="DD17" s="11">
        <v>0</v>
      </c>
      <c r="DE17" s="11">
        <v>0</v>
      </c>
      <c r="DF17" s="11">
        <f>DE17-DD17</f>
        <v>0</v>
      </c>
      <c r="DG17" s="11">
        <f>IF(DD17=0,0,DE17/DD17*100)</f>
        <v>0</v>
      </c>
      <c r="DH17" s="11">
        <v>0</v>
      </c>
      <c r="DI17" s="11">
        <v>0</v>
      </c>
      <c r="DJ17" s="11">
        <v>0</v>
      </c>
      <c r="DK17" s="11">
        <v>0</v>
      </c>
      <c r="DL17" s="11">
        <f>DK17-DJ17</f>
        <v>0</v>
      </c>
      <c r="DM17" s="11">
        <f>IF(DJ17=0,0,DK17/DJ17*100)</f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f>DQ17-DP17</f>
        <v>0</v>
      </c>
      <c r="DS17" s="11">
        <f>IF(DP17=0,0,DQ17/DP17*100)</f>
        <v>0</v>
      </c>
      <c r="DT17" s="11">
        <v>0</v>
      </c>
      <c r="DU17" s="11">
        <v>0</v>
      </c>
      <c r="DV17" s="11">
        <v>0</v>
      </c>
      <c r="DW17" s="11">
        <v>0</v>
      </c>
      <c r="DX17" s="11">
        <f>DW17-DV17</f>
        <v>0</v>
      </c>
      <c r="DY17" s="11">
        <f>IF(DV17=0,0,DW17/DV17*100)</f>
        <v>0</v>
      </c>
      <c r="DZ17" s="11">
        <v>0</v>
      </c>
      <c r="EA17" s="11">
        <v>0</v>
      </c>
      <c r="EB17" s="11">
        <v>0</v>
      </c>
      <c r="EC17" s="11">
        <v>0</v>
      </c>
      <c r="ED17" s="11">
        <f>EC17-EB17</f>
        <v>0</v>
      </c>
      <c r="EE17" s="11">
        <f>IF(EB17=0,0,EC17/EB17*100)</f>
        <v>0</v>
      </c>
      <c r="EF17" s="11">
        <v>0</v>
      </c>
      <c r="EG17" s="11">
        <v>0</v>
      </c>
      <c r="EH17" s="11">
        <v>0</v>
      </c>
      <c r="EI17" s="11">
        <v>1560</v>
      </c>
      <c r="EJ17" s="11">
        <f>EI17-EH17</f>
        <v>1560</v>
      </c>
      <c r="EK17" s="11">
        <f>IF(EH17=0,0,EI17/EH17*100)</f>
        <v>0</v>
      </c>
    </row>
    <row r="18" spans="1:141" x14ac:dyDescent="0.2">
      <c r="A18" s="10"/>
      <c r="B18" s="10">
        <v>24062100</v>
      </c>
      <c r="C18" s="10" t="s">
        <v>44</v>
      </c>
      <c r="D18" s="11">
        <v>0</v>
      </c>
      <c r="E18" s="11">
        <v>0</v>
      </c>
      <c r="F18" s="11">
        <v>0</v>
      </c>
      <c r="G18" s="11">
        <v>5538.01</v>
      </c>
      <c r="H18" s="11">
        <f>G18-F18</f>
        <v>5538.01</v>
      </c>
      <c r="I18" s="11">
        <f>IF(F18=0,0,G18/F18*100)</f>
        <v>0</v>
      </c>
      <c r="J18" s="11">
        <v>0</v>
      </c>
      <c r="K18" s="11">
        <v>0</v>
      </c>
      <c r="L18" s="11">
        <v>0</v>
      </c>
      <c r="M18" s="11">
        <v>0</v>
      </c>
      <c r="N18" s="11">
        <f>M18-L18</f>
        <v>0</v>
      </c>
      <c r="O18" s="11">
        <f>IF(L18=0,0,M18/L18*100)</f>
        <v>0</v>
      </c>
      <c r="P18" s="11">
        <v>0</v>
      </c>
      <c r="Q18" s="11">
        <v>0</v>
      </c>
      <c r="R18" s="11">
        <v>0</v>
      </c>
      <c r="S18" s="11">
        <v>769.5</v>
      </c>
      <c r="T18" s="11">
        <f>S18-R18</f>
        <v>769.5</v>
      </c>
      <c r="U18" s="11">
        <f>IF(R18=0,0,S18/R18*100)</f>
        <v>0</v>
      </c>
      <c r="V18" s="11">
        <v>0</v>
      </c>
      <c r="W18" s="11">
        <v>0</v>
      </c>
      <c r="X18" s="11">
        <v>0</v>
      </c>
      <c r="Y18" s="11">
        <v>769.5</v>
      </c>
      <c r="Z18" s="11">
        <f>Y18-X18</f>
        <v>769.5</v>
      </c>
      <c r="AA18" s="11">
        <f>IF(X18=0,0,Y18/X18*100)</f>
        <v>0</v>
      </c>
      <c r="AB18" s="11">
        <v>0</v>
      </c>
      <c r="AC18" s="11">
        <v>0</v>
      </c>
      <c r="AD18" s="11">
        <v>0</v>
      </c>
      <c r="AE18" s="11">
        <v>4768.51</v>
      </c>
      <c r="AF18" s="11">
        <f>AE18-AD18</f>
        <v>4768.51</v>
      </c>
      <c r="AG18" s="11">
        <f>IF(AD18=0,0,AE18/AD18*100)</f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f>AK18-AJ18</f>
        <v>0</v>
      </c>
      <c r="AM18" s="11">
        <f>IF(AJ18=0,0,AK18/AJ18*100)</f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f>AQ18-AP18</f>
        <v>0</v>
      </c>
      <c r="AS18" s="11">
        <f>IF(AP18=0,0,AQ18/AP18*100)</f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f>AW18-AV18</f>
        <v>0</v>
      </c>
      <c r="AY18" s="11">
        <f>IF(AV18=0,0,AW18/AV18*100)</f>
        <v>0</v>
      </c>
      <c r="AZ18" s="11">
        <v>0</v>
      </c>
      <c r="BA18" s="11">
        <v>0</v>
      </c>
      <c r="BB18" s="11">
        <v>0</v>
      </c>
      <c r="BC18" s="11">
        <v>1500</v>
      </c>
      <c r="BD18" s="11">
        <f>BC18-BB18</f>
        <v>1500</v>
      </c>
      <c r="BE18" s="11">
        <f>IF(BB18=0,0,BC18/BB18*100)</f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f>BI18-BH18</f>
        <v>0</v>
      </c>
      <c r="BK18" s="11">
        <f>IF(BH18=0,0,BI18/BH18*100)</f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f>BO18-BN18</f>
        <v>0</v>
      </c>
      <c r="BQ18" s="11">
        <f>IF(BN18=0,0,BO18/BN18*100)</f>
        <v>0</v>
      </c>
      <c r="BR18" s="11">
        <v>0</v>
      </c>
      <c r="BS18" s="11">
        <v>0</v>
      </c>
      <c r="BT18" s="11">
        <v>0</v>
      </c>
      <c r="BU18" s="11">
        <v>1643.26</v>
      </c>
      <c r="BV18" s="11">
        <f>BU18-BT18</f>
        <v>1643.26</v>
      </c>
      <c r="BW18" s="11">
        <f>IF(BT18=0,0,BU18/BT18*100)</f>
        <v>0</v>
      </c>
      <c r="BX18" s="11">
        <v>0</v>
      </c>
      <c r="BY18" s="11">
        <v>0</v>
      </c>
      <c r="BZ18" s="11">
        <v>0</v>
      </c>
      <c r="CA18" s="11">
        <v>2.75</v>
      </c>
      <c r="CB18" s="11">
        <f>CA18-BZ18</f>
        <v>2.75</v>
      </c>
      <c r="CC18" s="11">
        <f>IF(BZ18=0,0,CA18/BZ18*100)</f>
        <v>0</v>
      </c>
      <c r="CD18" s="11">
        <v>0</v>
      </c>
      <c r="CE18" s="11">
        <v>0</v>
      </c>
      <c r="CF18" s="11">
        <v>0</v>
      </c>
      <c r="CG18" s="11">
        <v>0</v>
      </c>
      <c r="CH18" s="11">
        <f>CG18-CF18</f>
        <v>0</v>
      </c>
      <c r="CI18" s="11">
        <f>IF(CF18=0,0,CG18/CF18*100)</f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f>CM18-CL18</f>
        <v>0</v>
      </c>
      <c r="CO18" s="11">
        <f>IF(CL18=0,0,CM18/CL18*100)</f>
        <v>0</v>
      </c>
      <c r="CP18" s="11">
        <v>0</v>
      </c>
      <c r="CQ18" s="11">
        <v>0</v>
      </c>
      <c r="CR18" s="11">
        <v>0</v>
      </c>
      <c r="CS18" s="11">
        <v>0</v>
      </c>
      <c r="CT18" s="11">
        <f>CS18-CR18</f>
        <v>0</v>
      </c>
      <c r="CU18" s="11">
        <f>IF(CR18=0,0,CS18/CR18*100)</f>
        <v>0</v>
      </c>
      <c r="CV18" s="11">
        <v>0</v>
      </c>
      <c r="CW18" s="11">
        <v>0</v>
      </c>
      <c r="CX18" s="11">
        <v>0</v>
      </c>
      <c r="CY18" s="11">
        <v>62.5</v>
      </c>
      <c r="CZ18" s="11">
        <f>CY18-CX18</f>
        <v>62.5</v>
      </c>
      <c r="DA18" s="11">
        <f>IF(CX18=0,0,CY18/CX18*100)</f>
        <v>0</v>
      </c>
      <c r="DB18" s="11">
        <v>0</v>
      </c>
      <c r="DC18" s="11">
        <v>0</v>
      </c>
      <c r="DD18" s="11">
        <v>0</v>
      </c>
      <c r="DE18" s="11">
        <v>0</v>
      </c>
      <c r="DF18" s="11">
        <f>DE18-DD18</f>
        <v>0</v>
      </c>
      <c r="DG18" s="11">
        <f>IF(DD18=0,0,DE18/DD18*100)</f>
        <v>0</v>
      </c>
      <c r="DH18" s="11">
        <v>0</v>
      </c>
      <c r="DI18" s="11">
        <v>0</v>
      </c>
      <c r="DJ18" s="11">
        <v>0</v>
      </c>
      <c r="DK18" s="11">
        <v>0</v>
      </c>
      <c r="DL18" s="11">
        <f>DK18-DJ18</f>
        <v>0</v>
      </c>
      <c r="DM18" s="11">
        <f>IF(DJ18=0,0,DK18/DJ18*100)</f>
        <v>0</v>
      </c>
      <c r="DN18" s="11">
        <v>0</v>
      </c>
      <c r="DO18" s="11">
        <v>0</v>
      </c>
      <c r="DP18" s="11">
        <v>0</v>
      </c>
      <c r="DQ18" s="11">
        <v>0</v>
      </c>
      <c r="DR18" s="11">
        <f>DQ18-DP18</f>
        <v>0</v>
      </c>
      <c r="DS18" s="11">
        <f>IF(DP18=0,0,DQ18/DP18*100)</f>
        <v>0</v>
      </c>
      <c r="DT18" s="11">
        <v>0</v>
      </c>
      <c r="DU18" s="11">
        <v>0</v>
      </c>
      <c r="DV18" s="11">
        <v>0</v>
      </c>
      <c r="DW18" s="11">
        <v>0</v>
      </c>
      <c r="DX18" s="11">
        <f>DW18-DV18</f>
        <v>0</v>
      </c>
      <c r="DY18" s="11">
        <f>IF(DV18=0,0,DW18/DV18*100)</f>
        <v>0</v>
      </c>
      <c r="DZ18" s="11">
        <v>0</v>
      </c>
      <c r="EA18" s="11">
        <v>0</v>
      </c>
      <c r="EB18" s="11">
        <v>0</v>
      </c>
      <c r="EC18" s="11">
        <v>0</v>
      </c>
      <c r="ED18" s="11">
        <f>EC18-EB18</f>
        <v>0</v>
      </c>
      <c r="EE18" s="11">
        <f>IF(EB18=0,0,EC18/EB18*100)</f>
        <v>0</v>
      </c>
      <c r="EF18" s="11">
        <v>0</v>
      </c>
      <c r="EG18" s="11">
        <v>0</v>
      </c>
      <c r="EH18" s="11">
        <v>0</v>
      </c>
      <c r="EI18" s="11">
        <v>1560</v>
      </c>
      <c r="EJ18" s="11">
        <f>EI18-EH18</f>
        <v>1560</v>
      </c>
      <c r="EK18" s="11">
        <f>IF(EH18=0,0,EI18/EH18*100)</f>
        <v>0</v>
      </c>
    </row>
    <row r="19" spans="1:141" x14ac:dyDescent="0.2">
      <c r="A19" s="10"/>
      <c r="B19" s="10">
        <v>24170000</v>
      </c>
      <c r="C19" s="10" t="s">
        <v>45</v>
      </c>
      <c r="D19" s="11">
        <v>58000</v>
      </c>
      <c r="E19" s="11">
        <v>58000</v>
      </c>
      <c r="F19" s="11">
        <v>58000</v>
      </c>
      <c r="G19" s="11">
        <v>36700.18</v>
      </c>
      <c r="H19" s="11">
        <f>G19-F19</f>
        <v>-21299.82</v>
      </c>
      <c r="I19" s="11">
        <f>IF(F19=0,0,G19/F19*100)</f>
        <v>63.276172413793105</v>
      </c>
      <c r="J19" s="11">
        <v>0</v>
      </c>
      <c r="K19" s="11">
        <v>0</v>
      </c>
      <c r="L19" s="11">
        <v>0</v>
      </c>
      <c r="M19" s="11">
        <v>0</v>
      </c>
      <c r="N19" s="11">
        <f>M19-L19</f>
        <v>0</v>
      </c>
      <c r="O19" s="11">
        <f>IF(L19=0,0,M19/L19*100)</f>
        <v>0</v>
      </c>
      <c r="P19" s="11">
        <v>0</v>
      </c>
      <c r="Q19" s="11">
        <v>0</v>
      </c>
      <c r="R19" s="11">
        <v>0</v>
      </c>
      <c r="S19" s="11">
        <v>806.9</v>
      </c>
      <c r="T19" s="11">
        <f>S19-R19</f>
        <v>806.9</v>
      </c>
      <c r="U19" s="11">
        <f>IF(R19=0,0,S19/R19*100)</f>
        <v>0</v>
      </c>
      <c r="V19" s="11">
        <v>0</v>
      </c>
      <c r="W19" s="11">
        <v>0</v>
      </c>
      <c r="X19" s="11">
        <v>0</v>
      </c>
      <c r="Y19" s="11">
        <v>806.9</v>
      </c>
      <c r="Z19" s="11">
        <f>Y19-X19</f>
        <v>806.9</v>
      </c>
      <c r="AA19" s="11">
        <f>IF(X19=0,0,Y19/X19*100)</f>
        <v>0</v>
      </c>
      <c r="AB19" s="11">
        <v>58000</v>
      </c>
      <c r="AC19" s="11">
        <v>58000</v>
      </c>
      <c r="AD19" s="11">
        <v>58000</v>
      </c>
      <c r="AE19" s="11">
        <v>35893.279999999999</v>
      </c>
      <c r="AF19" s="11">
        <f>AE19-AD19</f>
        <v>-22106.720000000001</v>
      </c>
      <c r="AG19" s="11">
        <f>IF(AD19=0,0,AE19/AD19*100)</f>
        <v>61.884965517241376</v>
      </c>
      <c r="AH19" s="11">
        <v>0</v>
      </c>
      <c r="AI19" s="11">
        <v>0</v>
      </c>
      <c r="AJ19" s="11">
        <v>0</v>
      </c>
      <c r="AK19" s="11">
        <v>0</v>
      </c>
      <c r="AL19" s="11">
        <f>AK19-AJ19</f>
        <v>0</v>
      </c>
      <c r="AM19" s="11">
        <f>IF(AJ19=0,0,AK19/AJ19*100)</f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f>AQ19-AP19</f>
        <v>0</v>
      </c>
      <c r="AS19" s="11">
        <f>IF(AP19=0,0,AQ19/AP19*100)</f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f>AW19-AV19</f>
        <v>0</v>
      </c>
      <c r="AY19" s="11">
        <f>IF(AV19=0,0,AW19/AV19*100)</f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f>BC19-BB19</f>
        <v>0</v>
      </c>
      <c r="BE19" s="11">
        <f>IF(BB19=0,0,BC19/BB19*100)</f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f>BI19-BH19</f>
        <v>0</v>
      </c>
      <c r="BK19" s="11">
        <f>IF(BH19=0,0,BI19/BH19*100)</f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f>BO19-BN19</f>
        <v>0</v>
      </c>
      <c r="BQ19" s="11">
        <f>IF(BN19=0,0,BO19/BN19*100)</f>
        <v>0</v>
      </c>
      <c r="BR19" s="11">
        <v>0</v>
      </c>
      <c r="BS19" s="11">
        <v>0</v>
      </c>
      <c r="BT19" s="11">
        <v>0</v>
      </c>
      <c r="BU19" s="11">
        <v>0</v>
      </c>
      <c r="BV19" s="11">
        <f>BU19-BT19</f>
        <v>0</v>
      </c>
      <c r="BW19" s="11">
        <f>IF(BT19=0,0,BU19/BT19*100)</f>
        <v>0</v>
      </c>
      <c r="BX19" s="11">
        <v>0</v>
      </c>
      <c r="BY19" s="11">
        <v>0</v>
      </c>
      <c r="BZ19" s="11">
        <v>0</v>
      </c>
      <c r="CA19" s="11">
        <v>0</v>
      </c>
      <c r="CB19" s="11">
        <f>CA19-BZ19</f>
        <v>0</v>
      </c>
      <c r="CC19" s="11">
        <f>IF(BZ19=0,0,CA19/BZ19*100)</f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f>CG19-CF19</f>
        <v>0</v>
      </c>
      <c r="CI19" s="11">
        <f>IF(CF19=0,0,CG19/CF19*100)</f>
        <v>0</v>
      </c>
      <c r="CJ19" s="11">
        <v>0</v>
      </c>
      <c r="CK19" s="11">
        <v>0</v>
      </c>
      <c r="CL19" s="11">
        <v>0</v>
      </c>
      <c r="CM19" s="11">
        <v>0</v>
      </c>
      <c r="CN19" s="11">
        <f>CM19-CL19</f>
        <v>0</v>
      </c>
      <c r="CO19" s="11">
        <f>IF(CL19=0,0,CM19/CL19*100)</f>
        <v>0</v>
      </c>
      <c r="CP19" s="11">
        <v>0</v>
      </c>
      <c r="CQ19" s="11">
        <v>0</v>
      </c>
      <c r="CR19" s="11">
        <v>0</v>
      </c>
      <c r="CS19" s="11">
        <v>0</v>
      </c>
      <c r="CT19" s="11">
        <f>CS19-CR19</f>
        <v>0</v>
      </c>
      <c r="CU19" s="11">
        <f>IF(CR19=0,0,CS19/CR19*100)</f>
        <v>0</v>
      </c>
      <c r="CV19" s="11">
        <v>0</v>
      </c>
      <c r="CW19" s="11">
        <v>0</v>
      </c>
      <c r="CX19" s="11">
        <v>0</v>
      </c>
      <c r="CY19" s="11">
        <v>0</v>
      </c>
      <c r="CZ19" s="11">
        <f>CY19-CX19</f>
        <v>0</v>
      </c>
      <c r="DA19" s="11">
        <f>IF(CX19=0,0,CY19/CX19*100)</f>
        <v>0</v>
      </c>
      <c r="DB19" s="11">
        <v>0</v>
      </c>
      <c r="DC19" s="11">
        <v>0</v>
      </c>
      <c r="DD19" s="11">
        <v>0</v>
      </c>
      <c r="DE19" s="11">
        <v>0</v>
      </c>
      <c r="DF19" s="11">
        <f>DE19-DD19</f>
        <v>0</v>
      </c>
      <c r="DG19" s="11">
        <f>IF(DD19=0,0,DE19/DD19*100)</f>
        <v>0</v>
      </c>
      <c r="DH19" s="11">
        <v>0</v>
      </c>
      <c r="DI19" s="11">
        <v>0</v>
      </c>
      <c r="DJ19" s="11">
        <v>0</v>
      </c>
      <c r="DK19" s="11">
        <v>0</v>
      </c>
      <c r="DL19" s="11">
        <f>DK19-DJ19</f>
        <v>0</v>
      </c>
      <c r="DM19" s="11">
        <f>IF(DJ19=0,0,DK19/DJ19*100)</f>
        <v>0</v>
      </c>
      <c r="DN19" s="11">
        <v>0</v>
      </c>
      <c r="DO19" s="11">
        <v>0</v>
      </c>
      <c r="DP19" s="11">
        <v>0</v>
      </c>
      <c r="DQ19" s="11">
        <v>0</v>
      </c>
      <c r="DR19" s="11">
        <f>DQ19-DP19</f>
        <v>0</v>
      </c>
      <c r="DS19" s="11">
        <f>IF(DP19=0,0,DQ19/DP19*100)</f>
        <v>0</v>
      </c>
      <c r="DT19" s="11">
        <v>58000</v>
      </c>
      <c r="DU19" s="11">
        <v>58000</v>
      </c>
      <c r="DV19" s="11">
        <v>58000</v>
      </c>
      <c r="DW19" s="11">
        <v>35893.279999999999</v>
      </c>
      <c r="DX19" s="11">
        <f>DW19-DV19</f>
        <v>-22106.720000000001</v>
      </c>
      <c r="DY19" s="11">
        <f>IF(DV19=0,0,DW19/DV19*100)</f>
        <v>61.884965517241376</v>
      </c>
      <c r="DZ19" s="11">
        <v>0</v>
      </c>
      <c r="EA19" s="11">
        <v>0</v>
      </c>
      <c r="EB19" s="11">
        <v>0</v>
      </c>
      <c r="EC19" s="11">
        <v>0</v>
      </c>
      <c r="ED19" s="11">
        <f>EC19-EB19</f>
        <v>0</v>
      </c>
      <c r="EE19" s="11">
        <f>IF(EB19=0,0,EC19/EB19*100)</f>
        <v>0</v>
      </c>
      <c r="EF19" s="11">
        <v>0</v>
      </c>
      <c r="EG19" s="11">
        <v>0</v>
      </c>
      <c r="EH19" s="11">
        <v>0</v>
      </c>
      <c r="EI19" s="11">
        <v>0</v>
      </c>
      <c r="EJ19" s="11">
        <f>EI19-EH19</f>
        <v>0</v>
      </c>
      <c r="EK19" s="11">
        <f>IF(EH19=0,0,EI19/EH19*100)</f>
        <v>0</v>
      </c>
    </row>
    <row r="20" spans="1:141" x14ac:dyDescent="0.2">
      <c r="A20" s="10"/>
      <c r="B20" s="10">
        <v>25000000</v>
      </c>
      <c r="C20" s="10" t="s">
        <v>46</v>
      </c>
      <c r="D20" s="11">
        <v>4719386</v>
      </c>
      <c r="E20" s="11">
        <v>7438218.4700000007</v>
      </c>
      <c r="F20" s="11">
        <v>4338960.7741666669</v>
      </c>
      <c r="G20" s="11">
        <v>5240660.6600000011</v>
      </c>
      <c r="H20" s="11">
        <f>G20-F20</f>
        <v>901699.88583333418</v>
      </c>
      <c r="I20" s="11">
        <f>IF(F20=0,0,G20/F20*100)</f>
        <v>120.7814712500256</v>
      </c>
      <c r="J20" s="11">
        <v>3423265</v>
      </c>
      <c r="K20" s="11">
        <v>4728540.53</v>
      </c>
      <c r="L20" s="11">
        <v>2758315.3091666661</v>
      </c>
      <c r="M20" s="11">
        <v>3103736.9899999998</v>
      </c>
      <c r="N20" s="11">
        <f>M20-L20</f>
        <v>345421.68083333364</v>
      </c>
      <c r="O20" s="11">
        <f>IF(L20=0,0,M20/L20*100)</f>
        <v>112.52292222304676</v>
      </c>
      <c r="P20" s="11">
        <v>690820</v>
      </c>
      <c r="Q20" s="11">
        <v>1111417.57</v>
      </c>
      <c r="R20" s="11">
        <v>648326.91583333339</v>
      </c>
      <c r="S20" s="11">
        <v>886825.33000000007</v>
      </c>
      <c r="T20" s="11">
        <f>S20-R20</f>
        <v>238498.41416666668</v>
      </c>
      <c r="U20" s="11">
        <f>IF(R20=0,0,S20/R20*100)</f>
        <v>136.7867519213066</v>
      </c>
      <c r="V20" s="11">
        <v>690820</v>
      </c>
      <c r="W20" s="11">
        <v>1111417.57</v>
      </c>
      <c r="X20" s="11">
        <v>648326.91583333339</v>
      </c>
      <c r="Y20" s="11">
        <v>886825.33000000007</v>
      </c>
      <c r="Z20" s="11">
        <f>Y20-X20</f>
        <v>238498.41416666668</v>
      </c>
      <c r="AA20" s="11">
        <f>IF(X20=0,0,Y20/X20*100)</f>
        <v>136.7867519213066</v>
      </c>
      <c r="AB20" s="11">
        <v>605301</v>
      </c>
      <c r="AC20" s="11">
        <v>1598260.37</v>
      </c>
      <c r="AD20" s="11">
        <v>932318.54916666646</v>
      </c>
      <c r="AE20" s="11">
        <v>1250098.3399999999</v>
      </c>
      <c r="AF20" s="11">
        <f>AE20-AD20</f>
        <v>317779.79083333339</v>
      </c>
      <c r="AG20" s="11">
        <f>IF(AD20=0,0,AE20/AD20*100)</f>
        <v>134.08489417242359</v>
      </c>
      <c r="AH20" s="11">
        <v>0</v>
      </c>
      <c r="AI20" s="11">
        <v>613736.48</v>
      </c>
      <c r="AJ20" s="11">
        <v>358012.94666666666</v>
      </c>
      <c r="AK20" s="11">
        <v>614274.47</v>
      </c>
      <c r="AL20" s="11">
        <f>AK20-AJ20</f>
        <v>256261.52333333332</v>
      </c>
      <c r="AM20" s="11">
        <f>IF(AJ20=0,0,AK20/AJ20*100)</f>
        <v>171.57884253049917</v>
      </c>
      <c r="AN20" s="11">
        <v>0</v>
      </c>
      <c r="AO20" s="11">
        <v>0</v>
      </c>
      <c r="AP20" s="11">
        <v>0</v>
      </c>
      <c r="AQ20" s="11">
        <v>1</v>
      </c>
      <c r="AR20" s="11">
        <f>AQ20-AP20</f>
        <v>1</v>
      </c>
      <c r="AS20" s="11">
        <f>IF(AP20=0,0,AQ20/AP20*100)</f>
        <v>0</v>
      </c>
      <c r="AT20" s="11">
        <v>112000</v>
      </c>
      <c r="AU20" s="11">
        <v>112000</v>
      </c>
      <c r="AV20" s="11">
        <v>65333.333333333321</v>
      </c>
      <c r="AW20" s="11">
        <v>81132.459999999992</v>
      </c>
      <c r="AX20" s="11">
        <f>AW20-AV20</f>
        <v>15799.126666666671</v>
      </c>
      <c r="AY20" s="11">
        <f>IF(AV20=0,0,AW20/AV20*100)</f>
        <v>124.18233673469391</v>
      </c>
      <c r="AZ20" s="11">
        <v>6900</v>
      </c>
      <c r="BA20" s="11">
        <v>6900</v>
      </c>
      <c r="BB20" s="11">
        <v>4025</v>
      </c>
      <c r="BC20" s="11">
        <v>3924.48</v>
      </c>
      <c r="BD20" s="11">
        <f>BC20-BB20</f>
        <v>-100.51999999999998</v>
      </c>
      <c r="BE20" s="11">
        <f>IF(BB20=0,0,BC20/BB20*100)</f>
        <v>97.502608695652171</v>
      </c>
      <c r="BF20" s="11">
        <v>143801</v>
      </c>
      <c r="BG20" s="11">
        <v>143801</v>
      </c>
      <c r="BH20" s="11">
        <v>83883.916666666672</v>
      </c>
      <c r="BI20" s="11">
        <v>29454.18</v>
      </c>
      <c r="BJ20" s="11">
        <f>BI20-BH20</f>
        <v>-54429.736666666671</v>
      </c>
      <c r="BK20" s="11">
        <f>IF(BH20=0,0,BI20/BH20*100)</f>
        <v>35.113024248788257</v>
      </c>
      <c r="BL20" s="11">
        <v>0</v>
      </c>
      <c r="BM20" s="11">
        <v>0</v>
      </c>
      <c r="BN20" s="11">
        <v>0</v>
      </c>
      <c r="BO20" s="11">
        <v>0</v>
      </c>
      <c r="BP20" s="11">
        <f>BO20-BN20</f>
        <v>0</v>
      </c>
      <c r="BQ20" s="11">
        <f>IF(BN20=0,0,BO20/BN20*100)</f>
        <v>0</v>
      </c>
      <c r="BR20" s="11">
        <v>0</v>
      </c>
      <c r="BS20" s="11">
        <v>4556.8599999999997</v>
      </c>
      <c r="BT20" s="11">
        <v>2658.1683333333331</v>
      </c>
      <c r="BU20" s="11">
        <v>6845.99</v>
      </c>
      <c r="BV20" s="11">
        <f>BU20-BT20</f>
        <v>4187.8216666666667</v>
      </c>
      <c r="BW20" s="11">
        <f>IF(BT20=0,0,BU20/BT20*100)</f>
        <v>257.54538996464362</v>
      </c>
      <c r="BX20" s="11">
        <v>147800</v>
      </c>
      <c r="BY20" s="11">
        <v>147800</v>
      </c>
      <c r="BZ20" s="11">
        <v>86216.666666666672</v>
      </c>
      <c r="CA20" s="11">
        <v>30670.880000000001</v>
      </c>
      <c r="CB20" s="11">
        <f>CA20-BZ20</f>
        <v>-55545.786666666667</v>
      </c>
      <c r="CC20" s="11">
        <f>IF(BZ20=0,0,CA20/BZ20*100)</f>
        <v>35.57418905857336</v>
      </c>
      <c r="CD20" s="11">
        <v>0</v>
      </c>
      <c r="CE20" s="11">
        <v>0</v>
      </c>
      <c r="CF20" s="11">
        <v>0</v>
      </c>
      <c r="CG20" s="11">
        <v>0</v>
      </c>
      <c r="CH20" s="11">
        <f>CG20-CF20</f>
        <v>0</v>
      </c>
      <c r="CI20" s="11">
        <f>IF(CF20=0,0,CG20/CF20*100)</f>
        <v>0</v>
      </c>
      <c r="CJ20" s="11">
        <v>0</v>
      </c>
      <c r="CK20" s="11">
        <v>0</v>
      </c>
      <c r="CL20" s="11">
        <v>0</v>
      </c>
      <c r="CM20" s="11">
        <v>1</v>
      </c>
      <c r="CN20" s="11">
        <f>CM20-CL20</f>
        <v>1</v>
      </c>
      <c r="CO20" s="11">
        <f>IF(CL20=0,0,CM20/CL20*100)</f>
        <v>0</v>
      </c>
      <c r="CP20" s="11">
        <v>2000</v>
      </c>
      <c r="CQ20" s="11">
        <v>12826.16</v>
      </c>
      <c r="CR20" s="11">
        <v>7481.9266666666663</v>
      </c>
      <c r="CS20" s="11">
        <v>11864.19</v>
      </c>
      <c r="CT20" s="11">
        <f>CS20-CR20</f>
        <v>4382.2633333333342</v>
      </c>
      <c r="CU20" s="11">
        <f>IF(CR20=0,0,CS20/CR20*100)</f>
        <v>158.57132164709805</v>
      </c>
      <c r="CV20" s="11">
        <v>0</v>
      </c>
      <c r="CW20" s="11">
        <v>64047.869999999995</v>
      </c>
      <c r="CX20" s="11">
        <v>37361.2575</v>
      </c>
      <c r="CY20" s="11">
        <v>65154.630000000005</v>
      </c>
      <c r="CZ20" s="11">
        <f>CY20-CX20</f>
        <v>27793.372500000005</v>
      </c>
      <c r="DA20" s="11">
        <f>IF(CX20=0,0,CY20/CX20*100)</f>
        <v>174.39089142007603</v>
      </c>
      <c r="DB20" s="11">
        <v>170800</v>
      </c>
      <c r="DC20" s="11">
        <v>170800</v>
      </c>
      <c r="DD20" s="11">
        <v>99633.333333333328</v>
      </c>
      <c r="DE20" s="11">
        <v>92911.18</v>
      </c>
      <c r="DF20" s="11">
        <f>DE20-DD20</f>
        <v>-6722.1533333333355</v>
      </c>
      <c r="DG20" s="11">
        <f>IF(DD20=0,0,DE20/DD20*100)</f>
        <v>93.253108062897283</v>
      </c>
      <c r="DH20" s="11">
        <v>0</v>
      </c>
      <c r="DI20" s="11">
        <v>0</v>
      </c>
      <c r="DJ20" s="11">
        <v>0</v>
      </c>
      <c r="DK20" s="11">
        <v>0</v>
      </c>
      <c r="DL20" s="11">
        <f>DK20-DJ20</f>
        <v>0</v>
      </c>
      <c r="DM20" s="11">
        <f>IF(DJ20=0,0,DK20/DJ20*100)</f>
        <v>0</v>
      </c>
      <c r="DN20" s="11">
        <v>0</v>
      </c>
      <c r="DO20" s="11">
        <v>299792</v>
      </c>
      <c r="DP20" s="11">
        <v>174878.66666666666</v>
      </c>
      <c r="DQ20" s="11">
        <v>299792</v>
      </c>
      <c r="DR20" s="11">
        <f>DQ20-DP20</f>
        <v>124913.33333333334</v>
      </c>
      <c r="DS20" s="11">
        <f>IF(DP20=0,0,DQ20/DP20*100)</f>
        <v>171.42857142857144</v>
      </c>
      <c r="DT20" s="11">
        <v>20000</v>
      </c>
      <c r="DU20" s="11">
        <v>20000</v>
      </c>
      <c r="DV20" s="11">
        <v>11666.666666666666</v>
      </c>
      <c r="DW20" s="11">
        <v>12777.65</v>
      </c>
      <c r="DX20" s="11">
        <f>DW20-DV20</f>
        <v>1110.9833333333336</v>
      </c>
      <c r="DY20" s="11">
        <f>IF(DV20=0,0,DW20/DV20*100)</f>
        <v>109.5227142857143</v>
      </c>
      <c r="DZ20" s="11">
        <v>0</v>
      </c>
      <c r="EA20" s="11">
        <v>0</v>
      </c>
      <c r="EB20" s="11">
        <v>0</v>
      </c>
      <c r="EC20" s="11">
        <v>0</v>
      </c>
      <c r="ED20" s="11">
        <f>EC20-EB20</f>
        <v>0</v>
      </c>
      <c r="EE20" s="11">
        <f>IF(EB20=0,0,EC20/EB20*100)</f>
        <v>0</v>
      </c>
      <c r="EF20" s="11">
        <v>2000</v>
      </c>
      <c r="EG20" s="11">
        <v>2000</v>
      </c>
      <c r="EH20" s="11">
        <v>1166.6666666666665</v>
      </c>
      <c r="EI20" s="11">
        <v>1294.23</v>
      </c>
      <c r="EJ20" s="11">
        <f>EI20-EH20</f>
        <v>127.5633333333335</v>
      </c>
      <c r="EK20" s="11">
        <f>IF(EH20=0,0,EI20/EH20*100)</f>
        <v>110.93400000000003</v>
      </c>
    </row>
    <row r="21" spans="1:141" x14ac:dyDescent="0.2">
      <c r="A21" s="10"/>
      <c r="B21" s="10">
        <v>25010000</v>
      </c>
      <c r="C21" s="10" t="s">
        <v>47</v>
      </c>
      <c r="D21" s="11">
        <v>4719386</v>
      </c>
      <c r="E21" s="11">
        <v>4760781.9399999995</v>
      </c>
      <c r="F21" s="11">
        <v>2777122.7983333324</v>
      </c>
      <c r="G21" s="11">
        <v>2556177.6899999995</v>
      </c>
      <c r="H21" s="11">
        <f>G21-F21</f>
        <v>-220945.10833333293</v>
      </c>
      <c r="I21" s="11">
        <f>IF(F21=0,0,G21/F21*100)</f>
        <v>92.044100157690849</v>
      </c>
      <c r="J21" s="11">
        <v>3423265</v>
      </c>
      <c r="K21" s="11">
        <v>3464660.94</v>
      </c>
      <c r="L21" s="11">
        <v>2021052.2149999996</v>
      </c>
      <c r="M21" s="11">
        <v>1848955.7099999997</v>
      </c>
      <c r="N21" s="11">
        <f>M21-L21</f>
        <v>-172096.50499999989</v>
      </c>
      <c r="O21" s="11">
        <f>IF(L21=0,0,M21/L21*100)</f>
        <v>91.484806591204276</v>
      </c>
      <c r="P21" s="11">
        <v>690820</v>
      </c>
      <c r="Q21" s="11">
        <v>690820</v>
      </c>
      <c r="R21" s="11">
        <v>402978.33333333331</v>
      </c>
      <c r="S21" s="11">
        <v>451727.75999999995</v>
      </c>
      <c r="T21" s="11">
        <f>S21-R21</f>
        <v>48749.426666666637</v>
      </c>
      <c r="U21" s="11">
        <f>IF(R21=0,0,S21/R21*100)</f>
        <v>112.09728231873508</v>
      </c>
      <c r="V21" s="11">
        <v>690820</v>
      </c>
      <c r="W21" s="11">
        <v>690820</v>
      </c>
      <c r="X21" s="11">
        <v>402978.33333333331</v>
      </c>
      <c r="Y21" s="11">
        <v>451727.75999999995</v>
      </c>
      <c r="Z21" s="11">
        <f>Y21-X21</f>
        <v>48749.426666666637</v>
      </c>
      <c r="AA21" s="11">
        <f>IF(X21=0,0,Y21/X21*100)</f>
        <v>112.09728231873508</v>
      </c>
      <c r="AB21" s="11">
        <v>605301</v>
      </c>
      <c r="AC21" s="11">
        <v>605301</v>
      </c>
      <c r="AD21" s="11">
        <v>353092.25000000006</v>
      </c>
      <c r="AE21" s="11">
        <v>255494.22</v>
      </c>
      <c r="AF21" s="11">
        <f>AE21-AD21</f>
        <v>-97598.030000000057</v>
      </c>
      <c r="AG21" s="11">
        <f>IF(AD21=0,0,AE21/AD21*100)</f>
        <v>72.359056308939088</v>
      </c>
      <c r="AH21" s="11">
        <v>0</v>
      </c>
      <c r="AI21" s="11">
        <v>0</v>
      </c>
      <c r="AJ21" s="11">
        <v>0</v>
      </c>
      <c r="AK21" s="11">
        <v>0</v>
      </c>
      <c r="AL21" s="11">
        <f>AK21-AJ21</f>
        <v>0</v>
      </c>
      <c r="AM21" s="11">
        <f>IF(AJ21=0,0,AK21/AJ21*100)</f>
        <v>0</v>
      </c>
      <c r="AN21" s="11">
        <v>0</v>
      </c>
      <c r="AO21" s="11">
        <v>0</v>
      </c>
      <c r="AP21" s="11">
        <v>0</v>
      </c>
      <c r="AQ21" s="11">
        <v>1</v>
      </c>
      <c r="AR21" s="11">
        <f>AQ21-AP21</f>
        <v>1</v>
      </c>
      <c r="AS21" s="11">
        <f>IF(AP21=0,0,AQ21/AP21*100)</f>
        <v>0</v>
      </c>
      <c r="AT21" s="11">
        <v>112000</v>
      </c>
      <c r="AU21" s="11">
        <v>112000</v>
      </c>
      <c r="AV21" s="11">
        <v>65333.333333333321</v>
      </c>
      <c r="AW21" s="11">
        <v>81132.459999999992</v>
      </c>
      <c r="AX21" s="11">
        <f>AW21-AV21</f>
        <v>15799.126666666671</v>
      </c>
      <c r="AY21" s="11">
        <f>IF(AV21=0,0,AW21/AV21*100)</f>
        <v>124.18233673469391</v>
      </c>
      <c r="AZ21" s="11">
        <v>6900</v>
      </c>
      <c r="BA21" s="11">
        <v>6900</v>
      </c>
      <c r="BB21" s="11">
        <v>4025</v>
      </c>
      <c r="BC21" s="11">
        <v>3924.48</v>
      </c>
      <c r="BD21" s="11">
        <f>BC21-BB21</f>
        <v>-100.51999999999998</v>
      </c>
      <c r="BE21" s="11">
        <f>IF(BB21=0,0,BC21/BB21*100)</f>
        <v>97.502608695652171</v>
      </c>
      <c r="BF21" s="11">
        <v>143801</v>
      </c>
      <c r="BG21" s="11">
        <v>143801</v>
      </c>
      <c r="BH21" s="11">
        <v>83883.916666666672</v>
      </c>
      <c r="BI21" s="11">
        <v>29454.18</v>
      </c>
      <c r="BJ21" s="11">
        <f>BI21-BH21</f>
        <v>-54429.736666666671</v>
      </c>
      <c r="BK21" s="11">
        <f>IF(BH21=0,0,BI21/BH21*100)</f>
        <v>35.113024248788257</v>
      </c>
      <c r="BL21" s="11">
        <v>0</v>
      </c>
      <c r="BM21" s="11">
        <v>0</v>
      </c>
      <c r="BN21" s="11">
        <v>0</v>
      </c>
      <c r="BO21" s="11">
        <v>0</v>
      </c>
      <c r="BP21" s="11">
        <f>BO21-BN21</f>
        <v>0</v>
      </c>
      <c r="BQ21" s="11">
        <f>IF(BN21=0,0,BO21/BN21*100)</f>
        <v>0</v>
      </c>
      <c r="BR21" s="11">
        <v>0</v>
      </c>
      <c r="BS21" s="11">
        <v>0</v>
      </c>
      <c r="BT21" s="11">
        <v>0</v>
      </c>
      <c r="BU21" s="11">
        <v>2289.13</v>
      </c>
      <c r="BV21" s="11">
        <f>BU21-BT21</f>
        <v>2289.13</v>
      </c>
      <c r="BW21" s="11">
        <f>IF(BT21=0,0,BU21/BT21*100)</f>
        <v>0</v>
      </c>
      <c r="BX21" s="11">
        <v>147800</v>
      </c>
      <c r="BY21" s="11">
        <v>147800</v>
      </c>
      <c r="BZ21" s="11">
        <v>86216.666666666672</v>
      </c>
      <c r="CA21" s="11">
        <v>30670.880000000001</v>
      </c>
      <c r="CB21" s="11">
        <f>CA21-BZ21</f>
        <v>-55545.786666666667</v>
      </c>
      <c r="CC21" s="11">
        <f>IF(BZ21=0,0,CA21/BZ21*100)</f>
        <v>35.57418905857336</v>
      </c>
      <c r="CD21" s="11">
        <v>0</v>
      </c>
      <c r="CE21" s="11">
        <v>0</v>
      </c>
      <c r="CF21" s="11">
        <v>0</v>
      </c>
      <c r="CG21" s="11">
        <v>0</v>
      </c>
      <c r="CH21" s="11">
        <f>CG21-CF21</f>
        <v>0</v>
      </c>
      <c r="CI21" s="11">
        <f>IF(CF21=0,0,CG21/CF21*100)</f>
        <v>0</v>
      </c>
      <c r="CJ21" s="11">
        <v>0</v>
      </c>
      <c r="CK21" s="11">
        <v>0</v>
      </c>
      <c r="CL21" s="11">
        <v>0</v>
      </c>
      <c r="CM21" s="11">
        <v>1</v>
      </c>
      <c r="CN21" s="11">
        <f>CM21-CL21</f>
        <v>1</v>
      </c>
      <c r="CO21" s="11">
        <f>IF(CL21=0,0,CM21/CL21*100)</f>
        <v>0</v>
      </c>
      <c r="CP21" s="11">
        <v>2000</v>
      </c>
      <c r="CQ21" s="11">
        <v>2000</v>
      </c>
      <c r="CR21" s="11">
        <v>1166.6666666666665</v>
      </c>
      <c r="CS21" s="11">
        <v>1038.03</v>
      </c>
      <c r="CT21" s="11">
        <f>CS21-CR21</f>
        <v>-128.63666666666654</v>
      </c>
      <c r="CU21" s="11">
        <f>IF(CR21=0,0,CS21/CR21*100)</f>
        <v>88.974000000000004</v>
      </c>
      <c r="CV21" s="11">
        <v>0</v>
      </c>
      <c r="CW21" s="11">
        <v>0</v>
      </c>
      <c r="CX21" s="11">
        <v>0</v>
      </c>
      <c r="CY21" s="11">
        <v>0</v>
      </c>
      <c r="CZ21" s="11">
        <f>CY21-CX21</f>
        <v>0</v>
      </c>
      <c r="DA21" s="11">
        <f>IF(CX21=0,0,CY21/CX21*100)</f>
        <v>0</v>
      </c>
      <c r="DB21" s="11">
        <v>170800</v>
      </c>
      <c r="DC21" s="11">
        <v>170800</v>
      </c>
      <c r="DD21" s="11">
        <v>99633.333333333328</v>
      </c>
      <c r="DE21" s="11">
        <v>92911.18</v>
      </c>
      <c r="DF21" s="11">
        <f>DE21-DD21</f>
        <v>-6722.1533333333355</v>
      </c>
      <c r="DG21" s="11">
        <f>IF(DD21=0,0,DE21/DD21*100)</f>
        <v>93.253108062897283</v>
      </c>
      <c r="DH21" s="11">
        <v>0</v>
      </c>
      <c r="DI21" s="11">
        <v>0</v>
      </c>
      <c r="DJ21" s="11">
        <v>0</v>
      </c>
      <c r="DK21" s="11">
        <v>0</v>
      </c>
      <c r="DL21" s="11">
        <f>DK21-DJ21</f>
        <v>0</v>
      </c>
      <c r="DM21" s="11">
        <f>IF(DJ21=0,0,DK21/DJ21*100)</f>
        <v>0</v>
      </c>
      <c r="DN21" s="11">
        <v>0</v>
      </c>
      <c r="DO21" s="11">
        <v>0</v>
      </c>
      <c r="DP21" s="11">
        <v>0</v>
      </c>
      <c r="DQ21" s="11">
        <v>0</v>
      </c>
      <c r="DR21" s="11">
        <f>DQ21-DP21</f>
        <v>0</v>
      </c>
      <c r="DS21" s="11">
        <f>IF(DP21=0,0,DQ21/DP21*100)</f>
        <v>0</v>
      </c>
      <c r="DT21" s="11">
        <v>20000</v>
      </c>
      <c r="DU21" s="11">
        <v>20000</v>
      </c>
      <c r="DV21" s="11">
        <v>11666.666666666666</v>
      </c>
      <c r="DW21" s="11">
        <v>12777.65</v>
      </c>
      <c r="DX21" s="11">
        <f>DW21-DV21</f>
        <v>1110.9833333333336</v>
      </c>
      <c r="DY21" s="11">
        <f>IF(DV21=0,0,DW21/DV21*100)</f>
        <v>109.5227142857143</v>
      </c>
      <c r="DZ21" s="11">
        <v>0</v>
      </c>
      <c r="EA21" s="11">
        <v>0</v>
      </c>
      <c r="EB21" s="11">
        <v>0</v>
      </c>
      <c r="EC21" s="11">
        <v>0</v>
      </c>
      <c r="ED21" s="11">
        <f>EC21-EB21</f>
        <v>0</v>
      </c>
      <c r="EE21" s="11">
        <f>IF(EB21=0,0,EC21/EB21*100)</f>
        <v>0</v>
      </c>
      <c r="EF21" s="11">
        <v>2000</v>
      </c>
      <c r="EG21" s="11">
        <v>2000</v>
      </c>
      <c r="EH21" s="11">
        <v>1166.6666666666665</v>
      </c>
      <c r="EI21" s="11">
        <v>1294.23</v>
      </c>
      <c r="EJ21" s="11">
        <f>EI21-EH21</f>
        <v>127.5633333333335</v>
      </c>
      <c r="EK21" s="11">
        <f>IF(EH21=0,0,EI21/EH21*100)</f>
        <v>110.93400000000003</v>
      </c>
    </row>
    <row r="22" spans="1:141" x14ac:dyDescent="0.2">
      <c r="A22" s="10"/>
      <c r="B22" s="10">
        <v>25010100</v>
      </c>
      <c r="C22" s="10" t="s">
        <v>48</v>
      </c>
      <c r="D22" s="11">
        <v>4051420</v>
      </c>
      <c r="E22" s="11">
        <v>4051420</v>
      </c>
      <c r="F22" s="11">
        <v>2363328.333333333</v>
      </c>
      <c r="G22" s="11">
        <v>2180296.88</v>
      </c>
      <c r="H22" s="11">
        <f>G22-F22</f>
        <v>-183031.45333333313</v>
      </c>
      <c r="I22" s="11">
        <f>IF(F22=0,0,G22/F22*100)</f>
        <v>92.255352303284141</v>
      </c>
      <c r="J22" s="11">
        <v>3379270</v>
      </c>
      <c r="K22" s="11">
        <v>3379270</v>
      </c>
      <c r="L22" s="11">
        <v>1971240.833333333</v>
      </c>
      <c r="M22" s="11">
        <v>1742551.88</v>
      </c>
      <c r="N22" s="11">
        <f>M22-L22</f>
        <v>-228688.95333333313</v>
      </c>
      <c r="O22" s="11">
        <f>IF(L22=0,0,M22/L22*100)</f>
        <v>88.398730917793316</v>
      </c>
      <c r="P22" s="11">
        <v>672150</v>
      </c>
      <c r="Q22" s="11">
        <v>672150</v>
      </c>
      <c r="R22" s="11">
        <v>392087.5</v>
      </c>
      <c r="S22" s="11">
        <v>437745</v>
      </c>
      <c r="T22" s="11">
        <f>S22-R22</f>
        <v>45657.5</v>
      </c>
      <c r="U22" s="11">
        <f>IF(R22=0,0,S22/R22*100)</f>
        <v>111.64472216023209</v>
      </c>
      <c r="V22" s="11">
        <v>672150</v>
      </c>
      <c r="W22" s="11">
        <v>672150</v>
      </c>
      <c r="X22" s="11">
        <v>392087.5</v>
      </c>
      <c r="Y22" s="11">
        <v>437745</v>
      </c>
      <c r="Z22" s="11">
        <f>Y22-X22</f>
        <v>45657.5</v>
      </c>
      <c r="AA22" s="11">
        <f>IF(X22=0,0,Y22/X22*100)</f>
        <v>111.64472216023209</v>
      </c>
      <c r="AB22" s="11">
        <v>0</v>
      </c>
      <c r="AC22" s="11">
        <v>0</v>
      </c>
      <c r="AD22" s="11">
        <v>0</v>
      </c>
      <c r="AE22" s="11">
        <v>0</v>
      </c>
      <c r="AF22" s="11">
        <f>AE22-AD22</f>
        <v>0</v>
      </c>
      <c r="AG22" s="11">
        <f>IF(AD22=0,0,AE22/AD22*100)</f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f>AK22-AJ22</f>
        <v>0</v>
      </c>
      <c r="AM22" s="11">
        <f>IF(AJ22=0,0,AK22/AJ22*100)</f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f>AQ22-AP22</f>
        <v>0</v>
      </c>
      <c r="AS22" s="11">
        <f>IF(AP22=0,0,AQ22/AP22*100)</f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f>AW22-AV22</f>
        <v>0</v>
      </c>
      <c r="AY22" s="11">
        <f>IF(AV22=0,0,AW22/AV22*100)</f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f>BC22-BB22</f>
        <v>0</v>
      </c>
      <c r="BE22" s="11">
        <f>IF(BB22=0,0,BC22/BB22*100)</f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f>BI22-BH22</f>
        <v>0</v>
      </c>
      <c r="BK22" s="11">
        <f>IF(BH22=0,0,BI22/BH22*100)</f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f>BO22-BN22</f>
        <v>0</v>
      </c>
      <c r="BQ22" s="11">
        <f>IF(BN22=0,0,BO22/BN22*100)</f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f>BU22-BT22</f>
        <v>0</v>
      </c>
      <c r="BW22" s="11">
        <f>IF(BT22=0,0,BU22/BT22*100)</f>
        <v>0</v>
      </c>
      <c r="BX22" s="11">
        <v>0</v>
      </c>
      <c r="BY22" s="11">
        <v>0</v>
      </c>
      <c r="BZ22" s="11">
        <v>0</v>
      </c>
      <c r="CA22" s="11">
        <v>0</v>
      </c>
      <c r="CB22" s="11">
        <f>CA22-BZ22</f>
        <v>0</v>
      </c>
      <c r="CC22" s="11">
        <f>IF(BZ22=0,0,CA22/BZ22*100)</f>
        <v>0</v>
      </c>
      <c r="CD22" s="11">
        <v>0</v>
      </c>
      <c r="CE22" s="11">
        <v>0</v>
      </c>
      <c r="CF22" s="11">
        <v>0</v>
      </c>
      <c r="CG22" s="11">
        <v>0</v>
      </c>
      <c r="CH22" s="11">
        <f>CG22-CF22</f>
        <v>0</v>
      </c>
      <c r="CI22" s="11">
        <f>IF(CF22=0,0,CG22/CF22*100)</f>
        <v>0</v>
      </c>
      <c r="CJ22" s="11">
        <v>0</v>
      </c>
      <c r="CK22" s="11">
        <v>0</v>
      </c>
      <c r="CL22" s="11">
        <v>0</v>
      </c>
      <c r="CM22" s="11">
        <v>0</v>
      </c>
      <c r="CN22" s="11">
        <f>CM22-CL22</f>
        <v>0</v>
      </c>
      <c r="CO22" s="11">
        <f>IF(CL22=0,0,CM22/CL22*100)</f>
        <v>0</v>
      </c>
      <c r="CP22" s="11">
        <v>0</v>
      </c>
      <c r="CQ22" s="11">
        <v>0</v>
      </c>
      <c r="CR22" s="11">
        <v>0</v>
      </c>
      <c r="CS22" s="11">
        <v>0</v>
      </c>
      <c r="CT22" s="11">
        <f>CS22-CR22</f>
        <v>0</v>
      </c>
      <c r="CU22" s="11">
        <f>IF(CR22=0,0,CS22/CR22*100)</f>
        <v>0</v>
      </c>
      <c r="CV22" s="11">
        <v>0</v>
      </c>
      <c r="CW22" s="11">
        <v>0</v>
      </c>
      <c r="CX22" s="11">
        <v>0</v>
      </c>
      <c r="CY22" s="11">
        <v>0</v>
      </c>
      <c r="CZ22" s="11">
        <f>CY22-CX22</f>
        <v>0</v>
      </c>
      <c r="DA22" s="11">
        <f>IF(CX22=0,0,CY22/CX22*100)</f>
        <v>0</v>
      </c>
      <c r="DB22" s="11">
        <v>0</v>
      </c>
      <c r="DC22" s="11">
        <v>0</v>
      </c>
      <c r="DD22" s="11">
        <v>0</v>
      </c>
      <c r="DE22" s="11">
        <v>0</v>
      </c>
      <c r="DF22" s="11">
        <f>DE22-DD22</f>
        <v>0</v>
      </c>
      <c r="DG22" s="11">
        <f>IF(DD22=0,0,DE22/DD22*100)</f>
        <v>0</v>
      </c>
      <c r="DH22" s="11">
        <v>0</v>
      </c>
      <c r="DI22" s="11">
        <v>0</v>
      </c>
      <c r="DJ22" s="11">
        <v>0</v>
      </c>
      <c r="DK22" s="11">
        <v>0</v>
      </c>
      <c r="DL22" s="11">
        <f>DK22-DJ22</f>
        <v>0</v>
      </c>
      <c r="DM22" s="11">
        <f>IF(DJ22=0,0,DK22/DJ22*100)</f>
        <v>0</v>
      </c>
      <c r="DN22" s="11">
        <v>0</v>
      </c>
      <c r="DO22" s="11">
        <v>0</v>
      </c>
      <c r="DP22" s="11">
        <v>0</v>
      </c>
      <c r="DQ22" s="11">
        <v>0</v>
      </c>
      <c r="DR22" s="11">
        <f>DQ22-DP22</f>
        <v>0</v>
      </c>
      <c r="DS22" s="11">
        <f>IF(DP22=0,0,DQ22/DP22*100)</f>
        <v>0</v>
      </c>
      <c r="DT22" s="11">
        <v>0</v>
      </c>
      <c r="DU22" s="11">
        <v>0</v>
      </c>
      <c r="DV22" s="11">
        <v>0</v>
      </c>
      <c r="DW22" s="11">
        <v>0</v>
      </c>
      <c r="DX22" s="11">
        <f>DW22-DV22</f>
        <v>0</v>
      </c>
      <c r="DY22" s="11">
        <f>IF(DV22=0,0,DW22/DV22*100)</f>
        <v>0</v>
      </c>
      <c r="DZ22" s="11">
        <v>0</v>
      </c>
      <c r="EA22" s="11">
        <v>0</v>
      </c>
      <c r="EB22" s="11">
        <v>0</v>
      </c>
      <c r="EC22" s="11">
        <v>0</v>
      </c>
      <c r="ED22" s="11">
        <f>EC22-EB22</f>
        <v>0</v>
      </c>
      <c r="EE22" s="11">
        <f>IF(EB22=0,0,EC22/EB22*100)</f>
        <v>0</v>
      </c>
      <c r="EF22" s="11">
        <v>0</v>
      </c>
      <c r="EG22" s="11">
        <v>0</v>
      </c>
      <c r="EH22" s="11">
        <v>0</v>
      </c>
      <c r="EI22" s="11">
        <v>0</v>
      </c>
      <c r="EJ22" s="11">
        <f>EI22-EH22</f>
        <v>0</v>
      </c>
      <c r="EK22" s="11">
        <f>IF(EH22=0,0,EI22/EH22*100)</f>
        <v>0</v>
      </c>
    </row>
    <row r="23" spans="1:141" x14ac:dyDescent="0.2">
      <c r="A23" s="10"/>
      <c r="B23" s="10">
        <v>25010200</v>
      </c>
      <c r="C23" s="10" t="s">
        <v>49</v>
      </c>
      <c r="D23" s="11">
        <v>572401</v>
      </c>
      <c r="E23" s="11">
        <v>572401</v>
      </c>
      <c r="F23" s="11">
        <v>333900.58333333331</v>
      </c>
      <c r="G23" s="11">
        <v>234041.33</v>
      </c>
      <c r="H23" s="11">
        <f>G23-F23</f>
        <v>-99859.253333333327</v>
      </c>
      <c r="I23" s="11">
        <f>IF(F23=0,0,G23/F23*100)</f>
        <v>70.093118036381583</v>
      </c>
      <c r="J23" s="11">
        <v>0</v>
      </c>
      <c r="K23" s="11">
        <v>0</v>
      </c>
      <c r="L23" s="11">
        <v>0</v>
      </c>
      <c r="M23" s="11">
        <v>0</v>
      </c>
      <c r="N23" s="11">
        <f>M23-L23</f>
        <v>0</v>
      </c>
      <c r="O23" s="11">
        <f>IF(L23=0,0,M23/L23*100)</f>
        <v>0</v>
      </c>
      <c r="P23" s="11">
        <v>0</v>
      </c>
      <c r="Q23" s="11">
        <v>0</v>
      </c>
      <c r="R23" s="11">
        <v>0</v>
      </c>
      <c r="S23" s="11">
        <v>0</v>
      </c>
      <c r="T23" s="11">
        <f>S23-R23</f>
        <v>0</v>
      </c>
      <c r="U23" s="11">
        <f>IF(R23=0,0,S23/R23*100)</f>
        <v>0</v>
      </c>
      <c r="V23" s="11">
        <v>0</v>
      </c>
      <c r="W23" s="11">
        <v>0</v>
      </c>
      <c r="X23" s="11">
        <v>0</v>
      </c>
      <c r="Y23" s="11">
        <v>0</v>
      </c>
      <c r="Z23" s="11">
        <f>Y23-X23</f>
        <v>0</v>
      </c>
      <c r="AA23" s="11">
        <f>IF(X23=0,0,Y23/X23*100)</f>
        <v>0</v>
      </c>
      <c r="AB23" s="11">
        <v>572401</v>
      </c>
      <c r="AC23" s="11">
        <v>572401</v>
      </c>
      <c r="AD23" s="11">
        <v>333900.58333333331</v>
      </c>
      <c r="AE23" s="11">
        <v>234041.33</v>
      </c>
      <c r="AF23" s="11">
        <f>AE23-AD23</f>
        <v>-99859.253333333327</v>
      </c>
      <c r="AG23" s="11">
        <f>IF(AD23=0,0,AE23/AD23*100)</f>
        <v>70.093118036381583</v>
      </c>
      <c r="AH23" s="11">
        <v>0</v>
      </c>
      <c r="AI23" s="11">
        <v>0</v>
      </c>
      <c r="AJ23" s="11">
        <v>0</v>
      </c>
      <c r="AK23" s="11">
        <v>0</v>
      </c>
      <c r="AL23" s="11">
        <f>AK23-AJ23</f>
        <v>0</v>
      </c>
      <c r="AM23" s="11">
        <f>IF(AJ23=0,0,AK23/AJ23*100)</f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f>AQ23-AP23</f>
        <v>0</v>
      </c>
      <c r="AS23" s="11">
        <f>IF(AP23=0,0,AQ23/AP23*100)</f>
        <v>0</v>
      </c>
      <c r="AT23" s="11">
        <v>110000</v>
      </c>
      <c r="AU23" s="11">
        <v>110000</v>
      </c>
      <c r="AV23" s="11">
        <v>64166.666666666657</v>
      </c>
      <c r="AW23" s="11">
        <v>81005.09</v>
      </c>
      <c r="AX23" s="11">
        <f>AW23-AV23</f>
        <v>16838.42333333334</v>
      </c>
      <c r="AY23" s="11">
        <f>IF(AV23=0,0,AW23/AV23*100)</f>
        <v>126.24169870129872</v>
      </c>
      <c r="AZ23" s="11">
        <v>0</v>
      </c>
      <c r="BA23" s="11">
        <v>0</v>
      </c>
      <c r="BB23" s="11">
        <v>0</v>
      </c>
      <c r="BC23" s="11">
        <v>0</v>
      </c>
      <c r="BD23" s="11">
        <f>BC23-BB23</f>
        <v>0</v>
      </c>
      <c r="BE23" s="11">
        <f>IF(BB23=0,0,BC23/BB23*100)</f>
        <v>0</v>
      </c>
      <c r="BF23" s="11">
        <v>143801</v>
      </c>
      <c r="BG23" s="11">
        <v>143801</v>
      </c>
      <c r="BH23" s="11">
        <v>83883.916666666672</v>
      </c>
      <c r="BI23" s="11">
        <v>29454.18</v>
      </c>
      <c r="BJ23" s="11">
        <f>BI23-BH23</f>
        <v>-54429.736666666671</v>
      </c>
      <c r="BK23" s="11">
        <f>IF(BH23=0,0,BI23/BH23*100)</f>
        <v>35.113024248788257</v>
      </c>
      <c r="BL23" s="11">
        <v>0</v>
      </c>
      <c r="BM23" s="11">
        <v>0</v>
      </c>
      <c r="BN23" s="11">
        <v>0</v>
      </c>
      <c r="BO23" s="11">
        <v>0</v>
      </c>
      <c r="BP23" s="11">
        <f>BO23-BN23</f>
        <v>0</v>
      </c>
      <c r="BQ23" s="11">
        <f>IF(BN23=0,0,BO23/BN23*100)</f>
        <v>0</v>
      </c>
      <c r="BR23" s="11">
        <v>0</v>
      </c>
      <c r="BS23" s="11">
        <v>0</v>
      </c>
      <c r="BT23" s="11">
        <v>0</v>
      </c>
      <c r="BU23" s="11">
        <v>0</v>
      </c>
      <c r="BV23" s="11">
        <f>BU23-BT23</f>
        <v>0</v>
      </c>
      <c r="BW23" s="11">
        <f>IF(BT23=0,0,BU23/BT23*100)</f>
        <v>0</v>
      </c>
      <c r="BX23" s="11">
        <v>147800</v>
      </c>
      <c r="BY23" s="11">
        <v>147800</v>
      </c>
      <c r="BZ23" s="11">
        <v>86216.666666666672</v>
      </c>
      <c r="CA23" s="11">
        <v>30670.880000000001</v>
      </c>
      <c r="CB23" s="11">
        <f>CA23-BZ23</f>
        <v>-55545.786666666667</v>
      </c>
      <c r="CC23" s="11">
        <f>IF(BZ23=0,0,CA23/BZ23*100)</f>
        <v>35.57418905857336</v>
      </c>
      <c r="CD23" s="11">
        <v>0</v>
      </c>
      <c r="CE23" s="11">
        <v>0</v>
      </c>
      <c r="CF23" s="11">
        <v>0</v>
      </c>
      <c r="CG23" s="11">
        <v>0</v>
      </c>
      <c r="CH23" s="11">
        <f>CG23-CF23</f>
        <v>0</v>
      </c>
      <c r="CI23" s="11">
        <f>IF(CF23=0,0,CG23/CF23*100)</f>
        <v>0</v>
      </c>
      <c r="CJ23" s="11">
        <v>0</v>
      </c>
      <c r="CK23" s="11">
        <v>0</v>
      </c>
      <c r="CL23" s="11">
        <v>0</v>
      </c>
      <c r="CM23" s="11">
        <v>0</v>
      </c>
      <c r="CN23" s="11">
        <f>CM23-CL23</f>
        <v>0</v>
      </c>
      <c r="CO23" s="11">
        <f>IF(CL23=0,0,CM23/CL23*100)</f>
        <v>0</v>
      </c>
      <c r="CP23" s="11">
        <v>0</v>
      </c>
      <c r="CQ23" s="11">
        <v>0</v>
      </c>
      <c r="CR23" s="11">
        <v>0</v>
      </c>
      <c r="CS23" s="11">
        <v>0</v>
      </c>
      <c r="CT23" s="11">
        <f>CS23-CR23</f>
        <v>0</v>
      </c>
      <c r="CU23" s="11">
        <f>IF(CR23=0,0,CS23/CR23*100)</f>
        <v>0</v>
      </c>
      <c r="CV23" s="11">
        <v>0</v>
      </c>
      <c r="CW23" s="11">
        <v>0</v>
      </c>
      <c r="CX23" s="11">
        <v>0</v>
      </c>
      <c r="CY23" s="11">
        <v>0</v>
      </c>
      <c r="CZ23" s="11">
        <f>CY23-CX23</f>
        <v>0</v>
      </c>
      <c r="DA23" s="11">
        <f>IF(CX23=0,0,CY23/CX23*100)</f>
        <v>0</v>
      </c>
      <c r="DB23" s="11">
        <v>170800</v>
      </c>
      <c r="DC23" s="11">
        <v>170800</v>
      </c>
      <c r="DD23" s="11">
        <v>99633.333333333328</v>
      </c>
      <c r="DE23" s="11">
        <v>92911.18</v>
      </c>
      <c r="DF23" s="11">
        <f>DE23-DD23</f>
        <v>-6722.1533333333355</v>
      </c>
      <c r="DG23" s="11">
        <f>IF(DD23=0,0,DE23/DD23*100)</f>
        <v>93.253108062897283</v>
      </c>
      <c r="DH23" s="11">
        <v>0</v>
      </c>
      <c r="DI23" s="11">
        <v>0</v>
      </c>
      <c r="DJ23" s="11">
        <v>0</v>
      </c>
      <c r="DK23" s="11">
        <v>0</v>
      </c>
      <c r="DL23" s="11">
        <f>DK23-DJ23</f>
        <v>0</v>
      </c>
      <c r="DM23" s="11">
        <f>IF(DJ23=0,0,DK23/DJ23*100)</f>
        <v>0</v>
      </c>
      <c r="DN23" s="11">
        <v>0</v>
      </c>
      <c r="DO23" s="11">
        <v>0</v>
      </c>
      <c r="DP23" s="11">
        <v>0</v>
      </c>
      <c r="DQ23" s="11">
        <v>0</v>
      </c>
      <c r="DR23" s="11">
        <f>DQ23-DP23</f>
        <v>0</v>
      </c>
      <c r="DS23" s="11">
        <f>IF(DP23=0,0,DQ23/DP23*100)</f>
        <v>0</v>
      </c>
      <c r="DT23" s="11">
        <v>0</v>
      </c>
      <c r="DU23" s="11">
        <v>0</v>
      </c>
      <c r="DV23" s="11">
        <v>0</v>
      </c>
      <c r="DW23" s="11">
        <v>0</v>
      </c>
      <c r="DX23" s="11">
        <f>DW23-DV23</f>
        <v>0</v>
      </c>
      <c r="DY23" s="11">
        <f>IF(DV23=0,0,DW23/DV23*100)</f>
        <v>0</v>
      </c>
      <c r="DZ23" s="11">
        <v>0</v>
      </c>
      <c r="EA23" s="11">
        <v>0</v>
      </c>
      <c r="EB23" s="11">
        <v>0</v>
      </c>
      <c r="EC23" s="11">
        <v>0</v>
      </c>
      <c r="ED23" s="11">
        <f>EC23-EB23</f>
        <v>0</v>
      </c>
      <c r="EE23" s="11">
        <f>IF(EB23=0,0,EC23/EB23*100)</f>
        <v>0</v>
      </c>
      <c r="EF23" s="11">
        <v>0</v>
      </c>
      <c r="EG23" s="11">
        <v>0</v>
      </c>
      <c r="EH23" s="11">
        <v>0</v>
      </c>
      <c r="EI23" s="11">
        <v>0</v>
      </c>
      <c r="EJ23" s="11">
        <f>EI23-EH23</f>
        <v>0</v>
      </c>
      <c r="EK23" s="11">
        <f>IF(EH23=0,0,EI23/EH23*100)</f>
        <v>0</v>
      </c>
    </row>
    <row r="24" spans="1:141" x14ac:dyDescent="0.2">
      <c r="A24" s="10"/>
      <c r="B24" s="10">
        <v>25010300</v>
      </c>
      <c r="C24" s="10" t="s">
        <v>50</v>
      </c>
      <c r="D24" s="11">
        <v>95565</v>
      </c>
      <c r="E24" s="11">
        <v>99040</v>
      </c>
      <c r="F24" s="11">
        <v>57773.333333333321</v>
      </c>
      <c r="G24" s="11">
        <v>87092.199999999983</v>
      </c>
      <c r="H24" s="11">
        <f>G24-F24</f>
        <v>29318.866666666661</v>
      </c>
      <c r="I24" s="11">
        <f>IF(F24=0,0,G24/F24*100)</f>
        <v>150.74809600738519</v>
      </c>
      <c r="J24" s="11">
        <v>43995</v>
      </c>
      <c r="K24" s="11">
        <v>47470</v>
      </c>
      <c r="L24" s="11">
        <v>27690.833333333332</v>
      </c>
      <c r="M24" s="11">
        <v>51794.15</v>
      </c>
      <c r="N24" s="11">
        <f>M24-L24</f>
        <v>24103.316666666669</v>
      </c>
      <c r="O24" s="11">
        <f>IF(L24=0,0,M24/L24*100)</f>
        <v>187.04438893737398</v>
      </c>
      <c r="P24" s="11">
        <v>18670</v>
      </c>
      <c r="Q24" s="11">
        <v>18670</v>
      </c>
      <c r="R24" s="11">
        <v>10890.833333333334</v>
      </c>
      <c r="S24" s="11">
        <v>13845.16</v>
      </c>
      <c r="T24" s="11">
        <f>S24-R24</f>
        <v>2954.3266666666659</v>
      </c>
      <c r="U24" s="11">
        <f>IF(R24=0,0,S24/R24*100)</f>
        <v>127.12672737011248</v>
      </c>
      <c r="V24" s="11">
        <v>18670</v>
      </c>
      <c r="W24" s="11">
        <v>18670</v>
      </c>
      <c r="X24" s="11">
        <v>10890.833333333334</v>
      </c>
      <c r="Y24" s="11">
        <v>13845.16</v>
      </c>
      <c r="Z24" s="11">
        <f>Y24-X24</f>
        <v>2954.3266666666659</v>
      </c>
      <c r="AA24" s="11">
        <f>IF(X24=0,0,Y24/X24*100)</f>
        <v>127.12672737011248</v>
      </c>
      <c r="AB24" s="11">
        <v>32900</v>
      </c>
      <c r="AC24" s="11">
        <v>32900</v>
      </c>
      <c r="AD24" s="11">
        <v>19191.666666666668</v>
      </c>
      <c r="AE24" s="11">
        <v>21452.89</v>
      </c>
      <c r="AF24" s="11">
        <f>AE24-AD24</f>
        <v>2261.2233333333315</v>
      </c>
      <c r="AG24" s="11">
        <f>IF(AD24=0,0,AE24/AD24*100)</f>
        <v>111.78231871471993</v>
      </c>
      <c r="AH24" s="11">
        <v>0</v>
      </c>
      <c r="AI24" s="11">
        <v>0</v>
      </c>
      <c r="AJ24" s="11">
        <v>0</v>
      </c>
      <c r="AK24" s="11">
        <v>0</v>
      </c>
      <c r="AL24" s="11">
        <f>AK24-AJ24</f>
        <v>0</v>
      </c>
      <c r="AM24" s="11">
        <f>IF(AJ24=0,0,AK24/AJ24*100)</f>
        <v>0</v>
      </c>
      <c r="AN24" s="11">
        <v>0</v>
      </c>
      <c r="AO24" s="11">
        <v>0</v>
      </c>
      <c r="AP24" s="11">
        <v>0</v>
      </c>
      <c r="AQ24" s="11">
        <v>1</v>
      </c>
      <c r="AR24" s="11">
        <f>AQ24-AP24</f>
        <v>1</v>
      </c>
      <c r="AS24" s="11">
        <f>IF(AP24=0,0,AQ24/AP24*100)</f>
        <v>0</v>
      </c>
      <c r="AT24" s="11">
        <v>2000</v>
      </c>
      <c r="AU24" s="11">
        <v>2000</v>
      </c>
      <c r="AV24" s="11">
        <v>1166.6666666666665</v>
      </c>
      <c r="AW24" s="11">
        <v>127.37</v>
      </c>
      <c r="AX24" s="11">
        <f>AW24-AV24</f>
        <v>-1039.2966666666666</v>
      </c>
      <c r="AY24" s="11">
        <f>IF(AV24=0,0,AW24/AV24*100)</f>
        <v>10.917428571428573</v>
      </c>
      <c r="AZ24" s="11">
        <v>6900</v>
      </c>
      <c r="BA24" s="11">
        <v>6900</v>
      </c>
      <c r="BB24" s="11">
        <v>4025</v>
      </c>
      <c r="BC24" s="11">
        <v>3924.48</v>
      </c>
      <c r="BD24" s="11">
        <f>BC24-BB24</f>
        <v>-100.51999999999998</v>
      </c>
      <c r="BE24" s="11">
        <f>IF(BB24=0,0,BC24/BB24*100)</f>
        <v>97.502608695652171</v>
      </c>
      <c r="BF24" s="11">
        <v>0</v>
      </c>
      <c r="BG24" s="11">
        <v>0</v>
      </c>
      <c r="BH24" s="11">
        <v>0</v>
      </c>
      <c r="BI24" s="11">
        <v>0</v>
      </c>
      <c r="BJ24" s="11">
        <f>BI24-BH24</f>
        <v>0</v>
      </c>
      <c r="BK24" s="11">
        <f>IF(BH24=0,0,BI24/BH24*100)</f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f>BO24-BN24</f>
        <v>0</v>
      </c>
      <c r="BQ24" s="11">
        <f>IF(BN24=0,0,BO24/BN24*100)</f>
        <v>0</v>
      </c>
      <c r="BR24" s="11">
        <v>0</v>
      </c>
      <c r="BS24" s="11">
        <v>0</v>
      </c>
      <c r="BT24" s="11">
        <v>0</v>
      </c>
      <c r="BU24" s="11">
        <v>2289.13</v>
      </c>
      <c r="BV24" s="11">
        <f>BU24-BT24</f>
        <v>2289.13</v>
      </c>
      <c r="BW24" s="11">
        <f>IF(BT24=0,0,BU24/BT24*100)</f>
        <v>0</v>
      </c>
      <c r="BX24" s="11">
        <v>0</v>
      </c>
      <c r="BY24" s="11">
        <v>0</v>
      </c>
      <c r="BZ24" s="11">
        <v>0</v>
      </c>
      <c r="CA24" s="11">
        <v>0</v>
      </c>
      <c r="CB24" s="11">
        <f>CA24-BZ24</f>
        <v>0</v>
      </c>
      <c r="CC24" s="11">
        <f>IF(BZ24=0,0,CA24/BZ24*100)</f>
        <v>0</v>
      </c>
      <c r="CD24" s="11">
        <v>0</v>
      </c>
      <c r="CE24" s="11">
        <v>0</v>
      </c>
      <c r="CF24" s="11">
        <v>0</v>
      </c>
      <c r="CG24" s="11">
        <v>0</v>
      </c>
      <c r="CH24" s="11">
        <f>CG24-CF24</f>
        <v>0</v>
      </c>
      <c r="CI24" s="11">
        <f>IF(CF24=0,0,CG24/CF24*100)</f>
        <v>0</v>
      </c>
      <c r="CJ24" s="11">
        <v>0</v>
      </c>
      <c r="CK24" s="11">
        <v>0</v>
      </c>
      <c r="CL24" s="11">
        <v>0</v>
      </c>
      <c r="CM24" s="11">
        <v>1</v>
      </c>
      <c r="CN24" s="11">
        <f>CM24-CL24</f>
        <v>1</v>
      </c>
      <c r="CO24" s="11">
        <f>IF(CL24=0,0,CM24/CL24*100)</f>
        <v>0</v>
      </c>
      <c r="CP24" s="11">
        <v>2000</v>
      </c>
      <c r="CQ24" s="11">
        <v>2000</v>
      </c>
      <c r="CR24" s="11">
        <v>1166.6666666666665</v>
      </c>
      <c r="CS24" s="11">
        <v>1038.03</v>
      </c>
      <c r="CT24" s="11">
        <f>CS24-CR24</f>
        <v>-128.63666666666654</v>
      </c>
      <c r="CU24" s="11">
        <f>IF(CR24=0,0,CS24/CR24*100)</f>
        <v>88.974000000000004</v>
      </c>
      <c r="CV24" s="11">
        <v>0</v>
      </c>
      <c r="CW24" s="11">
        <v>0</v>
      </c>
      <c r="CX24" s="11">
        <v>0</v>
      </c>
      <c r="CY24" s="11">
        <v>0</v>
      </c>
      <c r="CZ24" s="11">
        <f>CY24-CX24</f>
        <v>0</v>
      </c>
      <c r="DA24" s="11">
        <f>IF(CX24=0,0,CY24/CX24*100)</f>
        <v>0</v>
      </c>
      <c r="DB24" s="11">
        <v>0</v>
      </c>
      <c r="DC24" s="11">
        <v>0</v>
      </c>
      <c r="DD24" s="11">
        <v>0</v>
      </c>
      <c r="DE24" s="11">
        <v>0</v>
      </c>
      <c r="DF24" s="11">
        <f>DE24-DD24</f>
        <v>0</v>
      </c>
      <c r="DG24" s="11">
        <f>IF(DD24=0,0,DE24/DD24*100)</f>
        <v>0</v>
      </c>
      <c r="DH24" s="11">
        <v>0</v>
      </c>
      <c r="DI24" s="11">
        <v>0</v>
      </c>
      <c r="DJ24" s="11">
        <v>0</v>
      </c>
      <c r="DK24" s="11">
        <v>0</v>
      </c>
      <c r="DL24" s="11">
        <f>DK24-DJ24</f>
        <v>0</v>
      </c>
      <c r="DM24" s="11">
        <f>IF(DJ24=0,0,DK24/DJ24*100)</f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f>DQ24-DP24</f>
        <v>0</v>
      </c>
      <c r="DS24" s="11">
        <f>IF(DP24=0,0,DQ24/DP24*100)</f>
        <v>0</v>
      </c>
      <c r="DT24" s="11">
        <v>20000</v>
      </c>
      <c r="DU24" s="11">
        <v>20000</v>
      </c>
      <c r="DV24" s="11">
        <v>11666.666666666666</v>
      </c>
      <c r="DW24" s="11">
        <v>12777.65</v>
      </c>
      <c r="DX24" s="11">
        <f>DW24-DV24</f>
        <v>1110.9833333333336</v>
      </c>
      <c r="DY24" s="11">
        <f>IF(DV24=0,0,DW24/DV24*100)</f>
        <v>109.5227142857143</v>
      </c>
      <c r="DZ24" s="11">
        <v>0</v>
      </c>
      <c r="EA24" s="11">
        <v>0</v>
      </c>
      <c r="EB24" s="11">
        <v>0</v>
      </c>
      <c r="EC24" s="11">
        <v>0</v>
      </c>
      <c r="ED24" s="11">
        <f>EC24-EB24</f>
        <v>0</v>
      </c>
      <c r="EE24" s="11">
        <f>IF(EB24=0,0,EC24/EB24*100)</f>
        <v>0</v>
      </c>
      <c r="EF24" s="11">
        <v>2000</v>
      </c>
      <c r="EG24" s="11">
        <v>2000</v>
      </c>
      <c r="EH24" s="11">
        <v>1166.6666666666665</v>
      </c>
      <c r="EI24" s="11">
        <v>1294.23</v>
      </c>
      <c r="EJ24" s="11">
        <f>EI24-EH24</f>
        <v>127.5633333333335</v>
      </c>
      <c r="EK24" s="11">
        <f>IF(EH24=0,0,EI24/EH24*100)</f>
        <v>110.93400000000003</v>
      </c>
    </row>
    <row r="25" spans="1:141" x14ac:dyDescent="0.2">
      <c r="A25" s="10"/>
      <c r="B25" s="10">
        <v>25010400</v>
      </c>
      <c r="C25" s="10" t="s">
        <v>51</v>
      </c>
      <c r="D25" s="11">
        <v>0</v>
      </c>
      <c r="E25" s="11">
        <v>37920.94</v>
      </c>
      <c r="F25" s="11">
        <v>22120.548333333336</v>
      </c>
      <c r="G25" s="11">
        <v>54747.28</v>
      </c>
      <c r="H25" s="11">
        <f>G25-F25</f>
        <v>32626.731666666663</v>
      </c>
      <c r="I25" s="11">
        <f>IF(F25=0,0,G25/F25*100)</f>
        <v>247.49513065868092</v>
      </c>
      <c r="J25" s="11">
        <v>0</v>
      </c>
      <c r="K25" s="11">
        <v>37920.94</v>
      </c>
      <c r="L25" s="11">
        <v>22120.548333333336</v>
      </c>
      <c r="M25" s="11">
        <v>54609.68</v>
      </c>
      <c r="N25" s="11">
        <f>M25-L25</f>
        <v>32489.131666666664</v>
      </c>
      <c r="O25" s="11">
        <f>IF(L25=0,0,M25/L25*100)</f>
        <v>246.87308459577815</v>
      </c>
      <c r="P25" s="11">
        <v>0</v>
      </c>
      <c r="Q25" s="11">
        <v>0</v>
      </c>
      <c r="R25" s="11">
        <v>0</v>
      </c>
      <c r="S25" s="11">
        <v>137.6</v>
      </c>
      <c r="T25" s="11">
        <f>S25-R25</f>
        <v>137.6</v>
      </c>
      <c r="U25" s="11">
        <f>IF(R25=0,0,S25/R25*100)</f>
        <v>0</v>
      </c>
      <c r="V25" s="11">
        <v>0</v>
      </c>
      <c r="W25" s="11">
        <v>0</v>
      </c>
      <c r="X25" s="11">
        <v>0</v>
      </c>
      <c r="Y25" s="11">
        <v>137.6</v>
      </c>
      <c r="Z25" s="11">
        <f>Y25-X25</f>
        <v>137.6</v>
      </c>
      <c r="AA25" s="11">
        <f>IF(X25=0,0,Y25/X25*100)</f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f>AE25-AD25</f>
        <v>0</v>
      </c>
      <c r="AG25" s="11">
        <f>IF(AD25=0,0,AE25/AD25*100)</f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f>AK25-AJ25</f>
        <v>0</v>
      </c>
      <c r="AM25" s="11">
        <f>IF(AJ25=0,0,AK25/AJ25*100)</f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f>AQ25-AP25</f>
        <v>0</v>
      </c>
      <c r="AS25" s="11">
        <f>IF(AP25=0,0,AQ25/AP25*100)</f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f>AW25-AV25</f>
        <v>0</v>
      </c>
      <c r="AY25" s="11">
        <f>IF(AV25=0,0,AW25/AV25*100)</f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f>BC25-BB25</f>
        <v>0</v>
      </c>
      <c r="BE25" s="11">
        <f>IF(BB25=0,0,BC25/BB25*100)</f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f>BI25-BH25</f>
        <v>0</v>
      </c>
      <c r="BK25" s="11">
        <f>IF(BH25=0,0,BI25/BH25*100)</f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f>BO25-BN25</f>
        <v>0</v>
      </c>
      <c r="BQ25" s="11">
        <f>IF(BN25=0,0,BO25/BN25*100)</f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f>BU25-BT25</f>
        <v>0</v>
      </c>
      <c r="BW25" s="11">
        <f>IF(BT25=0,0,BU25/BT25*100)</f>
        <v>0</v>
      </c>
      <c r="BX25" s="11">
        <v>0</v>
      </c>
      <c r="BY25" s="11">
        <v>0</v>
      </c>
      <c r="BZ25" s="11">
        <v>0</v>
      </c>
      <c r="CA25" s="11">
        <v>0</v>
      </c>
      <c r="CB25" s="11">
        <f>CA25-BZ25</f>
        <v>0</v>
      </c>
      <c r="CC25" s="11">
        <f>IF(BZ25=0,0,CA25/BZ25*100)</f>
        <v>0</v>
      </c>
      <c r="CD25" s="11">
        <v>0</v>
      </c>
      <c r="CE25" s="11">
        <v>0</v>
      </c>
      <c r="CF25" s="11">
        <v>0</v>
      </c>
      <c r="CG25" s="11">
        <v>0</v>
      </c>
      <c r="CH25" s="11">
        <f>CG25-CF25</f>
        <v>0</v>
      </c>
      <c r="CI25" s="11">
        <f>IF(CF25=0,0,CG25/CF25*100)</f>
        <v>0</v>
      </c>
      <c r="CJ25" s="11">
        <v>0</v>
      </c>
      <c r="CK25" s="11">
        <v>0</v>
      </c>
      <c r="CL25" s="11">
        <v>0</v>
      </c>
      <c r="CM25" s="11">
        <v>0</v>
      </c>
      <c r="CN25" s="11">
        <f>CM25-CL25</f>
        <v>0</v>
      </c>
      <c r="CO25" s="11">
        <f>IF(CL25=0,0,CM25/CL25*100)</f>
        <v>0</v>
      </c>
      <c r="CP25" s="11">
        <v>0</v>
      </c>
      <c r="CQ25" s="11">
        <v>0</v>
      </c>
      <c r="CR25" s="11">
        <v>0</v>
      </c>
      <c r="CS25" s="11">
        <v>0</v>
      </c>
      <c r="CT25" s="11">
        <f>CS25-CR25</f>
        <v>0</v>
      </c>
      <c r="CU25" s="11">
        <f>IF(CR25=0,0,CS25/CR25*100)</f>
        <v>0</v>
      </c>
      <c r="CV25" s="11">
        <v>0</v>
      </c>
      <c r="CW25" s="11">
        <v>0</v>
      </c>
      <c r="CX25" s="11">
        <v>0</v>
      </c>
      <c r="CY25" s="11">
        <v>0</v>
      </c>
      <c r="CZ25" s="11">
        <f>CY25-CX25</f>
        <v>0</v>
      </c>
      <c r="DA25" s="11">
        <f>IF(CX25=0,0,CY25/CX25*100)</f>
        <v>0</v>
      </c>
      <c r="DB25" s="11">
        <v>0</v>
      </c>
      <c r="DC25" s="11">
        <v>0</v>
      </c>
      <c r="DD25" s="11">
        <v>0</v>
      </c>
      <c r="DE25" s="11">
        <v>0</v>
      </c>
      <c r="DF25" s="11">
        <f>DE25-DD25</f>
        <v>0</v>
      </c>
      <c r="DG25" s="11">
        <f>IF(DD25=0,0,DE25/DD25*100)</f>
        <v>0</v>
      </c>
      <c r="DH25" s="11">
        <v>0</v>
      </c>
      <c r="DI25" s="11">
        <v>0</v>
      </c>
      <c r="DJ25" s="11">
        <v>0</v>
      </c>
      <c r="DK25" s="11">
        <v>0</v>
      </c>
      <c r="DL25" s="11">
        <f>DK25-DJ25</f>
        <v>0</v>
      </c>
      <c r="DM25" s="11">
        <f>IF(DJ25=0,0,DK25/DJ25*100)</f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f>DQ25-DP25</f>
        <v>0</v>
      </c>
      <c r="DS25" s="11">
        <f>IF(DP25=0,0,DQ25/DP25*100)</f>
        <v>0</v>
      </c>
      <c r="DT25" s="11">
        <v>0</v>
      </c>
      <c r="DU25" s="11">
        <v>0</v>
      </c>
      <c r="DV25" s="11">
        <v>0</v>
      </c>
      <c r="DW25" s="11">
        <v>0</v>
      </c>
      <c r="DX25" s="11">
        <f>DW25-DV25</f>
        <v>0</v>
      </c>
      <c r="DY25" s="11">
        <f>IF(DV25=0,0,DW25/DV25*100)</f>
        <v>0</v>
      </c>
      <c r="DZ25" s="11">
        <v>0</v>
      </c>
      <c r="EA25" s="11">
        <v>0</v>
      </c>
      <c r="EB25" s="11">
        <v>0</v>
      </c>
      <c r="EC25" s="11">
        <v>0</v>
      </c>
      <c r="ED25" s="11">
        <f>EC25-EB25</f>
        <v>0</v>
      </c>
      <c r="EE25" s="11">
        <f>IF(EB25=0,0,EC25/EB25*100)</f>
        <v>0</v>
      </c>
      <c r="EF25" s="11">
        <v>0</v>
      </c>
      <c r="EG25" s="11">
        <v>0</v>
      </c>
      <c r="EH25" s="11">
        <v>0</v>
      </c>
      <c r="EI25" s="11">
        <v>0</v>
      </c>
      <c r="EJ25" s="11">
        <f>EI25-EH25</f>
        <v>0</v>
      </c>
      <c r="EK25" s="11">
        <f>IF(EH25=0,0,EI25/EH25*100)</f>
        <v>0</v>
      </c>
    </row>
    <row r="26" spans="1:141" x14ac:dyDescent="0.2">
      <c r="A26" s="10"/>
      <c r="B26" s="10">
        <v>25020000</v>
      </c>
      <c r="C26" s="10" t="s">
        <v>52</v>
      </c>
      <c r="D26" s="11">
        <v>0</v>
      </c>
      <c r="E26" s="11">
        <v>2677436.5300000003</v>
      </c>
      <c r="F26" s="11">
        <v>1561837.9758333336</v>
      </c>
      <c r="G26" s="11">
        <v>2684482.97</v>
      </c>
      <c r="H26" s="11">
        <f>G26-F26</f>
        <v>1122644.9941666666</v>
      </c>
      <c r="I26" s="11">
        <f>IF(F26=0,0,G26/F26*100)</f>
        <v>171.87973474442308</v>
      </c>
      <c r="J26" s="11">
        <v>0</v>
      </c>
      <c r="K26" s="11">
        <v>1263879.5900000001</v>
      </c>
      <c r="L26" s="11">
        <v>737263.09416666673</v>
      </c>
      <c r="M26" s="11">
        <v>1254781.28</v>
      </c>
      <c r="N26" s="11">
        <f>M26-L26</f>
        <v>517518.18583333329</v>
      </c>
      <c r="O26" s="11">
        <f>IF(L26=0,0,M26/L26*100)</f>
        <v>170.19450585930758</v>
      </c>
      <c r="P26" s="11">
        <v>0</v>
      </c>
      <c r="Q26" s="11">
        <v>420597.57</v>
      </c>
      <c r="R26" s="11">
        <v>245348.58250000005</v>
      </c>
      <c r="S26" s="11">
        <v>435097.57</v>
      </c>
      <c r="T26" s="11">
        <f>S26-R26</f>
        <v>189748.98749999996</v>
      </c>
      <c r="U26" s="11">
        <f>IF(R26=0,0,S26/R26*100)</f>
        <v>177.33853017063993</v>
      </c>
      <c r="V26" s="11">
        <v>0</v>
      </c>
      <c r="W26" s="11">
        <v>420597.57</v>
      </c>
      <c r="X26" s="11">
        <v>245348.58250000005</v>
      </c>
      <c r="Y26" s="11">
        <v>435097.57</v>
      </c>
      <c r="Z26" s="11">
        <f>Y26-X26</f>
        <v>189748.98749999996</v>
      </c>
      <c r="AA26" s="11">
        <f>IF(X26=0,0,Y26/X26*100)</f>
        <v>177.33853017063993</v>
      </c>
      <c r="AB26" s="11">
        <v>0</v>
      </c>
      <c r="AC26" s="11">
        <v>992959.37</v>
      </c>
      <c r="AD26" s="11">
        <v>579226.29916666669</v>
      </c>
      <c r="AE26" s="11">
        <v>994604.12</v>
      </c>
      <c r="AF26" s="11">
        <f>AE26-AD26</f>
        <v>415377.8208333333</v>
      </c>
      <c r="AG26" s="11">
        <f>IF(AD26=0,0,AE26/AD26*100)</f>
        <v>171.71252780319847</v>
      </c>
      <c r="AH26" s="11">
        <v>0</v>
      </c>
      <c r="AI26" s="11">
        <v>613736.48</v>
      </c>
      <c r="AJ26" s="11">
        <v>358012.94666666666</v>
      </c>
      <c r="AK26" s="11">
        <v>614274.47</v>
      </c>
      <c r="AL26" s="11">
        <f>AK26-AJ26</f>
        <v>256261.52333333332</v>
      </c>
      <c r="AM26" s="11">
        <f>IF(AJ26=0,0,AK26/AJ26*100)</f>
        <v>171.57884253049917</v>
      </c>
      <c r="AN26" s="11">
        <v>0</v>
      </c>
      <c r="AO26" s="11">
        <v>0</v>
      </c>
      <c r="AP26" s="11">
        <v>0</v>
      </c>
      <c r="AQ26" s="11">
        <v>0</v>
      </c>
      <c r="AR26" s="11">
        <f>AQ26-AP26</f>
        <v>0</v>
      </c>
      <c r="AS26" s="11">
        <f>IF(AP26=0,0,AQ26/AP26*100)</f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f>AW26-AV26</f>
        <v>0</v>
      </c>
      <c r="AY26" s="11">
        <f>IF(AV26=0,0,AW26/AV26*100)</f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f>BC26-BB26</f>
        <v>0</v>
      </c>
      <c r="BE26" s="11">
        <f>IF(BB26=0,0,BC26/BB26*100)</f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f>BI26-BH26</f>
        <v>0</v>
      </c>
      <c r="BK26" s="11">
        <f>IF(BH26=0,0,BI26/BH26*100)</f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f>BO26-BN26</f>
        <v>0</v>
      </c>
      <c r="BQ26" s="11">
        <f>IF(BN26=0,0,BO26/BN26*100)</f>
        <v>0</v>
      </c>
      <c r="BR26" s="11">
        <v>0</v>
      </c>
      <c r="BS26" s="11">
        <v>4556.8599999999997</v>
      </c>
      <c r="BT26" s="11">
        <v>2658.1683333333331</v>
      </c>
      <c r="BU26" s="11">
        <v>4556.8599999999997</v>
      </c>
      <c r="BV26" s="11">
        <f>BU26-BT26</f>
        <v>1898.6916666666666</v>
      </c>
      <c r="BW26" s="11">
        <f>IF(BT26=0,0,BU26/BT26*100)</f>
        <v>171.42857142857144</v>
      </c>
      <c r="BX26" s="11">
        <v>0</v>
      </c>
      <c r="BY26" s="11">
        <v>0</v>
      </c>
      <c r="BZ26" s="11">
        <v>0</v>
      </c>
      <c r="CA26" s="11">
        <v>0</v>
      </c>
      <c r="CB26" s="11">
        <f>CA26-BZ26</f>
        <v>0</v>
      </c>
      <c r="CC26" s="11">
        <f>IF(BZ26=0,0,CA26/BZ26*100)</f>
        <v>0</v>
      </c>
      <c r="CD26" s="11">
        <v>0</v>
      </c>
      <c r="CE26" s="11">
        <v>0</v>
      </c>
      <c r="CF26" s="11">
        <v>0</v>
      </c>
      <c r="CG26" s="11">
        <v>0</v>
      </c>
      <c r="CH26" s="11">
        <f>CG26-CF26</f>
        <v>0</v>
      </c>
      <c r="CI26" s="11">
        <f>IF(CF26=0,0,CG26/CF26*100)</f>
        <v>0</v>
      </c>
      <c r="CJ26" s="11">
        <v>0</v>
      </c>
      <c r="CK26" s="11">
        <v>0</v>
      </c>
      <c r="CL26" s="11">
        <v>0</v>
      </c>
      <c r="CM26" s="11">
        <v>0</v>
      </c>
      <c r="CN26" s="11">
        <f>CM26-CL26</f>
        <v>0</v>
      </c>
      <c r="CO26" s="11">
        <f>IF(CL26=0,0,CM26/CL26*100)</f>
        <v>0</v>
      </c>
      <c r="CP26" s="11">
        <v>0</v>
      </c>
      <c r="CQ26" s="11">
        <v>10826.16</v>
      </c>
      <c r="CR26" s="11">
        <v>6315.26</v>
      </c>
      <c r="CS26" s="11">
        <v>10826.16</v>
      </c>
      <c r="CT26" s="11">
        <f>CS26-CR26</f>
        <v>4510.8999999999996</v>
      </c>
      <c r="CU26" s="11">
        <f>IF(CR26=0,0,CS26/CR26*100)</f>
        <v>171.42857142857142</v>
      </c>
      <c r="CV26" s="11">
        <v>0</v>
      </c>
      <c r="CW26" s="11">
        <v>64047.869999999995</v>
      </c>
      <c r="CX26" s="11">
        <v>37361.2575</v>
      </c>
      <c r="CY26" s="11">
        <v>65154.630000000005</v>
      </c>
      <c r="CZ26" s="11">
        <f>CY26-CX26</f>
        <v>27793.372500000005</v>
      </c>
      <c r="DA26" s="11">
        <f>IF(CX26=0,0,CY26/CX26*100)</f>
        <v>174.39089142007603</v>
      </c>
      <c r="DB26" s="11">
        <v>0</v>
      </c>
      <c r="DC26" s="11">
        <v>0</v>
      </c>
      <c r="DD26" s="11">
        <v>0</v>
      </c>
      <c r="DE26" s="11">
        <v>0</v>
      </c>
      <c r="DF26" s="11">
        <f>DE26-DD26</f>
        <v>0</v>
      </c>
      <c r="DG26" s="11">
        <f>IF(DD26=0,0,DE26/DD26*100)</f>
        <v>0</v>
      </c>
      <c r="DH26" s="11">
        <v>0</v>
      </c>
      <c r="DI26" s="11">
        <v>0</v>
      </c>
      <c r="DJ26" s="11">
        <v>0</v>
      </c>
      <c r="DK26" s="11">
        <v>0</v>
      </c>
      <c r="DL26" s="11">
        <f>DK26-DJ26</f>
        <v>0</v>
      </c>
      <c r="DM26" s="11">
        <f>IF(DJ26=0,0,DK26/DJ26*100)</f>
        <v>0</v>
      </c>
      <c r="DN26" s="11">
        <v>0</v>
      </c>
      <c r="DO26" s="11">
        <v>299792</v>
      </c>
      <c r="DP26" s="11">
        <v>174878.66666666666</v>
      </c>
      <c r="DQ26" s="11">
        <v>299792</v>
      </c>
      <c r="DR26" s="11">
        <f>DQ26-DP26</f>
        <v>124913.33333333334</v>
      </c>
      <c r="DS26" s="11">
        <f>IF(DP26=0,0,DQ26/DP26*100)</f>
        <v>171.42857142857144</v>
      </c>
      <c r="DT26" s="11">
        <v>0</v>
      </c>
      <c r="DU26" s="11">
        <v>0</v>
      </c>
      <c r="DV26" s="11">
        <v>0</v>
      </c>
      <c r="DW26" s="11">
        <v>0</v>
      </c>
      <c r="DX26" s="11">
        <f>DW26-DV26</f>
        <v>0</v>
      </c>
      <c r="DY26" s="11">
        <f>IF(DV26=0,0,DW26/DV26*100)</f>
        <v>0</v>
      </c>
      <c r="DZ26" s="11">
        <v>0</v>
      </c>
      <c r="EA26" s="11">
        <v>0</v>
      </c>
      <c r="EB26" s="11">
        <v>0</v>
      </c>
      <c r="EC26" s="11">
        <v>0</v>
      </c>
      <c r="ED26" s="11">
        <f>EC26-EB26</f>
        <v>0</v>
      </c>
      <c r="EE26" s="11">
        <f>IF(EB26=0,0,EC26/EB26*100)</f>
        <v>0</v>
      </c>
      <c r="EF26" s="11">
        <v>0</v>
      </c>
      <c r="EG26" s="11">
        <v>0</v>
      </c>
      <c r="EH26" s="11">
        <v>0</v>
      </c>
      <c r="EI26" s="11">
        <v>0</v>
      </c>
      <c r="EJ26" s="11">
        <f>EI26-EH26</f>
        <v>0</v>
      </c>
      <c r="EK26" s="11">
        <f>IF(EH26=0,0,EI26/EH26*100)</f>
        <v>0</v>
      </c>
    </row>
    <row r="27" spans="1:141" x14ac:dyDescent="0.2">
      <c r="A27" s="10"/>
      <c r="B27" s="10">
        <v>25020100</v>
      </c>
      <c r="C27" s="10" t="s">
        <v>53</v>
      </c>
      <c r="D27" s="11">
        <v>0</v>
      </c>
      <c r="E27" s="11">
        <v>2631768.2800000003</v>
      </c>
      <c r="F27" s="11">
        <v>1535198.1633333333</v>
      </c>
      <c r="G27" s="11">
        <v>2622669.9700000002</v>
      </c>
      <c r="H27" s="11">
        <f>G27-F27</f>
        <v>1087471.8066666669</v>
      </c>
      <c r="I27" s="11">
        <f>IF(F27=0,0,G27/F27*100)</f>
        <v>170.83592415883754</v>
      </c>
      <c r="J27" s="11">
        <v>0</v>
      </c>
      <c r="K27" s="11">
        <v>1263879.5900000001</v>
      </c>
      <c r="L27" s="11">
        <v>737263.09416666673</v>
      </c>
      <c r="M27" s="11">
        <v>1254781.28</v>
      </c>
      <c r="N27" s="11">
        <f>M27-L27</f>
        <v>517518.18583333329</v>
      </c>
      <c r="O27" s="11">
        <f>IF(L27=0,0,M27/L27*100)</f>
        <v>170.19450585930758</v>
      </c>
      <c r="P27" s="11">
        <v>0</v>
      </c>
      <c r="Q27" s="11">
        <v>401193.28</v>
      </c>
      <c r="R27" s="11">
        <v>234029.41333333339</v>
      </c>
      <c r="S27" s="11">
        <v>401193.28</v>
      </c>
      <c r="T27" s="11">
        <f>S27-R27</f>
        <v>167163.86666666664</v>
      </c>
      <c r="U27" s="11">
        <f>IF(R27=0,0,S27/R27*100)</f>
        <v>171.42857142857139</v>
      </c>
      <c r="V27" s="11">
        <v>0</v>
      </c>
      <c r="W27" s="11">
        <v>401193.28</v>
      </c>
      <c r="X27" s="11">
        <v>234029.41333333339</v>
      </c>
      <c r="Y27" s="11">
        <v>401193.28</v>
      </c>
      <c r="Z27" s="11">
        <f>Y27-X27</f>
        <v>167163.86666666664</v>
      </c>
      <c r="AA27" s="11">
        <f>IF(X27=0,0,Y27/X27*100)</f>
        <v>171.42857142857139</v>
      </c>
      <c r="AB27" s="11">
        <v>0</v>
      </c>
      <c r="AC27" s="11">
        <v>966695.41</v>
      </c>
      <c r="AD27" s="11">
        <v>563905.65583333327</v>
      </c>
      <c r="AE27" s="11">
        <v>966695.41</v>
      </c>
      <c r="AF27" s="11">
        <f>AE27-AD27</f>
        <v>402789.75416666677</v>
      </c>
      <c r="AG27" s="11">
        <f>IF(AD27=0,0,AE27/AD27*100)</f>
        <v>171.42857142857147</v>
      </c>
      <c r="AH27" s="11">
        <v>0</v>
      </c>
      <c r="AI27" s="11">
        <v>613736.48</v>
      </c>
      <c r="AJ27" s="11">
        <v>358012.94666666666</v>
      </c>
      <c r="AK27" s="11">
        <v>613736.48</v>
      </c>
      <c r="AL27" s="11">
        <f>AK27-AJ27</f>
        <v>255723.53333333333</v>
      </c>
      <c r="AM27" s="11">
        <f>IF(AJ27=0,0,AK27/AJ27*100)</f>
        <v>171.42857142857142</v>
      </c>
      <c r="AN27" s="11">
        <v>0</v>
      </c>
      <c r="AO27" s="11">
        <v>0</v>
      </c>
      <c r="AP27" s="11">
        <v>0</v>
      </c>
      <c r="AQ27" s="11">
        <v>0</v>
      </c>
      <c r="AR27" s="11">
        <f>AQ27-AP27</f>
        <v>0</v>
      </c>
      <c r="AS27" s="11">
        <f>IF(AP27=0,0,AQ27/AP27*100)</f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f>AW27-AV27</f>
        <v>0</v>
      </c>
      <c r="AY27" s="11">
        <f>IF(AV27=0,0,AW27/AV27*100)</f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f>BC27-BB27</f>
        <v>0</v>
      </c>
      <c r="BE27" s="11">
        <f>IF(BB27=0,0,BC27/BB27*100)</f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f>BI27-BH27</f>
        <v>0</v>
      </c>
      <c r="BK27" s="11">
        <f>IF(BH27=0,0,BI27/BH27*100)</f>
        <v>0</v>
      </c>
      <c r="BL27" s="11">
        <v>0</v>
      </c>
      <c r="BM27" s="11">
        <v>0</v>
      </c>
      <c r="BN27" s="11">
        <v>0</v>
      </c>
      <c r="BO27" s="11">
        <v>0</v>
      </c>
      <c r="BP27" s="11">
        <f>BO27-BN27</f>
        <v>0</v>
      </c>
      <c r="BQ27" s="11">
        <f>IF(BN27=0,0,BO27/BN27*100)</f>
        <v>0</v>
      </c>
      <c r="BR27" s="11">
        <v>0</v>
      </c>
      <c r="BS27" s="11">
        <v>0</v>
      </c>
      <c r="BT27" s="11">
        <v>0</v>
      </c>
      <c r="BU27" s="11">
        <v>0</v>
      </c>
      <c r="BV27" s="11">
        <f>BU27-BT27</f>
        <v>0</v>
      </c>
      <c r="BW27" s="11">
        <f>IF(BT27=0,0,BU27/BT27*100)</f>
        <v>0</v>
      </c>
      <c r="BX27" s="11">
        <v>0</v>
      </c>
      <c r="BY27" s="11">
        <v>0</v>
      </c>
      <c r="BZ27" s="11">
        <v>0</v>
      </c>
      <c r="CA27" s="11">
        <v>0</v>
      </c>
      <c r="CB27" s="11">
        <f>CA27-BZ27</f>
        <v>0</v>
      </c>
      <c r="CC27" s="11">
        <f>IF(BZ27=0,0,CA27/BZ27*100)</f>
        <v>0</v>
      </c>
      <c r="CD27" s="11">
        <v>0</v>
      </c>
      <c r="CE27" s="11">
        <v>0</v>
      </c>
      <c r="CF27" s="11">
        <v>0</v>
      </c>
      <c r="CG27" s="11">
        <v>0</v>
      </c>
      <c r="CH27" s="11">
        <f>CG27-CF27</f>
        <v>0</v>
      </c>
      <c r="CI27" s="11">
        <f>IF(CF27=0,0,CG27/CF27*100)</f>
        <v>0</v>
      </c>
      <c r="CJ27" s="11">
        <v>0</v>
      </c>
      <c r="CK27" s="11">
        <v>0</v>
      </c>
      <c r="CL27" s="11">
        <v>0</v>
      </c>
      <c r="CM27" s="11">
        <v>0</v>
      </c>
      <c r="CN27" s="11">
        <f>CM27-CL27</f>
        <v>0</v>
      </c>
      <c r="CO27" s="11">
        <f>IF(CL27=0,0,CM27/CL27*100)</f>
        <v>0</v>
      </c>
      <c r="CP27" s="11">
        <v>0</v>
      </c>
      <c r="CQ27" s="11">
        <v>0</v>
      </c>
      <c r="CR27" s="11">
        <v>0</v>
      </c>
      <c r="CS27" s="11">
        <v>0</v>
      </c>
      <c r="CT27" s="11">
        <f>CS27-CR27</f>
        <v>0</v>
      </c>
      <c r="CU27" s="11">
        <f>IF(CR27=0,0,CS27/CR27*100)</f>
        <v>0</v>
      </c>
      <c r="CV27" s="11">
        <v>0</v>
      </c>
      <c r="CW27" s="11">
        <v>53166.93</v>
      </c>
      <c r="CX27" s="11">
        <v>31014.0425</v>
      </c>
      <c r="CY27" s="11">
        <v>53166.93</v>
      </c>
      <c r="CZ27" s="11">
        <f>CY27-CX27</f>
        <v>22152.887500000001</v>
      </c>
      <c r="DA27" s="11">
        <f>IF(CX27=0,0,CY27/CX27*100)</f>
        <v>171.42857142857144</v>
      </c>
      <c r="DB27" s="11">
        <v>0</v>
      </c>
      <c r="DC27" s="11">
        <v>0</v>
      </c>
      <c r="DD27" s="11">
        <v>0</v>
      </c>
      <c r="DE27" s="11">
        <v>0</v>
      </c>
      <c r="DF27" s="11">
        <f>DE27-DD27</f>
        <v>0</v>
      </c>
      <c r="DG27" s="11">
        <f>IF(DD27=0,0,DE27/DD27*100)</f>
        <v>0</v>
      </c>
      <c r="DH27" s="11">
        <v>0</v>
      </c>
      <c r="DI27" s="11">
        <v>0</v>
      </c>
      <c r="DJ27" s="11">
        <v>0</v>
      </c>
      <c r="DK27" s="11">
        <v>0</v>
      </c>
      <c r="DL27" s="11">
        <f>DK27-DJ27</f>
        <v>0</v>
      </c>
      <c r="DM27" s="11">
        <f>IF(DJ27=0,0,DK27/DJ27*100)</f>
        <v>0</v>
      </c>
      <c r="DN27" s="11">
        <v>0</v>
      </c>
      <c r="DO27" s="11">
        <v>299792</v>
      </c>
      <c r="DP27" s="11">
        <v>174878.66666666666</v>
      </c>
      <c r="DQ27" s="11">
        <v>299792</v>
      </c>
      <c r="DR27" s="11">
        <f>DQ27-DP27</f>
        <v>124913.33333333334</v>
      </c>
      <c r="DS27" s="11">
        <f>IF(DP27=0,0,DQ27/DP27*100)</f>
        <v>171.42857142857144</v>
      </c>
      <c r="DT27" s="11">
        <v>0</v>
      </c>
      <c r="DU27" s="11">
        <v>0</v>
      </c>
      <c r="DV27" s="11">
        <v>0</v>
      </c>
      <c r="DW27" s="11">
        <v>0</v>
      </c>
      <c r="DX27" s="11">
        <f>DW27-DV27</f>
        <v>0</v>
      </c>
      <c r="DY27" s="11">
        <f>IF(DV27=0,0,DW27/DV27*100)</f>
        <v>0</v>
      </c>
      <c r="DZ27" s="11">
        <v>0</v>
      </c>
      <c r="EA27" s="11">
        <v>0</v>
      </c>
      <c r="EB27" s="11">
        <v>0</v>
      </c>
      <c r="EC27" s="11">
        <v>0</v>
      </c>
      <c r="ED27" s="11">
        <f>EC27-EB27</f>
        <v>0</v>
      </c>
      <c r="EE27" s="11">
        <f>IF(EB27=0,0,EC27/EB27*100)</f>
        <v>0</v>
      </c>
      <c r="EF27" s="11">
        <v>0</v>
      </c>
      <c r="EG27" s="11">
        <v>0</v>
      </c>
      <c r="EH27" s="11">
        <v>0</v>
      </c>
      <c r="EI27" s="11">
        <v>0</v>
      </c>
      <c r="EJ27" s="11">
        <f>EI27-EH27</f>
        <v>0</v>
      </c>
      <c r="EK27" s="11">
        <f>IF(EH27=0,0,EI27/EH27*100)</f>
        <v>0</v>
      </c>
    </row>
    <row r="28" spans="1:141" x14ac:dyDescent="0.2">
      <c r="A28" s="10"/>
      <c r="B28" s="10">
        <v>25020200</v>
      </c>
      <c r="C28" s="10" t="s">
        <v>54</v>
      </c>
      <c r="D28" s="11">
        <v>0</v>
      </c>
      <c r="E28" s="11">
        <v>45668.25</v>
      </c>
      <c r="F28" s="11">
        <v>26639.8125</v>
      </c>
      <c r="G28" s="11">
        <v>61813</v>
      </c>
      <c r="H28" s="11">
        <f>G28-F28</f>
        <v>35173.1875</v>
      </c>
      <c r="I28" s="11">
        <f>IF(F28=0,0,G28/F28*100)</f>
        <v>232.03241389180195</v>
      </c>
      <c r="J28" s="11">
        <v>0</v>
      </c>
      <c r="K28" s="11">
        <v>0</v>
      </c>
      <c r="L28" s="11">
        <v>0</v>
      </c>
      <c r="M28" s="11">
        <v>0</v>
      </c>
      <c r="N28" s="11">
        <f>M28-L28</f>
        <v>0</v>
      </c>
      <c r="O28" s="11">
        <f>IF(L28=0,0,M28/L28*100)</f>
        <v>0</v>
      </c>
      <c r="P28" s="11">
        <v>0</v>
      </c>
      <c r="Q28" s="11">
        <v>19404.29</v>
      </c>
      <c r="R28" s="11">
        <v>11319.169166666667</v>
      </c>
      <c r="S28" s="11">
        <v>33904.29</v>
      </c>
      <c r="T28" s="11">
        <f>S28-R28</f>
        <v>22585.120833333334</v>
      </c>
      <c r="U28" s="11">
        <f>IF(R28=0,0,S28/R28*100)</f>
        <v>299.52984623503363</v>
      </c>
      <c r="V28" s="11">
        <v>0</v>
      </c>
      <c r="W28" s="11">
        <v>19404.29</v>
      </c>
      <c r="X28" s="11">
        <v>11319.169166666667</v>
      </c>
      <c r="Y28" s="11">
        <v>33904.29</v>
      </c>
      <c r="Z28" s="11">
        <f>Y28-X28</f>
        <v>22585.120833333334</v>
      </c>
      <c r="AA28" s="11">
        <f>IF(X28=0,0,Y28/X28*100)</f>
        <v>299.52984623503363</v>
      </c>
      <c r="AB28" s="11">
        <v>0</v>
      </c>
      <c r="AC28" s="11">
        <v>26263.96</v>
      </c>
      <c r="AD28" s="11">
        <v>15320.643333333333</v>
      </c>
      <c r="AE28" s="11">
        <v>27908.71</v>
      </c>
      <c r="AF28" s="11">
        <f>AE28-AD28</f>
        <v>12588.066666666666</v>
      </c>
      <c r="AG28" s="11">
        <f>IF(AD28=0,0,AE28/AD28*100)</f>
        <v>182.1640866691194</v>
      </c>
      <c r="AH28" s="11">
        <v>0</v>
      </c>
      <c r="AI28" s="11">
        <v>0</v>
      </c>
      <c r="AJ28" s="11">
        <v>0</v>
      </c>
      <c r="AK28" s="11">
        <v>537.99</v>
      </c>
      <c r="AL28" s="11">
        <f>AK28-AJ28</f>
        <v>537.99</v>
      </c>
      <c r="AM28" s="11">
        <f>IF(AJ28=0,0,AK28/AJ28*100)</f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f>AQ28-AP28</f>
        <v>0</v>
      </c>
      <c r="AS28" s="11">
        <f>IF(AP28=0,0,AQ28/AP28*100)</f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f>AW28-AV28</f>
        <v>0</v>
      </c>
      <c r="AY28" s="11">
        <f>IF(AV28=0,0,AW28/AV28*100)</f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f>BC28-BB28</f>
        <v>0</v>
      </c>
      <c r="BE28" s="11">
        <f>IF(BB28=0,0,BC28/BB28*100)</f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f>BI28-BH28</f>
        <v>0</v>
      </c>
      <c r="BK28" s="11">
        <f>IF(BH28=0,0,BI28/BH28*100)</f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f>BO28-BN28</f>
        <v>0</v>
      </c>
      <c r="BQ28" s="11">
        <f>IF(BN28=0,0,BO28/BN28*100)</f>
        <v>0</v>
      </c>
      <c r="BR28" s="11">
        <v>0</v>
      </c>
      <c r="BS28" s="11">
        <v>4556.8599999999997</v>
      </c>
      <c r="BT28" s="11">
        <v>2658.1683333333331</v>
      </c>
      <c r="BU28" s="11">
        <v>4556.8599999999997</v>
      </c>
      <c r="BV28" s="11">
        <f>BU28-BT28</f>
        <v>1898.6916666666666</v>
      </c>
      <c r="BW28" s="11">
        <f>IF(BT28=0,0,BU28/BT28*100)</f>
        <v>171.42857142857144</v>
      </c>
      <c r="BX28" s="11">
        <v>0</v>
      </c>
      <c r="BY28" s="11">
        <v>0</v>
      </c>
      <c r="BZ28" s="11">
        <v>0</v>
      </c>
      <c r="CA28" s="11">
        <v>0</v>
      </c>
      <c r="CB28" s="11">
        <f>CA28-BZ28</f>
        <v>0</v>
      </c>
      <c r="CC28" s="11">
        <f>IF(BZ28=0,0,CA28/BZ28*100)</f>
        <v>0</v>
      </c>
      <c r="CD28" s="11">
        <v>0</v>
      </c>
      <c r="CE28" s="11">
        <v>0</v>
      </c>
      <c r="CF28" s="11">
        <v>0</v>
      </c>
      <c r="CG28" s="11">
        <v>0</v>
      </c>
      <c r="CH28" s="11">
        <f>CG28-CF28</f>
        <v>0</v>
      </c>
      <c r="CI28" s="11">
        <f>IF(CF28=0,0,CG28/CF28*100)</f>
        <v>0</v>
      </c>
      <c r="CJ28" s="11">
        <v>0</v>
      </c>
      <c r="CK28" s="11">
        <v>0</v>
      </c>
      <c r="CL28" s="11">
        <v>0</v>
      </c>
      <c r="CM28" s="11">
        <v>0</v>
      </c>
      <c r="CN28" s="11">
        <f>CM28-CL28</f>
        <v>0</v>
      </c>
      <c r="CO28" s="11">
        <f>IF(CL28=0,0,CM28/CL28*100)</f>
        <v>0</v>
      </c>
      <c r="CP28" s="11">
        <v>0</v>
      </c>
      <c r="CQ28" s="11">
        <v>10826.16</v>
      </c>
      <c r="CR28" s="11">
        <v>6315.26</v>
      </c>
      <c r="CS28" s="11">
        <v>10826.16</v>
      </c>
      <c r="CT28" s="11">
        <f>CS28-CR28</f>
        <v>4510.8999999999996</v>
      </c>
      <c r="CU28" s="11">
        <f>IF(CR28=0,0,CS28/CR28*100)</f>
        <v>171.42857142857142</v>
      </c>
      <c r="CV28" s="11">
        <v>0</v>
      </c>
      <c r="CW28" s="11">
        <v>10880.939999999999</v>
      </c>
      <c r="CX28" s="11">
        <v>6347.2149999999992</v>
      </c>
      <c r="CY28" s="11">
        <v>11987.7</v>
      </c>
      <c r="CZ28" s="11">
        <f>CY28-CX28</f>
        <v>5640.4850000000015</v>
      </c>
      <c r="DA28" s="11">
        <f>IF(CX28=0,0,CY28/CX28*100)</f>
        <v>188.8655103064888</v>
      </c>
      <c r="DB28" s="11">
        <v>0</v>
      </c>
      <c r="DC28" s="11">
        <v>0</v>
      </c>
      <c r="DD28" s="11">
        <v>0</v>
      </c>
      <c r="DE28" s="11">
        <v>0</v>
      </c>
      <c r="DF28" s="11">
        <f>DE28-DD28</f>
        <v>0</v>
      </c>
      <c r="DG28" s="11">
        <f>IF(DD28=0,0,DE28/DD28*100)</f>
        <v>0</v>
      </c>
      <c r="DH28" s="11">
        <v>0</v>
      </c>
      <c r="DI28" s="11">
        <v>0</v>
      </c>
      <c r="DJ28" s="11">
        <v>0</v>
      </c>
      <c r="DK28" s="11">
        <v>0</v>
      </c>
      <c r="DL28" s="11">
        <f>DK28-DJ28</f>
        <v>0</v>
      </c>
      <c r="DM28" s="11">
        <f>IF(DJ28=0,0,DK28/DJ28*100)</f>
        <v>0</v>
      </c>
      <c r="DN28" s="11">
        <v>0</v>
      </c>
      <c r="DO28" s="11">
        <v>0</v>
      </c>
      <c r="DP28" s="11">
        <v>0</v>
      </c>
      <c r="DQ28" s="11">
        <v>0</v>
      </c>
      <c r="DR28" s="11">
        <f>DQ28-DP28</f>
        <v>0</v>
      </c>
      <c r="DS28" s="11">
        <f>IF(DP28=0,0,DQ28/DP28*100)</f>
        <v>0</v>
      </c>
      <c r="DT28" s="11">
        <v>0</v>
      </c>
      <c r="DU28" s="11">
        <v>0</v>
      </c>
      <c r="DV28" s="11">
        <v>0</v>
      </c>
      <c r="DW28" s="11">
        <v>0</v>
      </c>
      <c r="DX28" s="11">
        <f>DW28-DV28</f>
        <v>0</v>
      </c>
      <c r="DY28" s="11">
        <f>IF(DV28=0,0,DW28/DV28*100)</f>
        <v>0</v>
      </c>
      <c r="DZ28" s="11">
        <v>0</v>
      </c>
      <c r="EA28" s="11">
        <v>0</v>
      </c>
      <c r="EB28" s="11">
        <v>0</v>
      </c>
      <c r="EC28" s="11">
        <v>0</v>
      </c>
      <c r="ED28" s="11">
        <f>EC28-EB28</f>
        <v>0</v>
      </c>
      <c r="EE28" s="11">
        <f>IF(EB28=0,0,EC28/EB28*100)</f>
        <v>0</v>
      </c>
      <c r="EF28" s="11">
        <v>0</v>
      </c>
      <c r="EG28" s="11">
        <v>0</v>
      </c>
      <c r="EH28" s="11">
        <v>0</v>
      </c>
      <c r="EI28" s="11">
        <v>0</v>
      </c>
      <c r="EJ28" s="11">
        <f>EI28-EH28</f>
        <v>0</v>
      </c>
      <c r="EK28" s="11">
        <f>IF(EH28=0,0,EI28/EH28*100)</f>
        <v>0</v>
      </c>
    </row>
    <row r="29" spans="1:141" x14ac:dyDescent="0.2">
      <c r="A29" s="10"/>
      <c r="B29" s="10">
        <v>30000000</v>
      </c>
      <c r="C29" s="10" t="s">
        <v>55</v>
      </c>
      <c r="D29" s="11">
        <v>103760</v>
      </c>
      <c r="E29" s="11">
        <v>169544</v>
      </c>
      <c r="F29" s="11">
        <v>132379</v>
      </c>
      <c r="G29" s="11">
        <v>230857.34</v>
      </c>
      <c r="H29" s="11">
        <f>G29-F29</f>
        <v>98478.34</v>
      </c>
      <c r="I29" s="11">
        <f>IF(F29=0,0,G29/F29*100)</f>
        <v>174.3912100861919</v>
      </c>
      <c r="J29" s="11">
        <v>0</v>
      </c>
      <c r="K29" s="11">
        <v>0</v>
      </c>
      <c r="L29" s="11">
        <v>0</v>
      </c>
      <c r="M29" s="11">
        <v>0</v>
      </c>
      <c r="N29" s="11">
        <f>M29-L29</f>
        <v>0</v>
      </c>
      <c r="O29" s="11">
        <f>IF(L29=0,0,M29/L29*100)</f>
        <v>0</v>
      </c>
      <c r="P29" s="11">
        <v>103760</v>
      </c>
      <c r="Q29" s="11">
        <v>103760</v>
      </c>
      <c r="R29" s="11">
        <v>66595</v>
      </c>
      <c r="S29" s="11">
        <v>95997.28</v>
      </c>
      <c r="T29" s="11">
        <f>S29-R29</f>
        <v>29402.28</v>
      </c>
      <c r="U29" s="11">
        <f>IF(R29=0,0,S29/R29*100)</f>
        <v>144.15088219836323</v>
      </c>
      <c r="V29" s="11">
        <v>103760</v>
      </c>
      <c r="W29" s="11">
        <v>103760</v>
      </c>
      <c r="X29" s="11">
        <v>66595</v>
      </c>
      <c r="Y29" s="11">
        <v>95997.28</v>
      </c>
      <c r="Z29" s="11">
        <f>Y29-X29</f>
        <v>29402.28</v>
      </c>
      <c r="AA29" s="11">
        <f>IF(X29=0,0,Y29/X29*100)</f>
        <v>144.15088219836323</v>
      </c>
      <c r="AB29" s="11">
        <v>0</v>
      </c>
      <c r="AC29" s="11">
        <v>65784</v>
      </c>
      <c r="AD29" s="11">
        <v>65784</v>
      </c>
      <c r="AE29" s="11">
        <v>134860.06</v>
      </c>
      <c r="AF29" s="11">
        <f>AE29-AD29</f>
        <v>69076.06</v>
      </c>
      <c r="AG29" s="11">
        <f>IF(AD29=0,0,AE29/AD29*100)</f>
        <v>205.00434756171714</v>
      </c>
      <c r="AH29" s="11">
        <v>0</v>
      </c>
      <c r="AI29" s="11">
        <v>61784</v>
      </c>
      <c r="AJ29" s="11">
        <v>61784</v>
      </c>
      <c r="AK29" s="11">
        <v>61784.12</v>
      </c>
      <c r="AL29" s="11">
        <f>AK29-AJ29</f>
        <v>0.12000000000261934</v>
      </c>
      <c r="AM29" s="11">
        <f>IF(AJ29=0,0,AK29/AJ29*100)</f>
        <v>100.00019422504209</v>
      </c>
      <c r="AN29" s="11">
        <v>0</v>
      </c>
      <c r="AO29" s="11">
        <v>0</v>
      </c>
      <c r="AP29" s="11">
        <v>0</v>
      </c>
      <c r="AQ29" s="11">
        <v>0</v>
      </c>
      <c r="AR29" s="11">
        <f>AQ29-AP29</f>
        <v>0</v>
      </c>
      <c r="AS29" s="11">
        <f>IF(AP29=0,0,AQ29/AP29*100)</f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f>AW29-AV29</f>
        <v>0</v>
      </c>
      <c r="AY29" s="11">
        <f>IF(AV29=0,0,AW29/AV29*100)</f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f>BC29-BB29</f>
        <v>0</v>
      </c>
      <c r="BE29" s="11">
        <f>IF(BB29=0,0,BC29/BB29*100)</f>
        <v>0</v>
      </c>
      <c r="BF29" s="11">
        <v>0</v>
      </c>
      <c r="BG29" s="11">
        <v>0</v>
      </c>
      <c r="BH29" s="11">
        <v>0</v>
      </c>
      <c r="BI29" s="11">
        <v>46900</v>
      </c>
      <c r="BJ29" s="11">
        <f>BI29-BH29</f>
        <v>46900</v>
      </c>
      <c r="BK29" s="11">
        <f>IF(BH29=0,0,BI29/BH29*100)</f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f>BO29-BN29</f>
        <v>0</v>
      </c>
      <c r="BQ29" s="11">
        <f>IF(BN29=0,0,BO29/BN29*100)</f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f>BU29-BT29</f>
        <v>0</v>
      </c>
      <c r="BW29" s="11">
        <f>IF(BT29=0,0,BU29/BT29*100)</f>
        <v>0</v>
      </c>
      <c r="BX29" s="11">
        <v>0</v>
      </c>
      <c r="BY29" s="11">
        <v>0</v>
      </c>
      <c r="BZ29" s="11">
        <v>0</v>
      </c>
      <c r="CA29" s="11">
        <v>0</v>
      </c>
      <c r="CB29" s="11">
        <f>CA29-BZ29</f>
        <v>0</v>
      </c>
      <c r="CC29" s="11">
        <f>IF(BZ29=0,0,CA29/BZ29*100)</f>
        <v>0</v>
      </c>
      <c r="CD29" s="11">
        <v>0</v>
      </c>
      <c r="CE29" s="11">
        <v>0</v>
      </c>
      <c r="CF29" s="11">
        <v>0</v>
      </c>
      <c r="CG29" s="11">
        <v>0</v>
      </c>
      <c r="CH29" s="11">
        <f>CG29-CF29</f>
        <v>0</v>
      </c>
      <c r="CI29" s="11">
        <f>IF(CF29=0,0,CG29/CF29*100)</f>
        <v>0</v>
      </c>
      <c r="CJ29" s="11">
        <v>0</v>
      </c>
      <c r="CK29" s="11">
        <v>0</v>
      </c>
      <c r="CL29" s="11">
        <v>0</v>
      </c>
      <c r="CM29" s="11">
        <v>0</v>
      </c>
      <c r="CN29" s="11">
        <f>CM29-CL29</f>
        <v>0</v>
      </c>
      <c r="CO29" s="11">
        <f>IF(CL29=0,0,CM29/CL29*100)</f>
        <v>0</v>
      </c>
      <c r="CP29" s="11">
        <v>0</v>
      </c>
      <c r="CQ29" s="11">
        <v>4000</v>
      </c>
      <c r="CR29" s="11">
        <v>4000</v>
      </c>
      <c r="CS29" s="11">
        <v>26175.94</v>
      </c>
      <c r="CT29" s="11">
        <f>CS29-CR29</f>
        <v>22175.94</v>
      </c>
      <c r="CU29" s="11">
        <f>IF(CR29=0,0,CS29/CR29*100)</f>
        <v>654.3984999999999</v>
      </c>
      <c r="CV29" s="11">
        <v>0</v>
      </c>
      <c r="CW29" s="11">
        <v>0</v>
      </c>
      <c r="CX29" s="11">
        <v>0</v>
      </c>
      <c r="CY29" s="11">
        <v>0</v>
      </c>
      <c r="CZ29" s="11">
        <f>CY29-CX29</f>
        <v>0</v>
      </c>
      <c r="DA29" s="11">
        <f>IF(CX29=0,0,CY29/CX29*100)</f>
        <v>0</v>
      </c>
      <c r="DB29" s="11">
        <v>0</v>
      </c>
      <c r="DC29" s="11">
        <v>0</v>
      </c>
      <c r="DD29" s="11">
        <v>0</v>
      </c>
      <c r="DE29" s="11">
        <v>0</v>
      </c>
      <c r="DF29" s="11">
        <f>DE29-DD29</f>
        <v>0</v>
      </c>
      <c r="DG29" s="11">
        <f>IF(DD29=0,0,DE29/DD29*100)</f>
        <v>0</v>
      </c>
      <c r="DH29" s="11">
        <v>0</v>
      </c>
      <c r="DI29" s="11">
        <v>0</v>
      </c>
      <c r="DJ29" s="11">
        <v>0</v>
      </c>
      <c r="DK29" s="11">
        <v>0</v>
      </c>
      <c r="DL29" s="11">
        <f>DK29-DJ29</f>
        <v>0</v>
      </c>
      <c r="DM29" s="11">
        <f>IF(DJ29=0,0,DK29/DJ29*100)</f>
        <v>0</v>
      </c>
      <c r="DN29" s="11">
        <v>0</v>
      </c>
      <c r="DO29" s="11">
        <v>0</v>
      </c>
      <c r="DP29" s="11">
        <v>0</v>
      </c>
      <c r="DQ29" s="11">
        <v>0</v>
      </c>
      <c r="DR29" s="11">
        <f>DQ29-DP29</f>
        <v>0</v>
      </c>
      <c r="DS29" s="11">
        <f>IF(DP29=0,0,DQ29/DP29*100)</f>
        <v>0</v>
      </c>
      <c r="DT29" s="11">
        <v>0</v>
      </c>
      <c r="DU29" s="11">
        <v>0</v>
      </c>
      <c r="DV29" s="11">
        <v>0</v>
      </c>
      <c r="DW29" s="11">
        <v>0</v>
      </c>
      <c r="DX29" s="11">
        <f>DW29-DV29</f>
        <v>0</v>
      </c>
      <c r="DY29" s="11">
        <f>IF(DV29=0,0,DW29/DV29*100)</f>
        <v>0</v>
      </c>
      <c r="DZ29" s="11">
        <v>0</v>
      </c>
      <c r="EA29" s="11">
        <v>0</v>
      </c>
      <c r="EB29" s="11">
        <v>0</v>
      </c>
      <c r="EC29" s="11">
        <v>0</v>
      </c>
      <c r="ED29" s="11">
        <f>EC29-EB29</f>
        <v>0</v>
      </c>
      <c r="EE29" s="11">
        <f>IF(EB29=0,0,EC29/EB29*100)</f>
        <v>0</v>
      </c>
      <c r="EF29" s="11">
        <v>0</v>
      </c>
      <c r="EG29" s="11">
        <v>0</v>
      </c>
      <c r="EH29" s="11">
        <v>0</v>
      </c>
      <c r="EI29" s="11">
        <v>0</v>
      </c>
      <c r="EJ29" s="11">
        <f>EI29-EH29</f>
        <v>0</v>
      </c>
      <c r="EK29" s="11">
        <f>IF(EH29=0,0,EI29/EH29*100)</f>
        <v>0</v>
      </c>
    </row>
    <row r="30" spans="1:141" x14ac:dyDescent="0.2">
      <c r="A30" s="10"/>
      <c r="B30" s="10">
        <v>31000000</v>
      </c>
      <c r="C30" s="10" t="s">
        <v>56</v>
      </c>
      <c r="D30" s="11">
        <v>0</v>
      </c>
      <c r="E30" s="11">
        <v>0</v>
      </c>
      <c r="F30" s="11">
        <v>0</v>
      </c>
      <c r="G30" s="11">
        <v>46900</v>
      </c>
      <c r="H30" s="11">
        <f>G30-F30</f>
        <v>46900</v>
      </c>
      <c r="I30" s="11">
        <f>IF(F30=0,0,G30/F30*100)</f>
        <v>0</v>
      </c>
      <c r="J30" s="11">
        <v>0</v>
      </c>
      <c r="K30" s="11">
        <v>0</v>
      </c>
      <c r="L30" s="11">
        <v>0</v>
      </c>
      <c r="M30" s="11">
        <v>0</v>
      </c>
      <c r="N30" s="11">
        <f>M30-L30</f>
        <v>0</v>
      </c>
      <c r="O30" s="11">
        <f>IF(L30=0,0,M30/L30*100)</f>
        <v>0</v>
      </c>
      <c r="P30" s="11">
        <v>0</v>
      </c>
      <c r="Q30" s="11">
        <v>0</v>
      </c>
      <c r="R30" s="11">
        <v>0</v>
      </c>
      <c r="S30" s="11">
        <v>0</v>
      </c>
      <c r="T30" s="11">
        <f>S30-R30</f>
        <v>0</v>
      </c>
      <c r="U30" s="11">
        <f>IF(R30=0,0,S30/R30*100)</f>
        <v>0</v>
      </c>
      <c r="V30" s="11">
        <v>0</v>
      </c>
      <c r="W30" s="11">
        <v>0</v>
      </c>
      <c r="X30" s="11">
        <v>0</v>
      </c>
      <c r="Y30" s="11">
        <v>0</v>
      </c>
      <c r="Z30" s="11">
        <f>Y30-X30</f>
        <v>0</v>
      </c>
      <c r="AA30" s="11">
        <f>IF(X30=0,0,Y30/X30*100)</f>
        <v>0</v>
      </c>
      <c r="AB30" s="11">
        <v>0</v>
      </c>
      <c r="AC30" s="11">
        <v>0</v>
      </c>
      <c r="AD30" s="11">
        <v>0</v>
      </c>
      <c r="AE30" s="11">
        <v>46900</v>
      </c>
      <c r="AF30" s="11">
        <f>AE30-AD30</f>
        <v>46900</v>
      </c>
      <c r="AG30" s="11">
        <f>IF(AD30=0,0,AE30/AD30*100)</f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f>AK30-AJ30</f>
        <v>0</v>
      </c>
      <c r="AM30" s="11">
        <f>IF(AJ30=0,0,AK30/AJ30*100)</f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f>AQ30-AP30</f>
        <v>0</v>
      </c>
      <c r="AS30" s="11">
        <f>IF(AP30=0,0,AQ30/AP30*100)</f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f>AW30-AV30</f>
        <v>0</v>
      </c>
      <c r="AY30" s="11">
        <f>IF(AV30=0,0,AW30/AV30*100)</f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f>BC30-BB30</f>
        <v>0</v>
      </c>
      <c r="BE30" s="11">
        <f>IF(BB30=0,0,BC30/BB30*100)</f>
        <v>0</v>
      </c>
      <c r="BF30" s="11">
        <v>0</v>
      </c>
      <c r="BG30" s="11">
        <v>0</v>
      </c>
      <c r="BH30" s="11">
        <v>0</v>
      </c>
      <c r="BI30" s="11">
        <v>46900</v>
      </c>
      <c r="BJ30" s="11">
        <f>BI30-BH30</f>
        <v>46900</v>
      </c>
      <c r="BK30" s="11">
        <f>IF(BH30=0,0,BI30/BH30*100)</f>
        <v>0</v>
      </c>
      <c r="BL30" s="11">
        <v>0</v>
      </c>
      <c r="BM30" s="11">
        <v>0</v>
      </c>
      <c r="BN30" s="11">
        <v>0</v>
      </c>
      <c r="BO30" s="11">
        <v>0</v>
      </c>
      <c r="BP30" s="11">
        <f>BO30-BN30</f>
        <v>0</v>
      </c>
      <c r="BQ30" s="11">
        <f>IF(BN30=0,0,BO30/BN30*100)</f>
        <v>0</v>
      </c>
      <c r="BR30" s="11">
        <v>0</v>
      </c>
      <c r="BS30" s="11">
        <v>0</v>
      </c>
      <c r="BT30" s="11">
        <v>0</v>
      </c>
      <c r="BU30" s="11">
        <v>0</v>
      </c>
      <c r="BV30" s="11">
        <f>BU30-BT30</f>
        <v>0</v>
      </c>
      <c r="BW30" s="11">
        <f>IF(BT30=0,0,BU30/BT30*100)</f>
        <v>0</v>
      </c>
      <c r="BX30" s="11">
        <v>0</v>
      </c>
      <c r="BY30" s="11">
        <v>0</v>
      </c>
      <c r="BZ30" s="11">
        <v>0</v>
      </c>
      <c r="CA30" s="11">
        <v>0</v>
      </c>
      <c r="CB30" s="11">
        <f>CA30-BZ30</f>
        <v>0</v>
      </c>
      <c r="CC30" s="11">
        <f>IF(BZ30=0,0,CA30/BZ30*100)</f>
        <v>0</v>
      </c>
      <c r="CD30" s="11">
        <v>0</v>
      </c>
      <c r="CE30" s="11">
        <v>0</v>
      </c>
      <c r="CF30" s="11">
        <v>0</v>
      </c>
      <c r="CG30" s="11">
        <v>0</v>
      </c>
      <c r="CH30" s="11">
        <f>CG30-CF30</f>
        <v>0</v>
      </c>
      <c r="CI30" s="11">
        <f>IF(CF30=0,0,CG30/CF30*100)</f>
        <v>0</v>
      </c>
      <c r="CJ30" s="11">
        <v>0</v>
      </c>
      <c r="CK30" s="11">
        <v>0</v>
      </c>
      <c r="CL30" s="11">
        <v>0</v>
      </c>
      <c r="CM30" s="11">
        <v>0</v>
      </c>
      <c r="CN30" s="11">
        <f>CM30-CL30</f>
        <v>0</v>
      </c>
      <c r="CO30" s="11">
        <f>IF(CL30=0,0,CM30/CL30*100)</f>
        <v>0</v>
      </c>
      <c r="CP30" s="11">
        <v>0</v>
      </c>
      <c r="CQ30" s="11">
        <v>0</v>
      </c>
      <c r="CR30" s="11">
        <v>0</v>
      </c>
      <c r="CS30" s="11">
        <v>0</v>
      </c>
      <c r="CT30" s="11">
        <f>CS30-CR30</f>
        <v>0</v>
      </c>
      <c r="CU30" s="11">
        <f>IF(CR30=0,0,CS30/CR30*100)</f>
        <v>0</v>
      </c>
      <c r="CV30" s="11">
        <v>0</v>
      </c>
      <c r="CW30" s="11">
        <v>0</v>
      </c>
      <c r="CX30" s="11">
        <v>0</v>
      </c>
      <c r="CY30" s="11">
        <v>0</v>
      </c>
      <c r="CZ30" s="11">
        <f>CY30-CX30</f>
        <v>0</v>
      </c>
      <c r="DA30" s="11">
        <f>IF(CX30=0,0,CY30/CX30*100)</f>
        <v>0</v>
      </c>
      <c r="DB30" s="11">
        <v>0</v>
      </c>
      <c r="DC30" s="11">
        <v>0</v>
      </c>
      <c r="DD30" s="11">
        <v>0</v>
      </c>
      <c r="DE30" s="11">
        <v>0</v>
      </c>
      <c r="DF30" s="11">
        <f>DE30-DD30</f>
        <v>0</v>
      </c>
      <c r="DG30" s="11">
        <f>IF(DD30=0,0,DE30/DD30*100)</f>
        <v>0</v>
      </c>
      <c r="DH30" s="11">
        <v>0</v>
      </c>
      <c r="DI30" s="11">
        <v>0</v>
      </c>
      <c r="DJ30" s="11">
        <v>0</v>
      </c>
      <c r="DK30" s="11">
        <v>0</v>
      </c>
      <c r="DL30" s="11">
        <f>DK30-DJ30</f>
        <v>0</v>
      </c>
      <c r="DM30" s="11">
        <f>IF(DJ30=0,0,DK30/DJ30*100)</f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f>DQ30-DP30</f>
        <v>0</v>
      </c>
      <c r="DS30" s="11">
        <f>IF(DP30=0,0,DQ30/DP30*100)</f>
        <v>0</v>
      </c>
      <c r="DT30" s="11">
        <v>0</v>
      </c>
      <c r="DU30" s="11">
        <v>0</v>
      </c>
      <c r="DV30" s="11">
        <v>0</v>
      </c>
      <c r="DW30" s="11">
        <v>0</v>
      </c>
      <c r="DX30" s="11">
        <f>DW30-DV30</f>
        <v>0</v>
      </c>
      <c r="DY30" s="11">
        <f>IF(DV30=0,0,DW30/DV30*100)</f>
        <v>0</v>
      </c>
      <c r="DZ30" s="11">
        <v>0</v>
      </c>
      <c r="EA30" s="11">
        <v>0</v>
      </c>
      <c r="EB30" s="11">
        <v>0</v>
      </c>
      <c r="EC30" s="11">
        <v>0</v>
      </c>
      <c r="ED30" s="11">
        <f>EC30-EB30</f>
        <v>0</v>
      </c>
      <c r="EE30" s="11">
        <f>IF(EB30=0,0,EC30/EB30*100)</f>
        <v>0</v>
      </c>
      <c r="EF30" s="11">
        <v>0</v>
      </c>
      <c r="EG30" s="11">
        <v>0</v>
      </c>
      <c r="EH30" s="11">
        <v>0</v>
      </c>
      <c r="EI30" s="11">
        <v>0</v>
      </c>
      <c r="EJ30" s="11">
        <f>EI30-EH30</f>
        <v>0</v>
      </c>
      <c r="EK30" s="11">
        <f>IF(EH30=0,0,EI30/EH30*100)</f>
        <v>0</v>
      </c>
    </row>
    <row r="31" spans="1:141" x14ac:dyDescent="0.2">
      <c r="A31" s="10"/>
      <c r="B31" s="10">
        <v>31030000</v>
      </c>
      <c r="C31" s="10" t="s">
        <v>57</v>
      </c>
      <c r="D31" s="11">
        <v>0</v>
      </c>
      <c r="E31" s="11">
        <v>0</v>
      </c>
      <c r="F31" s="11">
        <v>0</v>
      </c>
      <c r="G31" s="11">
        <v>46900</v>
      </c>
      <c r="H31" s="11">
        <f>G31-F31</f>
        <v>46900</v>
      </c>
      <c r="I31" s="11">
        <f>IF(F31=0,0,G31/F31*100)</f>
        <v>0</v>
      </c>
      <c r="J31" s="11">
        <v>0</v>
      </c>
      <c r="K31" s="11">
        <v>0</v>
      </c>
      <c r="L31" s="11">
        <v>0</v>
      </c>
      <c r="M31" s="11">
        <v>0</v>
      </c>
      <c r="N31" s="11">
        <f>M31-L31</f>
        <v>0</v>
      </c>
      <c r="O31" s="11">
        <f>IF(L31=0,0,M31/L31*100)</f>
        <v>0</v>
      </c>
      <c r="P31" s="11">
        <v>0</v>
      </c>
      <c r="Q31" s="11">
        <v>0</v>
      </c>
      <c r="R31" s="11">
        <v>0</v>
      </c>
      <c r="S31" s="11">
        <v>0</v>
      </c>
      <c r="T31" s="11">
        <f>S31-R31</f>
        <v>0</v>
      </c>
      <c r="U31" s="11">
        <f>IF(R31=0,0,S31/R31*100)</f>
        <v>0</v>
      </c>
      <c r="V31" s="11">
        <v>0</v>
      </c>
      <c r="W31" s="11">
        <v>0</v>
      </c>
      <c r="X31" s="11">
        <v>0</v>
      </c>
      <c r="Y31" s="11">
        <v>0</v>
      </c>
      <c r="Z31" s="11">
        <f>Y31-X31</f>
        <v>0</v>
      </c>
      <c r="AA31" s="11">
        <f>IF(X31=0,0,Y31/X31*100)</f>
        <v>0</v>
      </c>
      <c r="AB31" s="11">
        <v>0</v>
      </c>
      <c r="AC31" s="11">
        <v>0</v>
      </c>
      <c r="AD31" s="11">
        <v>0</v>
      </c>
      <c r="AE31" s="11">
        <v>46900</v>
      </c>
      <c r="AF31" s="11">
        <f>AE31-AD31</f>
        <v>46900</v>
      </c>
      <c r="AG31" s="11">
        <f>IF(AD31=0,0,AE31/AD31*100)</f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f>AK31-AJ31</f>
        <v>0</v>
      </c>
      <c r="AM31" s="11">
        <f>IF(AJ31=0,0,AK31/AJ31*100)</f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f>AQ31-AP31</f>
        <v>0</v>
      </c>
      <c r="AS31" s="11">
        <f>IF(AP31=0,0,AQ31/AP31*100)</f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f>AW31-AV31</f>
        <v>0</v>
      </c>
      <c r="AY31" s="11">
        <f>IF(AV31=0,0,AW31/AV31*100)</f>
        <v>0</v>
      </c>
      <c r="AZ31" s="11">
        <v>0</v>
      </c>
      <c r="BA31" s="11">
        <v>0</v>
      </c>
      <c r="BB31" s="11">
        <v>0</v>
      </c>
      <c r="BC31" s="11">
        <v>0</v>
      </c>
      <c r="BD31" s="11">
        <f>BC31-BB31</f>
        <v>0</v>
      </c>
      <c r="BE31" s="11">
        <f>IF(BB31=0,0,BC31/BB31*100)</f>
        <v>0</v>
      </c>
      <c r="BF31" s="11">
        <v>0</v>
      </c>
      <c r="BG31" s="11">
        <v>0</v>
      </c>
      <c r="BH31" s="11">
        <v>0</v>
      </c>
      <c r="BI31" s="11">
        <v>46900</v>
      </c>
      <c r="BJ31" s="11">
        <f>BI31-BH31</f>
        <v>46900</v>
      </c>
      <c r="BK31" s="11">
        <f>IF(BH31=0,0,BI31/BH31*100)</f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f>BO31-BN31</f>
        <v>0</v>
      </c>
      <c r="BQ31" s="11">
        <f>IF(BN31=0,0,BO31/BN31*100)</f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f>BU31-BT31</f>
        <v>0</v>
      </c>
      <c r="BW31" s="11">
        <f>IF(BT31=0,0,BU31/BT31*100)</f>
        <v>0</v>
      </c>
      <c r="BX31" s="11">
        <v>0</v>
      </c>
      <c r="BY31" s="11">
        <v>0</v>
      </c>
      <c r="BZ31" s="11">
        <v>0</v>
      </c>
      <c r="CA31" s="11">
        <v>0</v>
      </c>
      <c r="CB31" s="11">
        <f>CA31-BZ31</f>
        <v>0</v>
      </c>
      <c r="CC31" s="11">
        <f>IF(BZ31=0,0,CA31/BZ31*100)</f>
        <v>0</v>
      </c>
      <c r="CD31" s="11">
        <v>0</v>
      </c>
      <c r="CE31" s="11">
        <v>0</v>
      </c>
      <c r="CF31" s="11">
        <v>0</v>
      </c>
      <c r="CG31" s="11">
        <v>0</v>
      </c>
      <c r="CH31" s="11">
        <f>CG31-CF31</f>
        <v>0</v>
      </c>
      <c r="CI31" s="11">
        <f>IF(CF31=0,0,CG31/CF31*100)</f>
        <v>0</v>
      </c>
      <c r="CJ31" s="11">
        <v>0</v>
      </c>
      <c r="CK31" s="11">
        <v>0</v>
      </c>
      <c r="CL31" s="11">
        <v>0</v>
      </c>
      <c r="CM31" s="11">
        <v>0</v>
      </c>
      <c r="CN31" s="11">
        <f>CM31-CL31</f>
        <v>0</v>
      </c>
      <c r="CO31" s="11">
        <f>IF(CL31=0,0,CM31/CL31*100)</f>
        <v>0</v>
      </c>
      <c r="CP31" s="11">
        <v>0</v>
      </c>
      <c r="CQ31" s="11">
        <v>0</v>
      </c>
      <c r="CR31" s="11">
        <v>0</v>
      </c>
      <c r="CS31" s="11">
        <v>0</v>
      </c>
      <c r="CT31" s="11">
        <f>CS31-CR31</f>
        <v>0</v>
      </c>
      <c r="CU31" s="11">
        <f>IF(CR31=0,0,CS31/CR31*100)</f>
        <v>0</v>
      </c>
      <c r="CV31" s="11">
        <v>0</v>
      </c>
      <c r="CW31" s="11">
        <v>0</v>
      </c>
      <c r="CX31" s="11">
        <v>0</v>
      </c>
      <c r="CY31" s="11">
        <v>0</v>
      </c>
      <c r="CZ31" s="11">
        <f>CY31-CX31</f>
        <v>0</v>
      </c>
      <c r="DA31" s="11">
        <f>IF(CX31=0,0,CY31/CX31*100)</f>
        <v>0</v>
      </c>
      <c r="DB31" s="11">
        <v>0</v>
      </c>
      <c r="DC31" s="11">
        <v>0</v>
      </c>
      <c r="DD31" s="11">
        <v>0</v>
      </c>
      <c r="DE31" s="11">
        <v>0</v>
      </c>
      <c r="DF31" s="11">
        <f>DE31-DD31</f>
        <v>0</v>
      </c>
      <c r="DG31" s="11">
        <f>IF(DD31=0,0,DE31/DD31*100)</f>
        <v>0</v>
      </c>
      <c r="DH31" s="11">
        <v>0</v>
      </c>
      <c r="DI31" s="11">
        <v>0</v>
      </c>
      <c r="DJ31" s="11">
        <v>0</v>
      </c>
      <c r="DK31" s="11">
        <v>0</v>
      </c>
      <c r="DL31" s="11">
        <f>DK31-DJ31</f>
        <v>0</v>
      </c>
      <c r="DM31" s="11">
        <f>IF(DJ31=0,0,DK31/DJ31*100)</f>
        <v>0</v>
      </c>
      <c r="DN31" s="11">
        <v>0</v>
      </c>
      <c r="DO31" s="11">
        <v>0</v>
      </c>
      <c r="DP31" s="11">
        <v>0</v>
      </c>
      <c r="DQ31" s="11">
        <v>0</v>
      </c>
      <c r="DR31" s="11">
        <f>DQ31-DP31</f>
        <v>0</v>
      </c>
      <c r="DS31" s="11">
        <f>IF(DP31=0,0,DQ31/DP31*100)</f>
        <v>0</v>
      </c>
      <c r="DT31" s="11">
        <v>0</v>
      </c>
      <c r="DU31" s="11">
        <v>0</v>
      </c>
      <c r="DV31" s="11">
        <v>0</v>
      </c>
      <c r="DW31" s="11">
        <v>0</v>
      </c>
      <c r="DX31" s="11">
        <f>DW31-DV31</f>
        <v>0</v>
      </c>
      <c r="DY31" s="11">
        <f>IF(DV31=0,0,DW31/DV31*100)</f>
        <v>0</v>
      </c>
      <c r="DZ31" s="11">
        <v>0</v>
      </c>
      <c r="EA31" s="11">
        <v>0</v>
      </c>
      <c r="EB31" s="11">
        <v>0</v>
      </c>
      <c r="EC31" s="11">
        <v>0</v>
      </c>
      <c r="ED31" s="11">
        <f>EC31-EB31</f>
        <v>0</v>
      </c>
      <c r="EE31" s="11">
        <f>IF(EB31=0,0,EC31/EB31*100)</f>
        <v>0</v>
      </c>
      <c r="EF31" s="11">
        <v>0</v>
      </c>
      <c r="EG31" s="11">
        <v>0</v>
      </c>
      <c r="EH31" s="11">
        <v>0</v>
      </c>
      <c r="EI31" s="11">
        <v>0</v>
      </c>
      <c r="EJ31" s="11">
        <f>EI31-EH31</f>
        <v>0</v>
      </c>
      <c r="EK31" s="11">
        <f>IF(EH31=0,0,EI31/EH31*100)</f>
        <v>0</v>
      </c>
    </row>
    <row r="32" spans="1:141" x14ac:dyDescent="0.2">
      <c r="A32" s="10"/>
      <c r="B32" s="10">
        <v>33000000</v>
      </c>
      <c r="C32" s="10" t="s">
        <v>58</v>
      </c>
      <c r="D32" s="11">
        <v>103760</v>
      </c>
      <c r="E32" s="11">
        <v>169544</v>
      </c>
      <c r="F32" s="11">
        <v>132379</v>
      </c>
      <c r="G32" s="11">
        <v>183957.34</v>
      </c>
      <c r="H32" s="11">
        <f>G32-F32</f>
        <v>51578.34</v>
      </c>
      <c r="I32" s="11">
        <f>IF(F32=0,0,G32/F32*100)</f>
        <v>138.96263002439963</v>
      </c>
      <c r="J32" s="11">
        <v>0</v>
      </c>
      <c r="K32" s="11">
        <v>0</v>
      </c>
      <c r="L32" s="11">
        <v>0</v>
      </c>
      <c r="M32" s="11">
        <v>0</v>
      </c>
      <c r="N32" s="11">
        <f>M32-L32</f>
        <v>0</v>
      </c>
      <c r="O32" s="11">
        <f>IF(L32=0,0,M32/L32*100)</f>
        <v>0</v>
      </c>
      <c r="P32" s="11">
        <v>103760</v>
      </c>
      <c r="Q32" s="11">
        <v>103760</v>
      </c>
      <c r="R32" s="11">
        <v>66595</v>
      </c>
      <c r="S32" s="11">
        <v>95997.28</v>
      </c>
      <c r="T32" s="11">
        <f>S32-R32</f>
        <v>29402.28</v>
      </c>
      <c r="U32" s="11">
        <f>IF(R32=0,0,S32/R32*100)</f>
        <v>144.15088219836323</v>
      </c>
      <c r="V32" s="11">
        <v>103760</v>
      </c>
      <c r="W32" s="11">
        <v>103760</v>
      </c>
      <c r="X32" s="11">
        <v>66595</v>
      </c>
      <c r="Y32" s="11">
        <v>95997.28</v>
      </c>
      <c r="Z32" s="11">
        <f>Y32-X32</f>
        <v>29402.28</v>
      </c>
      <c r="AA32" s="11">
        <f>IF(X32=0,0,Y32/X32*100)</f>
        <v>144.15088219836323</v>
      </c>
      <c r="AB32" s="11">
        <v>0</v>
      </c>
      <c r="AC32" s="11">
        <v>65784</v>
      </c>
      <c r="AD32" s="11">
        <v>65784</v>
      </c>
      <c r="AE32" s="11">
        <v>87960.06</v>
      </c>
      <c r="AF32" s="11">
        <f>AE32-AD32</f>
        <v>22176.059999999998</v>
      </c>
      <c r="AG32" s="11">
        <f>IF(AD32=0,0,AE32/AD32*100)</f>
        <v>133.71041590660343</v>
      </c>
      <c r="AH32" s="11">
        <v>0</v>
      </c>
      <c r="AI32" s="11">
        <v>61784</v>
      </c>
      <c r="AJ32" s="11">
        <v>61784</v>
      </c>
      <c r="AK32" s="11">
        <v>61784.12</v>
      </c>
      <c r="AL32" s="11">
        <f>AK32-AJ32</f>
        <v>0.12000000000261934</v>
      </c>
      <c r="AM32" s="11">
        <f>IF(AJ32=0,0,AK32/AJ32*100)</f>
        <v>100.00019422504209</v>
      </c>
      <c r="AN32" s="11">
        <v>0</v>
      </c>
      <c r="AO32" s="11">
        <v>0</v>
      </c>
      <c r="AP32" s="11">
        <v>0</v>
      </c>
      <c r="AQ32" s="11">
        <v>0</v>
      </c>
      <c r="AR32" s="11">
        <f>AQ32-AP32</f>
        <v>0</v>
      </c>
      <c r="AS32" s="11">
        <f>IF(AP32=0,0,AQ32/AP32*100)</f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f>AW32-AV32</f>
        <v>0</v>
      </c>
      <c r="AY32" s="11">
        <f>IF(AV32=0,0,AW32/AV32*100)</f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f>BC32-BB32</f>
        <v>0</v>
      </c>
      <c r="BE32" s="11">
        <f>IF(BB32=0,0,BC32/BB32*100)</f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f>BI32-BH32</f>
        <v>0</v>
      </c>
      <c r="BK32" s="11">
        <f>IF(BH32=0,0,BI32/BH32*100)</f>
        <v>0</v>
      </c>
      <c r="BL32" s="11">
        <v>0</v>
      </c>
      <c r="BM32" s="11">
        <v>0</v>
      </c>
      <c r="BN32" s="11">
        <v>0</v>
      </c>
      <c r="BO32" s="11">
        <v>0</v>
      </c>
      <c r="BP32" s="11">
        <f>BO32-BN32</f>
        <v>0</v>
      </c>
      <c r="BQ32" s="11">
        <f>IF(BN32=0,0,BO32/BN32*100)</f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f>BU32-BT32</f>
        <v>0</v>
      </c>
      <c r="BW32" s="11">
        <f>IF(BT32=0,0,BU32/BT32*100)</f>
        <v>0</v>
      </c>
      <c r="BX32" s="11">
        <v>0</v>
      </c>
      <c r="BY32" s="11">
        <v>0</v>
      </c>
      <c r="BZ32" s="11">
        <v>0</v>
      </c>
      <c r="CA32" s="11">
        <v>0</v>
      </c>
      <c r="CB32" s="11">
        <f>CA32-BZ32</f>
        <v>0</v>
      </c>
      <c r="CC32" s="11">
        <f>IF(BZ32=0,0,CA32/BZ32*100)</f>
        <v>0</v>
      </c>
      <c r="CD32" s="11">
        <v>0</v>
      </c>
      <c r="CE32" s="11">
        <v>0</v>
      </c>
      <c r="CF32" s="11">
        <v>0</v>
      </c>
      <c r="CG32" s="11">
        <v>0</v>
      </c>
      <c r="CH32" s="11">
        <f>CG32-CF32</f>
        <v>0</v>
      </c>
      <c r="CI32" s="11">
        <f>IF(CF32=0,0,CG32/CF32*100)</f>
        <v>0</v>
      </c>
      <c r="CJ32" s="11">
        <v>0</v>
      </c>
      <c r="CK32" s="11">
        <v>0</v>
      </c>
      <c r="CL32" s="11">
        <v>0</v>
      </c>
      <c r="CM32" s="11">
        <v>0</v>
      </c>
      <c r="CN32" s="11">
        <f>CM32-CL32</f>
        <v>0</v>
      </c>
      <c r="CO32" s="11">
        <f>IF(CL32=0,0,CM32/CL32*100)</f>
        <v>0</v>
      </c>
      <c r="CP32" s="11">
        <v>0</v>
      </c>
      <c r="CQ32" s="11">
        <v>4000</v>
      </c>
      <c r="CR32" s="11">
        <v>4000</v>
      </c>
      <c r="CS32" s="11">
        <v>26175.94</v>
      </c>
      <c r="CT32" s="11">
        <f>CS32-CR32</f>
        <v>22175.94</v>
      </c>
      <c r="CU32" s="11">
        <f>IF(CR32=0,0,CS32/CR32*100)</f>
        <v>654.3984999999999</v>
      </c>
      <c r="CV32" s="11">
        <v>0</v>
      </c>
      <c r="CW32" s="11">
        <v>0</v>
      </c>
      <c r="CX32" s="11">
        <v>0</v>
      </c>
      <c r="CY32" s="11">
        <v>0</v>
      </c>
      <c r="CZ32" s="11">
        <f>CY32-CX32</f>
        <v>0</v>
      </c>
      <c r="DA32" s="11">
        <f>IF(CX32=0,0,CY32/CX32*100)</f>
        <v>0</v>
      </c>
      <c r="DB32" s="11">
        <v>0</v>
      </c>
      <c r="DC32" s="11">
        <v>0</v>
      </c>
      <c r="DD32" s="11">
        <v>0</v>
      </c>
      <c r="DE32" s="11">
        <v>0</v>
      </c>
      <c r="DF32" s="11">
        <f>DE32-DD32</f>
        <v>0</v>
      </c>
      <c r="DG32" s="11">
        <f>IF(DD32=0,0,DE32/DD32*100)</f>
        <v>0</v>
      </c>
      <c r="DH32" s="11">
        <v>0</v>
      </c>
      <c r="DI32" s="11">
        <v>0</v>
      </c>
      <c r="DJ32" s="11">
        <v>0</v>
      </c>
      <c r="DK32" s="11">
        <v>0</v>
      </c>
      <c r="DL32" s="11">
        <f>DK32-DJ32</f>
        <v>0</v>
      </c>
      <c r="DM32" s="11">
        <f>IF(DJ32=0,0,DK32/DJ32*100)</f>
        <v>0</v>
      </c>
      <c r="DN32" s="11">
        <v>0</v>
      </c>
      <c r="DO32" s="11">
        <v>0</v>
      </c>
      <c r="DP32" s="11">
        <v>0</v>
      </c>
      <c r="DQ32" s="11">
        <v>0</v>
      </c>
      <c r="DR32" s="11">
        <f>DQ32-DP32</f>
        <v>0</v>
      </c>
      <c r="DS32" s="11">
        <f>IF(DP32=0,0,DQ32/DP32*100)</f>
        <v>0</v>
      </c>
      <c r="DT32" s="11">
        <v>0</v>
      </c>
      <c r="DU32" s="11">
        <v>0</v>
      </c>
      <c r="DV32" s="11">
        <v>0</v>
      </c>
      <c r="DW32" s="11">
        <v>0</v>
      </c>
      <c r="DX32" s="11">
        <f>DW32-DV32</f>
        <v>0</v>
      </c>
      <c r="DY32" s="11">
        <f>IF(DV32=0,0,DW32/DV32*100)</f>
        <v>0</v>
      </c>
      <c r="DZ32" s="11">
        <v>0</v>
      </c>
      <c r="EA32" s="11">
        <v>0</v>
      </c>
      <c r="EB32" s="11">
        <v>0</v>
      </c>
      <c r="EC32" s="11">
        <v>0</v>
      </c>
      <c r="ED32" s="11">
        <f>EC32-EB32</f>
        <v>0</v>
      </c>
      <c r="EE32" s="11">
        <f>IF(EB32=0,0,EC32/EB32*100)</f>
        <v>0</v>
      </c>
      <c r="EF32" s="11">
        <v>0</v>
      </c>
      <c r="EG32" s="11">
        <v>0</v>
      </c>
      <c r="EH32" s="11">
        <v>0</v>
      </c>
      <c r="EI32" s="11">
        <v>0</v>
      </c>
      <c r="EJ32" s="11">
        <f>EI32-EH32</f>
        <v>0</v>
      </c>
      <c r="EK32" s="11">
        <f>IF(EH32=0,0,EI32/EH32*100)</f>
        <v>0</v>
      </c>
    </row>
    <row r="33" spans="1:141" x14ac:dyDescent="0.2">
      <c r="A33" s="10"/>
      <c r="B33" s="10">
        <v>33010000</v>
      </c>
      <c r="C33" s="10" t="s">
        <v>59</v>
      </c>
      <c r="D33" s="11">
        <v>103760</v>
      </c>
      <c r="E33" s="11">
        <v>169544</v>
      </c>
      <c r="F33" s="11">
        <v>132379</v>
      </c>
      <c r="G33" s="11">
        <v>183957.34</v>
      </c>
      <c r="H33" s="11">
        <f>G33-F33</f>
        <v>51578.34</v>
      </c>
      <c r="I33" s="11">
        <f>IF(F33=0,0,G33/F33*100)</f>
        <v>138.96263002439963</v>
      </c>
      <c r="J33" s="11">
        <v>0</v>
      </c>
      <c r="K33" s="11">
        <v>0</v>
      </c>
      <c r="L33" s="11">
        <v>0</v>
      </c>
      <c r="M33" s="11">
        <v>0</v>
      </c>
      <c r="N33" s="11">
        <f>M33-L33</f>
        <v>0</v>
      </c>
      <c r="O33" s="11">
        <f>IF(L33=0,0,M33/L33*100)</f>
        <v>0</v>
      </c>
      <c r="P33" s="11">
        <v>103760</v>
      </c>
      <c r="Q33" s="11">
        <v>103760</v>
      </c>
      <c r="R33" s="11">
        <v>66595</v>
      </c>
      <c r="S33" s="11">
        <v>95997.28</v>
      </c>
      <c r="T33" s="11">
        <f>S33-R33</f>
        <v>29402.28</v>
      </c>
      <c r="U33" s="11">
        <f>IF(R33=0,0,S33/R33*100)</f>
        <v>144.15088219836323</v>
      </c>
      <c r="V33" s="11">
        <v>103760</v>
      </c>
      <c r="W33" s="11">
        <v>103760</v>
      </c>
      <c r="X33" s="11">
        <v>66595</v>
      </c>
      <c r="Y33" s="11">
        <v>95997.28</v>
      </c>
      <c r="Z33" s="11">
        <f>Y33-X33</f>
        <v>29402.28</v>
      </c>
      <c r="AA33" s="11">
        <f>IF(X33=0,0,Y33/X33*100)</f>
        <v>144.15088219836323</v>
      </c>
      <c r="AB33" s="11">
        <v>0</v>
      </c>
      <c r="AC33" s="11">
        <v>65784</v>
      </c>
      <c r="AD33" s="11">
        <v>65784</v>
      </c>
      <c r="AE33" s="11">
        <v>87960.06</v>
      </c>
      <c r="AF33" s="11">
        <f>AE33-AD33</f>
        <v>22176.059999999998</v>
      </c>
      <c r="AG33" s="11">
        <f>IF(AD33=0,0,AE33/AD33*100)</f>
        <v>133.71041590660343</v>
      </c>
      <c r="AH33" s="11">
        <v>0</v>
      </c>
      <c r="AI33" s="11">
        <v>61784</v>
      </c>
      <c r="AJ33" s="11">
        <v>61784</v>
      </c>
      <c r="AK33" s="11">
        <v>61784.12</v>
      </c>
      <c r="AL33" s="11">
        <f>AK33-AJ33</f>
        <v>0.12000000000261934</v>
      </c>
      <c r="AM33" s="11">
        <f>IF(AJ33=0,0,AK33/AJ33*100)</f>
        <v>100.00019422504209</v>
      </c>
      <c r="AN33" s="11">
        <v>0</v>
      </c>
      <c r="AO33" s="11">
        <v>0</v>
      </c>
      <c r="AP33" s="11">
        <v>0</v>
      </c>
      <c r="AQ33" s="11">
        <v>0</v>
      </c>
      <c r="AR33" s="11">
        <f>AQ33-AP33</f>
        <v>0</v>
      </c>
      <c r="AS33" s="11">
        <f>IF(AP33=0,0,AQ33/AP33*100)</f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f>AW33-AV33</f>
        <v>0</v>
      </c>
      <c r="AY33" s="11">
        <f>IF(AV33=0,0,AW33/AV33*100)</f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f>BC33-BB33</f>
        <v>0</v>
      </c>
      <c r="BE33" s="11">
        <f>IF(BB33=0,0,BC33/BB33*100)</f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f>BI33-BH33</f>
        <v>0</v>
      </c>
      <c r="BK33" s="11">
        <f>IF(BH33=0,0,BI33/BH33*100)</f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f>BO33-BN33</f>
        <v>0</v>
      </c>
      <c r="BQ33" s="11">
        <f>IF(BN33=0,0,BO33/BN33*100)</f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f>BU33-BT33</f>
        <v>0</v>
      </c>
      <c r="BW33" s="11">
        <f>IF(BT33=0,0,BU33/BT33*100)</f>
        <v>0</v>
      </c>
      <c r="BX33" s="11">
        <v>0</v>
      </c>
      <c r="BY33" s="11">
        <v>0</v>
      </c>
      <c r="BZ33" s="11">
        <v>0</v>
      </c>
      <c r="CA33" s="11">
        <v>0</v>
      </c>
      <c r="CB33" s="11">
        <f>CA33-BZ33</f>
        <v>0</v>
      </c>
      <c r="CC33" s="11">
        <f>IF(BZ33=0,0,CA33/BZ33*100)</f>
        <v>0</v>
      </c>
      <c r="CD33" s="11">
        <v>0</v>
      </c>
      <c r="CE33" s="11">
        <v>0</v>
      </c>
      <c r="CF33" s="11">
        <v>0</v>
      </c>
      <c r="CG33" s="11">
        <v>0</v>
      </c>
      <c r="CH33" s="11">
        <f>CG33-CF33</f>
        <v>0</v>
      </c>
      <c r="CI33" s="11">
        <f>IF(CF33=0,0,CG33/CF33*100)</f>
        <v>0</v>
      </c>
      <c r="CJ33" s="11">
        <v>0</v>
      </c>
      <c r="CK33" s="11">
        <v>0</v>
      </c>
      <c r="CL33" s="11">
        <v>0</v>
      </c>
      <c r="CM33" s="11">
        <v>0</v>
      </c>
      <c r="CN33" s="11">
        <f>CM33-CL33</f>
        <v>0</v>
      </c>
      <c r="CO33" s="11">
        <f>IF(CL33=0,0,CM33/CL33*100)</f>
        <v>0</v>
      </c>
      <c r="CP33" s="11">
        <v>0</v>
      </c>
      <c r="CQ33" s="11">
        <v>4000</v>
      </c>
      <c r="CR33" s="11">
        <v>4000</v>
      </c>
      <c r="CS33" s="11">
        <v>26175.94</v>
      </c>
      <c r="CT33" s="11">
        <f>CS33-CR33</f>
        <v>22175.94</v>
      </c>
      <c r="CU33" s="11">
        <f>IF(CR33=0,0,CS33/CR33*100)</f>
        <v>654.3984999999999</v>
      </c>
      <c r="CV33" s="11">
        <v>0</v>
      </c>
      <c r="CW33" s="11">
        <v>0</v>
      </c>
      <c r="CX33" s="11">
        <v>0</v>
      </c>
      <c r="CY33" s="11">
        <v>0</v>
      </c>
      <c r="CZ33" s="11">
        <f>CY33-CX33</f>
        <v>0</v>
      </c>
      <c r="DA33" s="11">
        <f>IF(CX33=0,0,CY33/CX33*100)</f>
        <v>0</v>
      </c>
      <c r="DB33" s="11">
        <v>0</v>
      </c>
      <c r="DC33" s="11">
        <v>0</v>
      </c>
      <c r="DD33" s="11">
        <v>0</v>
      </c>
      <c r="DE33" s="11">
        <v>0</v>
      </c>
      <c r="DF33" s="11">
        <f>DE33-DD33</f>
        <v>0</v>
      </c>
      <c r="DG33" s="11">
        <f>IF(DD33=0,0,DE33/DD33*100)</f>
        <v>0</v>
      </c>
      <c r="DH33" s="11">
        <v>0</v>
      </c>
      <c r="DI33" s="11">
        <v>0</v>
      </c>
      <c r="DJ33" s="11">
        <v>0</v>
      </c>
      <c r="DK33" s="11">
        <v>0</v>
      </c>
      <c r="DL33" s="11">
        <f>DK33-DJ33</f>
        <v>0</v>
      </c>
      <c r="DM33" s="11">
        <f>IF(DJ33=0,0,DK33/DJ33*100)</f>
        <v>0</v>
      </c>
      <c r="DN33" s="11">
        <v>0</v>
      </c>
      <c r="DO33" s="11">
        <v>0</v>
      </c>
      <c r="DP33" s="11">
        <v>0</v>
      </c>
      <c r="DQ33" s="11">
        <v>0</v>
      </c>
      <c r="DR33" s="11">
        <f>DQ33-DP33</f>
        <v>0</v>
      </c>
      <c r="DS33" s="11">
        <f>IF(DP33=0,0,DQ33/DP33*100)</f>
        <v>0</v>
      </c>
      <c r="DT33" s="11">
        <v>0</v>
      </c>
      <c r="DU33" s="11">
        <v>0</v>
      </c>
      <c r="DV33" s="11">
        <v>0</v>
      </c>
      <c r="DW33" s="11">
        <v>0</v>
      </c>
      <c r="DX33" s="11">
        <f>DW33-DV33</f>
        <v>0</v>
      </c>
      <c r="DY33" s="11">
        <f>IF(DV33=0,0,DW33/DV33*100)</f>
        <v>0</v>
      </c>
      <c r="DZ33" s="11">
        <v>0</v>
      </c>
      <c r="EA33" s="11">
        <v>0</v>
      </c>
      <c r="EB33" s="11">
        <v>0</v>
      </c>
      <c r="EC33" s="11">
        <v>0</v>
      </c>
      <c r="ED33" s="11">
        <f>EC33-EB33</f>
        <v>0</v>
      </c>
      <c r="EE33" s="11">
        <f>IF(EB33=0,0,EC33/EB33*100)</f>
        <v>0</v>
      </c>
      <c r="EF33" s="11">
        <v>0</v>
      </c>
      <c r="EG33" s="11">
        <v>0</v>
      </c>
      <c r="EH33" s="11">
        <v>0</v>
      </c>
      <c r="EI33" s="11">
        <v>0</v>
      </c>
      <c r="EJ33" s="11">
        <f>EI33-EH33</f>
        <v>0</v>
      </c>
      <c r="EK33" s="11">
        <f>IF(EH33=0,0,EI33/EH33*100)</f>
        <v>0</v>
      </c>
    </row>
    <row r="34" spans="1:141" x14ac:dyDescent="0.2">
      <c r="A34" s="10"/>
      <c r="B34" s="10">
        <v>33010100</v>
      </c>
      <c r="C34" s="10" t="s">
        <v>60</v>
      </c>
      <c r="D34" s="11">
        <v>103760</v>
      </c>
      <c r="E34" s="11">
        <v>169544</v>
      </c>
      <c r="F34" s="11">
        <v>132379</v>
      </c>
      <c r="G34" s="11">
        <v>183957.34</v>
      </c>
      <c r="H34" s="11">
        <f>G34-F34</f>
        <v>51578.34</v>
      </c>
      <c r="I34" s="11">
        <f>IF(F34=0,0,G34/F34*100)</f>
        <v>138.96263002439963</v>
      </c>
      <c r="J34" s="11">
        <v>0</v>
      </c>
      <c r="K34" s="11">
        <v>0</v>
      </c>
      <c r="L34" s="11">
        <v>0</v>
      </c>
      <c r="M34" s="11">
        <v>0</v>
      </c>
      <c r="N34" s="11">
        <f>M34-L34</f>
        <v>0</v>
      </c>
      <c r="O34" s="11">
        <f>IF(L34=0,0,M34/L34*100)</f>
        <v>0</v>
      </c>
      <c r="P34" s="11">
        <v>103760</v>
      </c>
      <c r="Q34" s="11">
        <v>103760</v>
      </c>
      <c r="R34" s="11">
        <v>66595</v>
      </c>
      <c r="S34" s="11">
        <v>95997.28</v>
      </c>
      <c r="T34" s="11">
        <f>S34-R34</f>
        <v>29402.28</v>
      </c>
      <c r="U34" s="11">
        <f>IF(R34=0,0,S34/R34*100)</f>
        <v>144.15088219836323</v>
      </c>
      <c r="V34" s="11">
        <v>103760</v>
      </c>
      <c r="W34" s="11">
        <v>103760</v>
      </c>
      <c r="X34" s="11">
        <v>66595</v>
      </c>
      <c r="Y34" s="11">
        <v>95997.28</v>
      </c>
      <c r="Z34" s="11">
        <f>Y34-X34</f>
        <v>29402.28</v>
      </c>
      <c r="AA34" s="11">
        <f>IF(X34=0,0,Y34/X34*100)</f>
        <v>144.15088219836323</v>
      </c>
      <c r="AB34" s="11">
        <v>0</v>
      </c>
      <c r="AC34" s="11">
        <v>65784</v>
      </c>
      <c r="AD34" s="11">
        <v>65784</v>
      </c>
      <c r="AE34" s="11">
        <v>87960.06</v>
      </c>
      <c r="AF34" s="11">
        <f>AE34-AD34</f>
        <v>22176.059999999998</v>
      </c>
      <c r="AG34" s="11">
        <f>IF(AD34=0,0,AE34/AD34*100)</f>
        <v>133.71041590660343</v>
      </c>
      <c r="AH34" s="11">
        <v>0</v>
      </c>
      <c r="AI34" s="11">
        <v>61784</v>
      </c>
      <c r="AJ34" s="11">
        <v>61784</v>
      </c>
      <c r="AK34" s="11">
        <v>61784.12</v>
      </c>
      <c r="AL34" s="11">
        <f>AK34-AJ34</f>
        <v>0.12000000000261934</v>
      </c>
      <c r="AM34" s="11">
        <f>IF(AJ34=0,0,AK34/AJ34*100)</f>
        <v>100.00019422504209</v>
      </c>
      <c r="AN34" s="11">
        <v>0</v>
      </c>
      <c r="AO34" s="11">
        <v>0</v>
      </c>
      <c r="AP34" s="11">
        <v>0</v>
      </c>
      <c r="AQ34" s="11">
        <v>0</v>
      </c>
      <c r="AR34" s="11">
        <f>AQ34-AP34</f>
        <v>0</v>
      </c>
      <c r="AS34" s="11">
        <f>IF(AP34=0,0,AQ34/AP34*100)</f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f>AW34-AV34</f>
        <v>0</v>
      </c>
      <c r="AY34" s="11">
        <f>IF(AV34=0,0,AW34/AV34*100)</f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f>BC34-BB34</f>
        <v>0</v>
      </c>
      <c r="BE34" s="11">
        <f>IF(BB34=0,0,BC34/BB34*100)</f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f>BI34-BH34</f>
        <v>0</v>
      </c>
      <c r="BK34" s="11">
        <f>IF(BH34=0,0,BI34/BH34*100)</f>
        <v>0</v>
      </c>
      <c r="BL34" s="11">
        <v>0</v>
      </c>
      <c r="BM34" s="11">
        <v>0</v>
      </c>
      <c r="BN34" s="11">
        <v>0</v>
      </c>
      <c r="BO34" s="11">
        <v>0</v>
      </c>
      <c r="BP34" s="11">
        <f>BO34-BN34</f>
        <v>0</v>
      </c>
      <c r="BQ34" s="11">
        <f>IF(BN34=0,0,BO34/BN34*100)</f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f>BU34-BT34</f>
        <v>0</v>
      </c>
      <c r="BW34" s="11">
        <f>IF(BT34=0,0,BU34/BT34*100)</f>
        <v>0</v>
      </c>
      <c r="BX34" s="11">
        <v>0</v>
      </c>
      <c r="BY34" s="11">
        <v>0</v>
      </c>
      <c r="BZ34" s="11">
        <v>0</v>
      </c>
      <c r="CA34" s="11">
        <v>0</v>
      </c>
      <c r="CB34" s="11">
        <f>CA34-BZ34</f>
        <v>0</v>
      </c>
      <c r="CC34" s="11">
        <f>IF(BZ34=0,0,CA34/BZ34*100)</f>
        <v>0</v>
      </c>
      <c r="CD34" s="11">
        <v>0</v>
      </c>
      <c r="CE34" s="11">
        <v>0</v>
      </c>
      <c r="CF34" s="11">
        <v>0</v>
      </c>
      <c r="CG34" s="11">
        <v>0</v>
      </c>
      <c r="CH34" s="11">
        <f>CG34-CF34</f>
        <v>0</v>
      </c>
      <c r="CI34" s="11">
        <f>IF(CF34=0,0,CG34/CF34*100)</f>
        <v>0</v>
      </c>
      <c r="CJ34" s="11">
        <v>0</v>
      </c>
      <c r="CK34" s="11">
        <v>0</v>
      </c>
      <c r="CL34" s="11">
        <v>0</v>
      </c>
      <c r="CM34" s="11">
        <v>0</v>
      </c>
      <c r="CN34" s="11">
        <f>CM34-CL34</f>
        <v>0</v>
      </c>
      <c r="CO34" s="11">
        <f>IF(CL34=0,0,CM34/CL34*100)</f>
        <v>0</v>
      </c>
      <c r="CP34" s="11">
        <v>0</v>
      </c>
      <c r="CQ34" s="11">
        <v>4000</v>
      </c>
      <c r="CR34" s="11">
        <v>4000</v>
      </c>
      <c r="CS34" s="11">
        <v>26175.94</v>
      </c>
      <c r="CT34" s="11">
        <f>CS34-CR34</f>
        <v>22175.94</v>
      </c>
      <c r="CU34" s="11">
        <f>IF(CR34=0,0,CS34/CR34*100)</f>
        <v>654.3984999999999</v>
      </c>
      <c r="CV34" s="11">
        <v>0</v>
      </c>
      <c r="CW34" s="11">
        <v>0</v>
      </c>
      <c r="CX34" s="11">
        <v>0</v>
      </c>
      <c r="CY34" s="11">
        <v>0</v>
      </c>
      <c r="CZ34" s="11">
        <f>CY34-CX34</f>
        <v>0</v>
      </c>
      <c r="DA34" s="11">
        <f>IF(CX34=0,0,CY34/CX34*100)</f>
        <v>0</v>
      </c>
      <c r="DB34" s="11">
        <v>0</v>
      </c>
      <c r="DC34" s="11">
        <v>0</v>
      </c>
      <c r="DD34" s="11">
        <v>0</v>
      </c>
      <c r="DE34" s="11">
        <v>0</v>
      </c>
      <c r="DF34" s="11">
        <f>DE34-DD34</f>
        <v>0</v>
      </c>
      <c r="DG34" s="11">
        <f>IF(DD34=0,0,DE34/DD34*100)</f>
        <v>0</v>
      </c>
      <c r="DH34" s="11">
        <v>0</v>
      </c>
      <c r="DI34" s="11">
        <v>0</v>
      </c>
      <c r="DJ34" s="11">
        <v>0</v>
      </c>
      <c r="DK34" s="11">
        <v>0</v>
      </c>
      <c r="DL34" s="11">
        <f>DK34-DJ34</f>
        <v>0</v>
      </c>
      <c r="DM34" s="11">
        <f>IF(DJ34=0,0,DK34/DJ34*100)</f>
        <v>0</v>
      </c>
      <c r="DN34" s="11">
        <v>0</v>
      </c>
      <c r="DO34" s="11">
        <v>0</v>
      </c>
      <c r="DP34" s="11">
        <v>0</v>
      </c>
      <c r="DQ34" s="11">
        <v>0</v>
      </c>
      <c r="DR34" s="11">
        <f>DQ34-DP34</f>
        <v>0</v>
      </c>
      <c r="DS34" s="11">
        <f>IF(DP34=0,0,DQ34/DP34*100)</f>
        <v>0</v>
      </c>
      <c r="DT34" s="11">
        <v>0</v>
      </c>
      <c r="DU34" s="11">
        <v>0</v>
      </c>
      <c r="DV34" s="11">
        <v>0</v>
      </c>
      <c r="DW34" s="11">
        <v>0</v>
      </c>
      <c r="DX34" s="11">
        <f>DW34-DV34</f>
        <v>0</v>
      </c>
      <c r="DY34" s="11">
        <f>IF(DV34=0,0,DW34/DV34*100)</f>
        <v>0</v>
      </c>
      <c r="DZ34" s="11">
        <v>0</v>
      </c>
      <c r="EA34" s="11">
        <v>0</v>
      </c>
      <c r="EB34" s="11">
        <v>0</v>
      </c>
      <c r="EC34" s="11">
        <v>0</v>
      </c>
      <c r="ED34" s="11">
        <f>EC34-EB34</f>
        <v>0</v>
      </c>
      <c r="EE34" s="11">
        <f>IF(EB34=0,0,EC34/EB34*100)</f>
        <v>0</v>
      </c>
      <c r="EF34" s="11">
        <v>0</v>
      </c>
      <c r="EG34" s="11">
        <v>0</v>
      </c>
      <c r="EH34" s="11">
        <v>0</v>
      </c>
      <c r="EI34" s="11">
        <v>0</v>
      </c>
      <c r="EJ34" s="11">
        <f>EI34-EH34</f>
        <v>0</v>
      </c>
      <c r="EK34" s="11">
        <f>IF(EH34=0,0,EI34/EH34*100)</f>
        <v>0</v>
      </c>
    </row>
    <row r="35" spans="1:141" x14ac:dyDescent="0.2">
      <c r="A35" s="10"/>
      <c r="B35" s="10">
        <v>40000000</v>
      </c>
      <c r="C35" s="10" t="s">
        <v>61</v>
      </c>
      <c r="D35" s="11">
        <v>0</v>
      </c>
      <c r="E35" s="11">
        <v>15410206</v>
      </c>
      <c r="F35" s="11">
        <v>15220485</v>
      </c>
      <c r="G35" s="11">
        <v>2177264</v>
      </c>
      <c r="H35" s="11">
        <f>G35-F35</f>
        <v>-13043221</v>
      </c>
      <c r="I35" s="11">
        <f>IF(F35=0,0,G35/F35*100)</f>
        <v>14.304826685877616</v>
      </c>
      <c r="J35" s="11">
        <v>0</v>
      </c>
      <c r="K35" s="11">
        <v>15275709</v>
      </c>
      <c r="L35" s="11">
        <v>15153237</v>
      </c>
      <c r="M35" s="11">
        <v>2177264</v>
      </c>
      <c r="N35" s="11">
        <f>M35-L35</f>
        <v>-12975973</v>
      </c>
      <c r="O35" s="11">
        <f>IF(L35=0,0,M35/L35*100)</f>
        <v>14.368309556565373</v>
      </c>
      <c r="P35" s="11">
        <v>0</v>
      </c>
      <c r="Q35" s="11">
        <v>134497</v>
      </c>
      <c r="R35" s="11">
        <v>67248</v>
      </c>
      <c r="S35" s="11">
        <v>0</v>
      </c>
      <c r="T35" s="11">
        <f>S35-R35</f>
        <v>-67248</v>
      </c>
      <c r="U35" s="11">
        <f>IF(R35=0,0,S35/R35*100)</f>
        <v>0</v>
      </c>
      <c r="V35" s="11">
        <v>0</v>
      </c>
      <c r="W35" s="11">
        <v>134497</v>
      </c>
      <c r="X35" s="11">
        <v>67248</v>
      </c>
      <c r="Y35" s="11">
        <v>0</v>
      </c>
      <c r="Z35" s="11">
        <f>Y35-X35</f>
        <v>-67248</v>
      </c>
      <c r="AA35" s="11">
        <f>IF(X35=0,0,Y35/X35*100)</f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f>AE35-AD35</f>
        <v>0</v>
      </c>
      <c r="AG35" s="11">
        <f>IF(AD35=0,0,AE35/AD35*100)</f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f>AK35-AJ35</f>
        <v>0</v>
      </c>
      <c r="AM35" s="11">
        <f>IF(AJ35=0,0,AK35/AJ35*100)</f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f>AQ35-AP35</f>
        <v>0</v>
      </c>
      <c r="AS35" s="11">
        <f>IF(AP35=0,0,AQ35/AP35*100)</f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f>AW35-AV35</f>
        <v>0</v>
      </c>
      <c r="AY35" s="11">
        <f>IF(AV35=0,0,AW35/AV35*100)</f>
        <v>0</v>
      </c>
      <c r="AZ35" s="11">
        <v>0</v>
      </c>
      <c r="BA35" s="11">
        <v>0</v>
      </c>
      <c r="BB35" s="11">
        <v>0</v>
      </c>
      <c r="BC35" s="11">
        <v>0</v>
      </c>
      <c r="BD35" s="11">
        <f>BC35-BB35</f>
        <v>0</v>
      </c>
      <c r="BE35" s="11">
        <f>IF(BB35=0,0,BC35/BB35*100)</f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f>BI35-BH35</f>
        <v>0</v>
      </c>
      <c r="BK35" s="11">
        <f>IF(BH35=0,0,BI35/BH35*100)</f>
        <v>0</v>
      </c>
      <c r="BL35" s="11">
        <v>0</v>
      </c>
      <c r="BM35" s="11">
        <v>0</v>
      </c>
      <c r="BN35" s="11">
        <v>0</v>
      </c>
      <c r="BO35" s="11">
        <v>0</v>
      </c>
      <c r="BP35" s="11">
        <f>BO35-BN35</f>
        <v>0</v>
      </c>
      <c r="BQ35" s="11">
        <f>IF(BN35=0,0,BO35/BN35*100)</f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f>BU35-BT35</f>
        <v>0</v>
      </c>
      <c r="BW35" s="11">
        <f>IF(BT35=0,0,BU35/BT35*100)</f>
        <v>0</v>
      </c>
      <c r="BX35" s="11">
        <v>0</v>
      </c>
      <c r="BY35" s="11">
        <v>0</v>
      </c>
      <c r="BZ35" s="11">
        <v>0</v>
      </c>
      <c r="CA35" s="11">
        <v>0</v>
      </c>
      <c r="CB35" s="11">
        <f>CA35-BZ35</f>
        <v>0</v>
      </c>
      <c r="CC35" s="11">
        <f>IF(BZ35=0,0,CA35/BZ35*100)</f>
        <v>0</v>
      </c>
      <c r="CD35" s="11">
        <v>0</v>
      </c>
      <c r="CE35" s="11">
        <v>0</v>
      </c>
      <c r="CF35" s="11">
        <v>0</v>
      </c>
      <c r="CG35" s="11">
        <v>0</v>
      </c>
      <c r="CH35" s="11">
        <f>CG35-CF35</f>
        <v>0</v>
      </c>
      <c r="CI35" s="11">
        <f>IF(CF35=0,0,CG35/CF35*100)</f>
        <v>0</v>
      </c>
      <c r="CJ35" s="11">
        <v>0</v>
      </c>
      <c r="CK35" s="11">
        <v>0</v>
      </c>
      <c r="CL35" s="11">
        <v>0</v>
      </c>
      <c r="CM35" s="11">
        <v>0</v>
      </c>
      <c r="CN35" s="11">
        <f>CM35-CL35</f>
        <v>0</v>
      </c>
      <c r="CO35" s="11">
        <f>IF(CL35=0,0,CM35/CL35*100)</f>
        <v>0</v>
      </c>
      <c r="CP35" s="11">
        <v>0</v>
      </c>
      <c r="CQ35" s="11">
        <v>0</v>
      </c>
      <c r="CR35" s="11">
        <v>0</v>
      </c>
      <c r="CS35" s="11">
        <v>0</v>
      </c>
      <c r="CT35" s="11">
        <f>CS35-CR35</f>
        <v>0</v>
      </c>
      <c r="CU35" s="11">
        <f>IF(CR35=0,0,CS35/CR35*100)</f>
        <v>0</v>
      </c>
      <c r="CV35" s="11">
        <v>0</v>
      </c>
      <c r="CW35" s="11">
        <v>0</v>
      </c>
      <c r="CX35" s="11">
        <v>0</v>
      </c>
      <c r="CY35" s="11">
        <v>0</v>
      </c>
      <c r="CZ35" s="11">
        <f>CY35-CX35</f>
        <v>0</v>
      </c>
      <c r="DA35" s="11">
        <f>IF(CX35=0,0,CY35/CX35*100)</f>
        <v>0</v>
      </c>
      <c r="DB35" s="11">
        <v>0</v>
      </c>
      <c r="DC35" s="11">
        <v>0</v>
      </c>
      <c r="DD35" s="11">
        <v>0</v>
      </c>
      <c r="DE35" s="11">
        <v>0</v>
      </c>
      <c r="DF35" s="11">
        <f>DE35-DD35</f>
        <v>0</v>
      </c>
      <c r="DG35" s="11">
        <f>IF(DD35=0,0,DE35/DD35*100)</f>
        <v>0</v>
      </c>
      <c r="DH35" s="11">
        <v>0</v>
      </c>
      <c r="DI35" s="11">
        <v>0</v>
      </c>
      <c r="DJ35" s="11">
        <v>0</v>
      </c>
      <c r="DK35" s="11">
        <v>0</v>
      </c>
      <c r="DL35" s="11">
        <f>DK35-DJ35</f>
        <v>0</v>
      </c>
      <c r="DM35" s="11">
        <f>IF(DJ35=0,0,DK35/DJ35*100)</f>
        <v>0</v>
      </c>
      <c r="DN35" s="11">
        <v>0</v>
      </c>
      <c r="DO35" s="11">
        <v>0</v>
      </c>
      <c r="DP35" s="11">
        <v>0</v>
      </c>
      <c r="DQ35" s="11">
        <v>0</v>
      </c>
      <c r="DR35" s="11">
        <f>DQ35-DP35</f>
        <v>0</v>
      </c>
      <c r="DS35" s="11">
        <f>IF(DP35=0,0,DQ35/DP35*100)</f>
        <v>0</v>
      </c>
      <c r="DT35" s="11">
        <v>0</v>
      </c>
      <c r="DU35" s="11">
        <v>0</v>
      </c>
      <c r="DV35" s="11">
        <v>0</v>
      </c>
      <c r="DW35" s="11">
        <v>0</v>
      </c>
      <c r="DX35" s="11">
        <f>DW35-DV35</f>
        <v>0</v>
      </c>
      <c r="DY35" s="11">
        <f>IF(DV35=0,0,DW35/DV35*100)</f>
        <v>0</v>
      </c>
      <c r="DZ35" s="11">
        <v>0</v>
      </c>
      <c r="EA35" s="11">
        <v>0</v>
      </c>
      <c r="EB35" s="11">
        <v>0</v>
      </c>
      <c r="EC35" s="11">
        <v>0</v>
      </c>
      <c r="ED35" s="11">
        <f>EC35-EB35</f>
        <v>0</v>
      </c>
      <c r="EE35" s="11">
        <f>IF(EB35=0,0,EC35/EB35*100)</f>
        <v>0</v>
      </c>
      <c r="EF35" s="11">
        <v>0</v>
      </c>
      <c r="EG35" s="11">
        <v>0</v>
      </c>
      <c r="EH35" s="11">
        <v>0</v>
      </c>
      <c r="EI35" s="11">
        <v>0</v>
      </c>
      <c r="EJ35" s="11">
        <f>EI35-EH35</f>
        <v>0</v>
      </c>
      <c r="EK35" s="11">
        <f>IF(EH35=0,0,EI35/EH35*100)</f>
        <v>0</v>
      </c>
    </row>
    <row r="36" spans="1:141" x14ac:dyDescent="0.2">
      <c r="A36" s="10"/>
      <c r="B36" s="10">
        <v>41000000</v>
      </c>
      <c r="C36" s="10" t="s">
        <v>62</v>
      </c>
      <c r="D36" s="11">
        <v>0</v>
      </c>
      <c r="E36" s="11">
        <v>15410206</v>
      </c>
      <c r="F36" s="11">
        <v>15220485</v>
      </c>
      <c r="G36" s="11">
        <v>2177264</v>
      </c>
      <c r="H36" s="11">
        <f>G36-F36</f>
        <v>-13043221</v>
      </c>
      <c r="I36" s="11">
        <f>IF(F36=0,0,G36/F36*100)</f>
        <v>14.304826685877616</v>
      </c>
      <c r="J36" s="11">
        <v>0</v>
      </c>
      <c r="K36" s="11">
        <v>15275709</v>
      </c>
      <c r="L36" s="11">
        <v>15153237</v>
      </c>
      <c r="M36" s="11">
        <v>2177264</v>
      </c>
      <c r="N36" s="11">
        <f>M36-L36</f>
        <v>-12975973</v>
      </c>
      <c r="O36" s="11">
        <f>IF(L36=0,0,M36/L36*100)</f>
        <v>14.368309556565373</v>
      </c>
      <c r="P36" s="11">
        <v>0</v>
      </c>
      <c r="Q36" s="11">
        <v>134497</v>
      </c>
      <c r="R36" s="11">
        <v>67248</v>
      </c>
      <c r="S36" s="11">
        <v>0</v>
      </c>
      <c r="T36" s="11">
        <f>S36-R36</f>
        <v>-67248</v>
      </c>
      <c r="U36" s="11">
        <f>IF(R36=0,0,S36/R36*100)</f>
        <v>0</v>
      </c>
      <c r="V36" s="11">
        <v>0</v>
      </c>
      <c r="W36" s="11">
        <v>134497</v>
      </c>
      <c r="X36" s="11">
        <v>67248</v>
      </c>
      <c r="Y36" s="11">
        <v>0</v>
      </c>
      <c r="Z36" s="11">
        <f>Y36-X36</f>
        <v>-67248</v>
      </c>
      <c r="AA36" s="11">
        <f>IF(X36=0,0,Y36/X36*100)</f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f>AE36-AD36</f>
        <v>0</v>
      </c>
      <c r="AG36" s="11">
        <f>IF(AD36=0,0,AE36/AD36*100)</f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f>AK36-AJ36</f>
        <v>0</v>
      </c>
      <c r="AM36" s="11">
        <f>IF(AJ36=0,0,AK36/AJ36*100)</f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f>AQ36-AP36</f>
        <v>0</v>
      </c>
      <c r="AS36" s="11">
        <f>IF(AP36=0,0,AQ36/AP36*100)</f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f>AW36-AV36</f>
        <v>0</v>
      </c>
      <c r="AY36" s="11">
        <f>IF(AV36=0,0,AW36/AV36*100)</f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f>BC36-BB36</f>
        <v>0</v>
      </c>
      <c r="BE36" s="11">
        <f>IF(BB36=0,0,BC36/BB36*100)</f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f>BI36-BH36</f>
        <v>0</v>
      </c>
      <c r="BK36" s="11">
        <f>IF(BH36=0,0,BI36/BH36*100)</f>
        <v>0</v>
      </c>
      <c r="BL36" s="11">
        <v>0</v>
      </c>
      <c r="BM36" s="11">
        <v>0</v>
      </c>
      <c r="BN36" s="11">
        <v>0</v>
      </c>
      <c r="BO36" s="11">
        <v>0</v>
      </c>
      <c r="BP36" s="11">
        <f>BO36-BN36</f>
        <v>0</v>
      </c>
      <c r="BQ36" s="11">
        <f>IF(BN36=0,0,BO36/BN36*100)</f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f>BU36-BT36</f>
        <v>0</v>
      </c>
      <c r="BW36" s="11">
        <f>IF(BT36=0,0,BU36/BT36*100)</f>
        <v>0</v>
      </c>
      <c r="BX36" s="11">
        <v>0</v>
      </c>
      <c r="BY36" s="11">
        <v>0</v>
      </c>
      <c r="BZ36" s="11">
        <v>0</v>
      </c>
      <c r="CA36" s="11">
        <v>0</v>
      </c>
      <c r="CB36" s="11">
        <f>CA36-BZ36</f>
        <v>0</v>
      </c>
      <c r="CC36" s="11">
        <f>IF(BZ36=0,0,CA36/BZ36*100)</f>
        <v>0</v>
      </c>
      <c r="CD36" s="11">
        <v>0</v>
      </c>
      <c r="CE36" s="11">
        <v>0</v>
      </c>
      <c r="CF36" s="11">
        <v>0</v>
      </c>
      <c r="CG36" s="11">
        <v>0</v>
      </c>
      <c r="CH36" s="11">
        <f>CG36-CF36</f>
        <v>0</v>
      </c>
      <c r="CI36" s="11">
        <f>IF(CF36=0,0,CG36/CF36*100)</f>
        <v>0</v>
      </c>
      <c r="CJ36" s="11">
        <v>0</v>
      </c>
      <c r="CK36" s="11">
        <v>0</v>
      </c>
      <c r="CL36" s="11">
        <v>0</v>
      </c>
      <c r="CM36" s="11">
        <v>0</v>
      </c>
      <c r="CN36" s="11">
        <f>CM36-CL36</f>
        <v>0</v>
      </c>
      <c r="CO36" s="11">
        <f>IF(CL36=0,0,CM36/CL36*100)</f>
        <v>0</v>
      </c>
      <c r="CP36" s="11">
        <v>0</v>
      </c>
      <c r="CQ36" s="11">
        <v>0</v>
      </c>
      <c r="CR36" s="11">
        <v>0</v>
      </c>
      <c r="CS36" s="11">
        <v>0</v>
      </c>
      <c r="CT36" s="11">
        <f>CS36-CR36</f>
        <v>0</v>
      </c>
      <c r="CU36" s="11">
        <f>IF(CR36=0,0,CS36/CR36*100)</f>
        <v>0</v>
      </c>
      <c r="CV36" s="11">
        <v>0</v>
      </c>
      <c r="CW36" s="11">
        <v>0</v>
      </c>
      <c r="CX36" s="11">
        <v>0</v>
      </c>
      <c r="CY36" s="11">
        <v>0</v>
      </c>
      <c r="CZ36" s="11">
        <f>CY36-CX36</f>
        <v>0</v>
      </c>
      <c r="DA36" s="11">
        <f>IF(CX36=0,0,CY36/CX36*100)</f>
        <v>0</v>
      </c>
      <c r="DB36" s="11">
        <v>0</v>
      </c>
      <c r="DC36" s="11">
        <v>0</v>
      </c>
      <c r="DD36" s="11">
        <v>0</v>
      </c>
      <c r="DE36" s="11">
        <v>0</v>
      </c>
      <c r="DF36" s="11">
        <f>DE36-DD36</f>
        <v>0</v>
      </c>
      <c r="DG36" s="11">
        <f>IF(DD36=0,0,DE36/DD36*100)</f>
        <v>0</v>
      </c>
      <c r="DH36" s="11">
        <v>0</v>
      </c>
      <c r="DI36" s="11">
        <v>0</v>
      </c>
      <c r="DJ36" s="11">
        <v>0</v>
      </c>
      <c r="DK36" s="11">
        <v>0</v>
      </c>
      <c r="DL36" s="11">
        <f>DK36-DJ36</f>
        <v>0</v>
      </c>
      <c r="DM36" s="11">
        <f>IF(DJ36=0,0,DK36/DJ36*100)</f>
        <v>0</v>
      </c>
      <c r="DN36" s="11">
        <v>0</v>
      </c>
      <c r="DO36" s="11">
        <v>0</v>
      </c>
      <c r="DP36" s="11">
        <v>0</v>
      </c>
      <c r="DQ36" s="11">
        <v>0</v>
      </c>
      <c r="DR36" s="11">
        <f>DQ36-DP36</f>
        <v>0</v>
      </c>
      <c r="DS36" s="11">
        <f>IF(DP36=0,0,DQ36/DP36*100)</f>
        <v>0</v>
      </c>
      <c r="DT36" s="11">
        <v>0</v>
      </c>
      <c r="DU36" s="11">
        <v>0</v>
      </c>
      <c r="DV36" s="11">
        <v>0</v>
      </c>
      <c r="DW36" s="11">
        <v>0</v>
      </c>
      <c r="DX36" s="11">
        <f>DW36-DV36</f>
        <v>0</v>
      </c>
      <c r="DY36" s="11">
        <f>IF(DV36=0,0,DW36/DV36*100)</f>
        <v>0</v>
      </c>
      <c r="DZ36" s="11">
        <v>0</v>
      </c>
      <c r="EA36" s="11">
        <v>0</v>
      </c>
      <c r="EB36" s="11">
        <v>0</v>
      </c>
      <c r="EC36" s="11">
        <v>0</v>
      </c>
      <c r="ED36" s="11">
        <f>EC36-EB36</f>
        <v>0</v>
      </c>
      <c r="EE36" s="11">
        <f>IF(EB36=0,0,EC36/EB36*100)</f>
        <v>0</v>
      </c>
      <c r="EF36" s="11">
        <v>0</v>
      </c>
      <c r="EG36" s="11">
        <v>0</v>
      </c>
      <c r="EH36" s="11">
        <v>0</v>
      </c>
      <c r="EI36" s="11">
        <v>0</v>
      </c>
      <c r="EJ36" s="11">
        <f>EI36-EH36</f>
        <v>0</v>
      </c>
      <c r="EK36" s="11">
        <f>IF(EH36=0,0,EI36/EH36*100)</f>
        <v>0</v>
      </c>
    </row>
    <row r="37" spans="1:141" x14ac:dyDescent="0.2">
      <c r="A37" s="10"/>
      <c r="B37" s="10">
        <v>41030000</v>
      </c>
      <c r="C37" s="10" t="s">
        <v>63</v>
      </c>
      <c r="D37" s="11">
        <v>0</v>
      </c>
      <c r="E37" s="11">
        <v>12975870</v>
      </c>
      <c r="F37" s="11">
        <v>12975870</v>
      </c>
      <c r="G37" s="11">
        <v>0</v>
      </c>
      <c r="H37" s="11">
        <f>G37-F37</f>
        <v>-12975870</v>
      </c>
      <c r="I37" s="11">
        <f>IF(F37=0,0,G37/F37*100)</f>
        <v>0</v>
      </c>
      <c r="J37" s="11">
        <v>0</v>
      </c>
      <c r="K37" s="11">
        <v>12975870</v>
      </c>
      <c r="L37" s="11">
        <v>12975870</v>
      </c>
      <c r="M37" s="11">
        <v>0</v>
      </c>
      <c r="N37" s="11">
        <f>M37-L37</f>
        <v>-12975870</v>
      </c>
      <c r="O37" s="11">
        <f>IF(L37=0,0,M37/L37*100)</f>
        <v>0</v>
      </c>
      <c r="P37" s="11">
        <v>0</v>
      </c>
      <c r="Q37" s="11">
        <v>0</v>
      </c>
      <c r="R37" s="11">
        <v>0</v>
      </c>
      <c r="S37" s="11">
        <v>0</v>
      </c>
      <c r="T37" s="11">
        <f>S37-R37</f>
        <v>0</v>
      </c>
      <c r="U37" s="11">
        <f>IF(R37=0,0,S37/R37*100)</f>
        <v>0</v>
      </c>
      <c r="V37" s="11">
        <v>0</v>
      </c>
      <c r="W37" s="11">
        <v>0</v>
      </c>
      <c r="X37" s="11">
        <v>0</v>
      </c>
      <c r="Y37" s="11">
        <v>0</v>
      </c>
      <c r="Z37" s="11">
        <f>Y37-X37</f>
        <v>0</v>
      </c>
      <c r="AA37" s="11">
        <f>IF(X37=0,0,Y37/X37*100)</f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f>AE37-AD37</f>
        <v>0</v>
      </c>
      <c r="AG37" s="11">
        <f>IF(AD37=0,0,AE37/AD37*100)</f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f>AK37-AJ37</f>
        <v>0</v>
      </c>
      <c r="AM37" s="11">
        <f>IF(AJ37=0,0,AK37/AJ37*100)</f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f>AQ37-AP37</f>
        <v>0</v>
      </c>
      <c r="AS37" s="11">
        <f>IF(AP37=0,0,AQ37/AP37*100)</f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f>AW37-AV37</f>
        <v>0</v>
      </c>
      <c r="AY37" s="11">
        <f>IF(AV37=0,0,AW37/AV37*100)</f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f>BC37-BB37</f>
        <v>0</v>
      </c>
      <c r="BE37" s="11">
        <f>IF(BB37=0,0,BC37/BB37*100)</f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f>BI37-BH37</f>
        <v>0</v>
      </c>
      <c r="BK37" s="11">
        <f>IF(BH37=0,0,BI37/BH37*100)</f>
        <v>0</v>
      </c>
      <c r="BL37" s="11">
        <v>0</v>
      </c>
      <c r="BM37" s="11">
        <v>0</v>
      </c>
      <c r="BN37" s="11">
        <v>0</v>
      </c>
      <c r="BO37" s="11">
        <v>0</v>
      </c>
      <c r="BP37" s="11">
        <f>BO37-BN37</f>
        <v>0</v>
      </c>
      <c r="BQ37" s="11">
        <f>IF(BN37=0,0,BO37/BN37*100)</f>
        <v>0</v>
      </c>
      <c r="BR37" s="11">
        <v>0</v>
      </c>
      <c r="BS37" s="11">
        <v>0</v>
      </c>
      <c r="BT37" s="11">
        <v>0</v>
      </c>
      <c r="BU37" s="11">
        <v>0</v>
      </c>
      <c r="BV37" s="11">
        <f>BU37-BT37</f>
        <v>0</v>
      </c>
      <c r="BW37" s="11">
        <f>IF(BT37=0,0,BU37/BT37*100)</f>
        <v>0</v>
      </c>
      <c r="BX37" s="11">
        <v>0</v>
      </c>
      <c r="BY37" s="11">
        <v>0</v>
      </c>
      <c r="BZ37" s="11">
        <v>0</v>
      </c>
      <c r="CA37" s="11">
        <v>0</v>
      </c>
      <c r="CB37" s="11">
        <f>CA37-BZ37</f>
        <v>0</v>
      </c>
      <c r="CC37" s="11">
        <f>IF(BZ37=0,0,CA37/BZ37*100)</f>
        <v>0</v>
      </c>
      <c r="CD37" s="11">
        <v>0</v>
      </c>
      <c r="CE37" s="11">
        <v>0</v>
      </c>
      <c r="CF37" s="11">
        <v>0</v>
      </c>
      <c r="CG37" s="11">
        <v>0</v>
      </c>
      <c r="CH37" s="11">
        <f>CG37-CF37</f>
        <v>0</v>
      </c>
      <c r="CI37" s="11">
        <f>IF(CF37=0,0,CG37/CF37*100)</f>
        <v>0</v>
      </c>
      <c r="CJ37" s="11">
        <v>0</v>
      </c>
      <c r="CK37" s="11">
        <v>0</v>
      </c>
      <c r="CL37" s="11">
        <v>0</v>
      </c>
      <c r="CM37" s="11">
        <v>0</v>
      </c>
      <c r="CN37" s="11">
        <f>CM37-CL37</f>
        <v>0</v>
      </c>
      <c r="CO37" s="11">
        <f>IF(CL37=0,0,CM37/CL37*100)</f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f>CS37-CR37</f>
        <v>0</v>
      </c>
      <c r="CU37" s="11">
        <f>IF(CR37=0,0,CS37/CR37*100)</f>
        <v>0</v>
      </c>
      <c r="CV37" s="11">
        <v>0</v>
      </c>
      <c r="CW37" s="11">
        <v>0</v>
      </c>
      <c r="CX37" s="11">
        <v>0</v>
      </c>
      <c r="CY37" s="11">
        <v>0</v>
      </c>
      <c r="CZ37" s="11">
        <f>CY37-CX37</f>
        <v>0</v>
      </c>
      <c r="DA37" s="11">
        <f>IF(CX37=0,0,CY37/CX37*100)</f>
        <v>0</v>
      </c>
      <c r="DB37" s="11">
        <v>0</v>
      </c>
      <c r="DC37" s="11">
        <v>0</v>
      </c>
      <c r="DD37" s="11">
        <v>0</v>
      </c>
      <c r="DE37" s="11">
        <v>0</v>
      </c>
      <c r="DF37" s="11">
        <f>DE37-DD37</f>
        <v>0</v>
      </c>
      <c r="DG37" s="11">
        <f>IF(DD37=0,0,DE37/DD37*100)</f>
        <v>0</v>
      </c>
      <c r="DH37" s="11">
        <v>0</v>
      </c>
      <c r="DI37" s="11">
        <v>0</v>
      </c>
      <c r="DJ37" s="11">
        <v>0</v>
      </c>
      <c r="DK37" s="11">
        <v>0</v>
      </c>
      <c r="DL37" s="11">
        <f>DK37-DJ37</f>
        <v>0</v>
      </c>
      <c r="DM37" s="11">
        <f>IF(DJ37=0,0,DK37/DJ37*100)</f>
        <v>0</v>
      </c>
      <c r="DN37" s="11">
        <v>0</v>
      </c>
      <c r="DO37" s="11">
        <v>0</v>
      </c>
      <c r="DP37" s="11">
        <v>0</v>
      </c>
      <c r="DQ37" s="11">
        <v>0</v>
      </c>
      <c r="DR37" s="11">
        <f>DQ37-DP37</f>
        <v>0</v>
      </c>
      <c r="DS37" s="11">
        <f>IF(DP37=0,0,DQ37/DP37*100)</f>
        <v>0</v>
      </c>
      <c r="DT37" s="11">
        <v>0</v>
      </c>
      <c r="DU37" s="11">
        <v>0</v>
      </c>
      <c r="DV37" s="11">
        <v>0</v>
      </c>
      <c r="DW37" s="11">
        <v>0</v>
      </c>
      <c r="DX37" s="11">
        <f>DW37-DV37</f>
        <v>0</v>
      </c>
      <c r="DY37" s="11">
        <f>IF(DV37=0,0,DW37/DV37*100)</f>
        <v>0</v>
      </c>
      <c r="DZ37" s="11">
        <v>0</v>
      </c>
      <c r="EA37" s="11">
        <v>0</v>
      </c>
      <c r="EB37" s="11">
        <v>0</v>
      </c>
      <c r="EC37" s="11">
        <v>0</v>
      </c>
      <c r="ED37" s="11">
        <f>EC37-EB37</f>
        <v>0</v>
      </c>
      <c r="EE37" s="11">
        <f>IF(EB37=0,0,EC37/EB37*100)</f>
        <v>0</v>
      </c>
      <c r="EF37" s="11">
        <v>0</v>
      </c>
      <c r="EG37" s="11">
        <v>0</v>
      </c>
      <c r="EH37" s="11">
        <v>0</v>
      </c>
      <c r="EI37" s="11">
        <v>0</v>
      </c>
      <c r="EJ37" s="11">
        <f>EI37-EH37</f>
        <v>0</v>
      </c>
      <c r="EK37" s="11">
        <f>IF(EH37=0,0,EI37/EH37*100)</f>
        <v>0</v>
      </c>
    </row>
    <row r="38" spans="1:141" x14ac:dyDescent="0.2">
      <c r="A38" s="10"/>
      <c r="B38" s="10">
        <v>41031400</v>
      </c>
      <c r="C38" s="10" t="s">
        <v>64</v>
      </c>
      <c r="D38" s="11">
        <v>0</v>
      </c>
      <c r="E38" s="11">
        <v>12975870</v>
      </c>
      <c r="F38" s="11">
        <v>12975870</v>
      </c>
      <c r="G38" s="11">
        <v>0</v>
      </c>
      <c r="H38" s="11">
        <f>G38-F38</f>
        <v>-12975870</v>
      </c>
      <c r="I38" s="11">
        <f>IF(F38=0,0,G38/F38*100)</f>
        <v>0</v>
      </c>
      <c r="J38" s="11">
        <v>0</v>
      </c>
      <c r="K38" s="11">
        <v>12975870</v>
      </c>
      <c r="L38" s="11">
        <v>12975870</v>
      </c>
      <c r="M38" s="11">
        <v>0</v>
      </c>
      <c r="N38" s="11">
        <f>M38-L38</f>
        <v>-12975870</v>
      </c>
      <c r="O38" s="11">
        <f>IF(L38=0,0,M38/L38*100)</f>
        <v>0</v>
      </c>
      <c r="P38" s="11">
        <v>0</v>
      </c>
      <c r="Q38" s="11">
        <v>0</v>
      </c>
      <c r="R38" s="11">
        <v>0</v>
      </c>
      <c r="S38" s="11">
        <v>0</v>
      </c>
      <c r="T38" s="11">
        <f>S38-R38</f>
        <v>0</v>
      </c>
      <c r="U38" s="11">
        <f>IF(R38=0,0,S38/R38*100)</f>
        <v>0</v>
      </c>
      <c r="V38" s="11">
        <v>0</v>
      </c>
      <c r="W38" s="11">
        <v>0</v>
      </c>
      <c r="X38" s="11">
        <v>0</v>
      </c>
      <c r="Y38" s="11">
        <v>0</v>
      </c>
      <c r="Z38" s="11">
        <f>Y38-X38</f>
        <v>0</v>
      </c>
      <c r="AA38" s="11">
        <f>IF(X38=0,0,Y38/X38*100)</f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f>AE38-AD38</f>
        <v>0</v>
      </c>
      <c r="AG38" s="11">
        <f>IF(AD38=0,0,AE38/AD38*100)</f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f>AK38-AJ38</f>
        <v>0</v>
      </c>
      <c r="AM38" s="11">
        <f>IF(AJ38=0,0,AK38/AJ38*100)</f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f>AQ38-AP38</f>
        <v>0</v>
      </c>
      <c r="AS38" s="11">
        <f>IF(AP38=0,0,AQ38/AP38*100)</f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f>AW38-AV38</f>
        <v>0</v>
      </c>
      <c r="AY38" s="11">
        <f>IF(AV38=0,0,AW38/AV38*100)</f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f>BC38-BB38</f>
        <v>0</v>
      </c>
      <c r="BE38" s="11">
        <f>IF(BB38=0,0,BC38/BB38*100)</f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f>BI38-BH38</f>
        <v>0</v>
      </c>
      <c r="BK38" s="11">
        <f>IF(BH38=0,0,BI38/BH38*100)</f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f>BO38-BN38</f>
        <v>0</v>
      </c>
      <c r="BQ38" s="11">
        <f>IF(BN38=0,0,BO38/BN38*100)</f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f>BU38-BT38</f>
        <v>0</v>
      </c>
      <c r="BW38" s="11">
        <f>IF(BT38=0,0,BU38/BT38*100)</f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f>CA38-BZ38</f>
        <v>0</v>
      </c>
      <c r="CC38" s="11">
        <f>IF(BZ38=0,0,CA38/BZ38*100)</f>
        <v>0</v>
      </c>
      <c r="CD38" s="11">
        <v>0</v>
      </c>
      <c r="CE38" s="11">
        <v>0</v>
      </c>
      <c r="CF38" s="11">
        <v>0</v>
      </c>
      <c r="CG38" s="11">
        <v>0</v>
      </c>
      <c r="CH38" s="11">
        <f>CG38-CF38</f>
        <v>0</v>
      </c>
      <c r="CI38" s="11">
        <f>IF(CF38=0,0,CG38/CF38*100)</f>
        <v>0</v>
      </c>
      <c r="CJ38" s="11">
        <v>0</v>
      </c>
      <c r="CK38" s="11">
        <v>0</v>
      </c>
      <c r="CL38" s="11">
        <v>0</v>
      </c>
      <c r="CM38" s="11">
        <v>0</v>
      </c>
      <c r="CN38" s="11">
        <f>CM38-CL38</f>
        <v>0</v>
      </c>
      <c r="CO38" s="11">
        <f>IF(CL38=0,0,CM38/CL38*100)</f>
        <v>0</v>
      </c>
      <c r="CP38" s="11">
        <v>0</v>
      </c>
      <c r="CQ38" s="11">
        <v>0</v>
      </c>
      <c r="CR38" s="11">
        <v>0</v>
      </c>
      <c r="CS38" s="11">
        <v>0</v>
      </c>
      <c r="CT38" s="11">
        <f>CS38-CR38</f>
        <v>0</v>
      </c>
      <c r="CU38" s="11">
        <f>IF(CR38=0,0,CS38/CR38*100)</f>
        <v>0</v>
      </c>
      <c r="CV38" s="11">
        <v>0</v>
      </c>
      <c r="CW38" s="11">
        <v>0</v>
      </c>
      <c r="CX38" s="11">
        <v>0</v>
      </c>
      <c r="CY38" s="11">
        <v>0</v>
      </c>
      <c r="CZ38" s="11">
        <f>CY38-CX38</f>
        <v>0</v>
      </c>
      <c r="DA38" s="11">
        <f>IF(CX38=0,0,CY38/CX38*100)</f>
        <v>0</v>
      </c>
      <c r="DB38" s="11">
        <v>0</v>
      </c>
      <c r="DC38" s="11">
        <v>0</v>
      </c>
      <c r="DD38" s="11">
        <v>0</v>
      </c>
      <c r="DE38" s="11">
        <v>0</v>
      </c>
      <c r="DF38" s="11">
        <f>DE38-DD38</f>
        <v>0</v>
      </c>
      <c r="DG38" s="11">
        <f>IF(DD38=0,0,DE38/DD38*100)</f>
        <v>0</v>
      </c>
      <c r="DH38" s="11">
        <v>0</v>
      </c>
      <c r="DI38" s="11">
        <v>0</v>
      </c>
      <c r="DJ38" s="11">
        <v>0</v>
      </c>
      <c r="DK38" s="11">
        <v>0</v>
      </c>
      <c r="DL38" s="11">
        <f>DK38-DJ38</f>
        <v>0</v>
      </c>
      <c r="DM38" s="11">
        <f>IF(DJ38=0,0,DK38/DJ38*100)</f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f>DQ38-DP38</f>
        <v>0</v>
      </c>
      <c r="DS38" s="11">
        <f>IF(DP38=0,0,DQ38/DP38*100)</f>
        <v>0</v>
      </c>
      <c r="DT38" s="11">
        <v>0</v>
      </c>
      <c r="DU38" s="11">
        <v>0</v>
      </c>
      <c r="DV38" s="11">
        <v>0</v>
      </c>
      <c r="DW38" s="11">
        <v>0</v>
      </c>
      <c r="DX38" s="11">
        <f>DW38-DV38</f>
        <v>0</v>
      </c>
      <c r="DY38" s="11">
        <f>IF(DV38=0,0,DW38/DV38*100)</f>
        <v>0</v>
      </c>
      <c r="DZ38" s="11">
        <v>0</v>
      </c>
      <c r="EA38" s="11">
        <v>0</v>
      </c>
      <c r="EB38" s="11">
        <v>0</v>
      </c>
      <c r="EC38" s="11">
        <v>0</v>
      </c>
      <c r="ED38" s="11">
        <f>EC38-EB38</f>
        <v>0</v>
      </c>
      <c r="EE38" s="11">
        <f>IF(EB38=0,0,EC38/EB38*100)</f>
        <v>0</v>
      </c>
      <c r="EF38" s="11">
        <v>0</v>
      </c>
      <c r="EG38" s="11">
        <v>0</v>
      </c>
      <c r="EH38" s="11">
        <v>0</v>
      </c>
      <c r="EI38" s="11">
        <v>0</v>
      </c>
      <c r="EJ38" s="11">
        <f>EI38-EH38</f>
        <v>0</v>
      </c>
      <c r="EK38" s="11">
        <f>IF(EH38=0,0,EI38/EH38*100)</f>
        <v>0</v>
      </c>
    </row>
    <row r="39" spans="1:141" x14ac:dyDescent="0.2">
      <c r="A39" s="10"/>
      <c r="B39" s="10">
        <v>41050000</v>
      </c>
      <c r="C39" s="10" t="s">
        <v>65</v>
      </c>
      <c r="D39" s="11">
        <v>0</v>
      </c>
      <c r="E39" s="11">
        <v>2434336</v>
      </c>
      <c r="F39" s="11">
        <v>2244615</v>
      </c>
      <c r="G39" s="11">
        <v>2177264</v>
      </c>
      <c r="H39" s="11">
        <f>G39-F39</f>
        <v>-67351</v>
      </c>
      <c r="I39" s="11">
        <f>IF(F39=0,0,G39/F39*100)</f>
        <v>96.999440884071433</v>
      </c>
      <c r="J39" s="11">
        <v>0</v>
      </c>
      <c r="K39" s="11">
        <v>2299839</v>
      </c>
      <c r="L39" s="11">
        <v>2177367</v>
      </c>
      <c r="M39" s="11">
        <v>2177264</v>
      </c>
      <c r="N39" s="11">
        <f>M39-L39</f>
        <v>-103</v>
      </c>
      <c r="O39" s="11">
        <f>IF(L39=0,0,M39/L39*100)</f>
        <v>99.99526951588777</v>
      </c>
      <c r="P39" s="11">
        <v>0</v>
      </c>
      <c r="Q39" s="11">
        <v>134497</v>
      </c>
      <c r="R39" s="11">
        <v>67248</v>
      </c>
      <c r="S39" s="11">
        <v>0</v>
      </c>
      <c r="T39" s="11">
        <f>S39-R39</f>
        <v>-67248</v>
      </c>
      <c r="U39" s="11">
        <f>IF(R39=0,0,S39/R39*100)</f>
        <v>0</v>
      </c>
      <c r="V39" s="11">
        <v>0</v>
      </c>
      <c r="W39" s="11">
        <v>134497</v>
      </c>
      <c r="X39" s="11">
        <v>67248</v>
      </c>
      <c r="Y39" s="11">
        <v>0</v>
      </c>
      <c r="Z39" s="11">
        <f>Y39-X39</f>
        <v>-67248</v>
      </c>
      <c r="AA39" s="11">
        <f>IF(X39=0,0,Y39/X39*100)</f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f>AE39-AD39</f>
        <v>0</v>
      </c>
      <c r="AG39" s="11">
        <f>IF(AD39=0,0,AE39/AD39*100)</f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f>AK39-AJ39</f>
        <v>0</v>
      </c>
      <c r="AM39" s="11">
        <f>IF(AJ39=0,0,AK39/AJ39*100)</f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f>AQ39-AP39</f>
        <v>0</v>
      </c>
      <c r="AS39" s="11">
        <f>IF(AP39=0,0,AQ39/AP39*100)</f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f>AW39-AV39</f>
        <v>0</v>
      </c>
      <c r="AY39" s="11">
        <f>IF(AV39=0,0,AW39/AV39*100)</f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f>BC39-BB39</f>
        <v>0</v>
      </c>
      <c r="BE39" s="11">
        <f>IF(BB39=0,0,BC39/BB39*100)</f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f>BI39-BH39</f>
        <v>0</v>
      </c>
      <c r="BK39" s="11">
        <f>IF(BH39=0,0,BI39/BH39*100)</f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f>BO39-BN39</f>
        <v>0</v>
      </c>
      <c r="BQ39" s="11">
        <f>IF(BN39=0,0,BO39/BN39*100)</f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f>BU39-BT39</f>
        <v>0</v>
      </c>
      <c r="BW39" s="11">
        <f>IF(BT39=0,0,BU39/BT39*100)</f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f>CA39-BZ39</f>
        <v>0</v>
      </c>
      <c r="CC39" s="11">
        <f>IF(BZ39=0,0,CA39/BZ39*100)</f>
        <v>0</v>
      </c>
      <c r="CD39" s="11">
        <v>0</v>
      </c>
      <c r="CE39" s="11">
        <v>0</v>
      </c>
      <c r="CF39" s="11">
        <v>0</v>
      </c>
      <c r="CG39" s="11">
        <v>0</v>
      </c>
      <c r="CH39" s="11">
        <f>CG39-CF39</f>
        <v>0</v>
      </c>
      <c r="CI39" s="11">
        <f>IF(CF39=0,0,CG39/CF39*100)</f>
        <v>0</v>
      </c>
      <c r="CJ39" s="11">
        <v>0</v>
      </c>
      <c r="CK39" s="11">
        <v>0</v>
      </c>
      <c r="CL39" s="11">
        <v>0</v>
      </c>
      <c r="CM39" s="11">
        <v>0</v>
      </c>
      <c r="CN39" s="11">
        <f>CM39-CL39</f>
        <v>0</v>
      </c>
      <c r="CO39" s="11">
        <f>IF(CL39=0,0,CM39/CL39*100)</f>
        <v>0</v>
      </c>
      <c r="CP39" s="11">
        <v>0</v>
      </c>
      <c r="CQ39" s="11">
        <v>0</v>
      </c>
      <c r="CR39" s="11">
        <v>0</v>
      </c>
      <c r="CS39" s="11">
        <v>0</v>
      </c>
      <c r="CT39" s="11">
        <f>CS39-CR39</f>
        <v>0</v>
      </c>
      <c r="CU39" s="11">
        <f>IF(CR39=0,0,CS39/CR39*100)</f>
        <v>0</v>
      </c>
      <c r="CV39" s="11">
        <v>0</v>
      </c>
      <c r="CW39" s="11">
        <v>0</v>
      </c>
      <c r="CX39" s="11">
        <v>0</v>
      </c>
      <c r="CY39" s="11">
        <v>0</v>
      </c>
      <c r="CZ39" s="11">
        <f>CY39-CX39</f>
        <v>0</v>
      </c>
      <c r="DA39" s="11">
        <f>IF(CX39=0,0,CY39/CX39*100)</f>
        <v>0</v>
      </c>
      <c r="DB39" s="11">
        <v>0</v>
      </c>
      <c r="DC39" s="11">
        <v>0</v>
      </c>
      <c r="DD39" s="11">
        <v>0</v>
      </c>
      <c r="DE39" s="11">
        <v>0</v>
      </c>
      <c r="DF39" s="11">
        <f>DE39-DD39</f>
        <v>0</v>
      </c>
      <c r="DG39" s="11">
        <f>IF(DD39=0,0,DE39/DD39*100)</f>
        <v>0</v>
      </c>
      <c r="DH39" s="11">
        <v>0</v>
      </c>
      <c r="DI39" s="11">
        <v>0</v>
      </c>
      <c r="DJ39" s="11">
        <v>0</v>
      </c>
      <c r="DK39" s="11">
        <v>0</v>
      </c>
      <c r="DL39" s="11">
        <f>DK39-DJ39</f>
        <v>0</v>
      </c>
      <c r="DM39" s="11">
        <f>IF(DJ39=0,0,DK39/DJ39*100)</f>
        <v>0</v>
      </c>
      <c r="DN39" s="11">
        <v>0</v>
      </c>
      <c r="DO39" s="11">
        <v>0</v>
      </c>
      <c r="DP39" s="11">
        <v>0</v>
      </c>
      <c r="DQ39" s="11">
        <v>0</v>
      </c>
      <c r="DR39" s="11">
        <f>DQ39-DP39</f>
        <v>0</v>
      </c>
      <c r="DS39" s="11">
        <f>IF(DP39=0,0,DQ39/DP39*100)</f>
        <v>0</v>
      </c>
      <c r="DT39" s="11">
        <v>0</v>
      </c>
      <c r="DU39" s="11">
        <v>0</v>
      </c>
      <c r="DV39" s="11">
        <v>0</v>
      </c>
      <c r="DW39" s="11">
        <v>0</v>
      </c>
      <c r="DX39" s="11">
        <f>DW39-DV39</f>
        <v>0</v>
      </c>
      <c r="DY39" s="11">
        <f>IF(DV39=0,0,DW39/DV39*100)</f>
        <v>0</v>
      </c>
      <c r="DZ39" s="11">
        <v>0</v>
      </c>
      <c r="EA39" s="11">
        <v>0</v>
      </c>
      <c r="EB39" s="11">
        <v>0</v>
      </c>
      <c r="EC39" s="11">
        <v>0</v>
      </c>
      <c r="ED39" s="11">
        <f>EC39-EB39</f>
        <v>0</v>
      </c>
      <c r="EE39" s="11">
        <f>IF(EB39=0,0,EC39/EB39*100)</f>
        <v>0</v>
      </c>
      <c r="EF39" s="11">
        <v>0</v>
      </c>
      <c r="EG39" s="11">
        <v>0</v>
      </c>
      <c r="EH39" s="11">
        <v>0</v>
      </c>
      <c r="EI39" s="11">
        <v>0</v>
      </c>
      <c r="EJ39" s="11">
        <f>EI39-EH39</f>
        <v>0</v>
      </c>
      <c r="EK39" s="11">
        <f>IF(EH39=0,0,EI39/EH39*100)</f>
        <v>0</v>
      </c>
    </row>
    <row r="40" spans="1:141" x14ac:dyDescent="0.2">
      <c r="A40" s="10"/>
      <c r="B40" s="10">
        <v>41051600</v>
      </c>
      <c r="C40" s="10" t="s">
        <v>66</v>
      </c>
      <c r="D40" s="11">
        <v>0</v>
      </c>
      <c r="E40" s="11">
        <v>1995000</v>
      </c>
      <c r="F40" s="11">
        <v>1995000</v>
      </c>
      <c r="G40" s="11">
        <v>1995000</v>
      </c>
      <c r="H40" s="11">
        <f>G40-F40</f>
        <v>0</v>
      </c>
      <c r="I40" s="11">
        <f>IF(F40=0,0,G40/F40*100)</f>
        <v>100</v>
      </c>
      <c r="J40" s="11">
        <v>0</v>
      </c>
      <c r="K40" s="11">
        <v>1995000</v>
      </c>
      <c r="L40" s="11">
        <v>1995000</v>
      </c>
      <c r="M40" s="11">
        <v>1995000</v>
      </c>
      <c r="N40" s="11">
        <f>M40-L40</f>
        <v>0</v>
      </c>
      <c r="O40" s="11">
        <f>IF(L40=0,0,M40/L40*100)</f>
        <v>100</v>
      </c>
      <c r="P40" s="11">
        <v>0</v>
      </c>
      <c r="Q40" s="11">
        <v>0</v>
      </c>
      <c r="R40" s="11">
        <v>0</v>
      </c>
      <c r="S40" s="11">
        <v>0</v>
      </c>
      <c r="T40" s="11">
        <f>S40-R40</f>
        <v>0</v>
      </c>
      <c r="U40" s="11">
        <f>IF(R40=0,0,S40/R40*100)</f>
        <v>0</v>
      </c>
      <c r="V40" s="11">
        <v>0</v>
      </c>
      <c r="W40" s="11">
        <v>0</v>
      </c>
      <c r="X40" s="11">
        <v>0</v>
      </c>
      <c r="Y40" s="11">
        <v>0</v>
      </c>
      <c r="Z40" s="11">
        <f>Y40-X40</f>
        <v>0</v>
      </c>
      <c r="AA40" s="11">
        <f>IF(X40=0,0,Y40/X40*100)</f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f>AE40-AD40</f>
        <v>0</v>
      </c>
      <c r="AG40" s="11">
        <f>IF(AD40=0,0,AE40/AD40*100)</f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f>AK40-AJ40</f>
        <v>0</v>
      </c>
      <c r="AM40" s="11">
        <f>IF(AJ40=0,0,AK40/AJ40*100)</f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f>AQ40-AP40</f>
        <v>0</v>
      </c>
      <c r="AS40" s="11">
        <f>IF(AP40=0,0,AQ40/AP40*100)</f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f>AW40-AV40</f>
        <v>0</v>
      </c>
      <c r="AY40" s="11">
        <f>IF(AV40=0,0,AW40/AV40*100)</f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f>BC40-BB40</f>
        <v>0</v>
      </c>
      <c r="BE40" s="11">
        <f>IF(BB40=0,0,BC40/BB40*100)</f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f>BI40-BH40</f>
        <v>0</v>
      </c>
      <c r="BK40" s="11">
        <f>IF(BH40=0,0,BI40/BH40*100)</f>
        <v>0</v>
      </c>
      <c r="BL40" s="11">
        <v>0</v>
      </c>
      <c r="BM40" s="11">
        <v>0</v>
      </c>
      <c r="BN40" s="11">
        <v>0</v>
      </c>
      <c r="BO40" s="11">
        <v>0</v>
      </c>
      <c r="BP40" s="11">
        <f>BO40-BN40</f>
        <v>0</v>
      </c>
      <c r="BQ40" s="11">
        <f>IF(BN40=0,0,BO40/BN40*100)</f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f>BU40-BT40</f>
        <v>0</v>
      </c>
      <c r="BW40" s="11">
        <f>IF(BT40=0,0,BU40/BT40*100)</f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f>CA40-BZ40</f>
        <v>0</v>
      </c>
      <c r="CC40" s="11">
        <f>IF(BZ40=0,0,CA40/BZ40*100)</f>
        <v>0</v>
      </c>
      <c r="CD40" s="11">
        <v>0</v>
      </c>
      <c r="CE40" s="11">
        <v>0</v>
      </c>
      <c r="CF40" s="11">
        <v>0</v>
      </c>
      <c r="CG40" s="11">
        <v>0</v>
      </c>
      <c r="CH40" s="11">
        <f>CG40-CF40</f>
        <v>0</v>
      </c>
      <c r="CI40" s="11">
        <f>IF(CF40=0,0,CG40/CF40*100)</f>
        <v>0</v>
      </c>
      <c r="CJ40" s="11">
        <v>0</v>
      </c>
      <c r="CK40" s="11">
        <v>0</v>
      </c>
      <c r="CL40" s="11">
        <v>0</v>
      </c>
      <c r="CM40" s="11">
        <v>0</v>
      </c>
      <c r="CN40" s="11">
        <f>CM40-CL40</f>
        <v>0</v>
      </c>
      <c r="CO40" s="11">
        <f>IF(CL40=0,0,CM40/CL40*100)</f>
        <v>0</v>
      </c>
      <c r="CP40" s="11">
        <v>0</v>
      </c>
      <c r="CQ40" s="11">
        <v>0</v>
      </c>
      <c r="CR40" s="11">
        <v>0</v>
      </c>
      <c r="CS40" s="11">
        <v>0</v>
      </c>
      <c r="CT40" s="11">
        <f>CS40-CR40</f>
        <v>0</v>
      </c>
      <c r="CU40" s="11">
        <f>IF(CR40=0,0,CS40/CR40*100)</f>
        <v>0</v>
      </c>
      <c r="CV40" s="11">
        <v>0</v>
      </c>
      <c r="CW40" s="11">
        <v>0</v>
      </c>
      <c r="CX40" s="11">
        <v>0</v>
      </c>
      <c r="CY40" s="11">
        <v>0</v>
      </c>
      <c r="CZ40" s="11">
        <f>CY40-CX40</f>
        <v>0</v>
      </c>
      <c r="DA40" s="11">
        <f>IF(CX40=0,0,CY40/CX40*100)</f>
        <v>0</v>
      </c>
      <c r="DB40" s="11">
        <v>0</v>
      </c>
      <c r="DC40" s="11">
        <v>0</v>
      </c>
      <c r="DD40" s="11">
        <v>0</v>
      </c>
      <c r="DE40" s="11">
        <v>0</v>
      </c>
      <c r="DF40" s="11">
        <f>DE40-DD40</f>
        <v>0</v>
      </c>
      <c r="DG40" s="11">
        <f>IF(DD40=0,0,DE40/DD40*100)</f>
        <v>0</v>
      </c>
      <c r="DH40" s="11">
        <v>0</v>
      </c>
      <c r="DI40" s="11">
        <v>0</v>
      </c>
      <c r="DJ40" s="11">
        <v>0</v>
      </c>
      <c r="DK40" s="11">
        <v>0</v>
      </c>
      <c r="DL40" s="11">
        <f>DK40-DJ40</f>
        <v>0</v>
      </c>
      <c r="DM40" s="11">
        <f>IF(DJ40=0,0,DK40/DJ40*100)</f>
        <v>0</v>
      </c>
      <c r="DN40" s="11">
        <v>0</v>
      </c>
      <c r="DO40" s="11">
        <v>0</v>
      </c>
      <c r="DP40" s="11">
        <v>0</v>
      </c>
      <c r="DQ40" s="11">
        <v>0</v>
      </c>
      <c r="DR40" s="11">
        <f>DQ40-DP40</f>
        <v>0</v>
      </c>
      <c r="DS40" s="11">
        <f>IF(DP40=0,0,DQ40/DP40*100)</f>
        <v>0</v>
      </c>
      <c r="DT40" s="11">
        <v>0</v>
      </c>
      <c r="DU40" s="11">
        <v>0</v>
      </c>
      <c r="DV40" s="11">
        <v>0</v>
      </c>
      <c r="DW40" s="11">
        <v>0</v>
      </c>
      <c r="DX40" s="11">
        <f>DW40-DV40</f>
        <v>0</v>
      </c>
      <c r="DY40" s="11">
        <f>IF(DV40=0,0,DW40/DV40*100)</f>
        <v>0</v>
      </c>
      <c r="DZ40" s="11">
        <v>0</v>
      </c>
      <c r="EA40" s="11">
        <v>0</v>
      </c>
      <c r="EB40" s="11">
        <v>0</v>
      </c>
      <c r="EC40" s="11">
        <v>0</v>
      </c>
      <c r="ED40" s="11">
        <f>EC40-EB40</f>
        <v>0</v>
      </c>
      <c r="EE40" s="11">
        <f>IF(EB40=0,0,EC40/EB40*100)</f>
        <v>0</v>
      </c>
      <c r="EF40" s="11">
        <v>0</v>
      </c>
      <c r="EG40" s="11">
        <v>0</v>
      </c>
      <c r="EH40" s="11">
        <v>0</v>
      </c>
      <c r="EI40" s="11">
        <v>0</v>
      </c>
      <c r="EJ40" s="11">
        <f>EI40-EH40</f>
        <v>0</v>
      </c>
      <c r="EK40" s="11">
        <f>IF(EH40=0,0,EI40/EH40*100)</f>
        <v>0</v>
      </c>
    </row>
    <row r="41" spans="1:141" x14ac:dyDescent="0.2">
      <c r="A41" s="10"/>
      <c r="B41" s="10">
        <v>41053900</v>
      </c>
      <c r="C41" s="10" t="s">
        <v>67</v>
      </c>
      <c r="D41" s="11">
        <v>0</v>
      </c>
      <c r="E41" s="11">
        <v>439336</v>
      </c>
      <c r="F41" s="11">
        <v>249615</v>
      </c>
      <c r="G41" s="11">
        <v>182264</v>
      </c>
      <c r="H41" s="11">
        <f>G41-F41</f>
        <v>-67351</v>
      </c>
      <c r="I41" s="11">
        <f>IF(F41=0,0,G41/F41*100)</f>
        <v>73.01804779360215</v>
      </c>
      <c r="J41" s="11">
        <v>0</v>
      </c>
      <c r="K41" s="11">
        <v>304839</v>
      </c>
      <c r="L41" s="11">
        <v>182367</v>
      </c>
      <c r="M41" s="11">
        <v>182264</v>
      </c>
      <c r="N41" s="11">
        <f>M41-L41</f>
        <v>-103</v>
      </c>
      <c r="O41" s="11">
        <f>IF(L41=0,0,M41/L41*100)</f>
        <v>99.943520483420784</v>
      </c>
      <c r="P41" s="11">
        <v>0</v>
      </c>
      <c r="Q41" s="11">
        <v>134497</v>
      </c>
      <c r="R41" s="11">
        <v>67248</v>
      </c>
      <c r="S41" s="11">
        <v>0</v>
      </c>
      <c r="T41" s="11">
        <f>S41-R41</f>
        <v>-67248</v>
      </c>
      <c r="U41" s="11">
        <f>IF(R41=0,0,S41/R41*100)</f>
        <v>0</v>
      </c>
      <c r="V41" s="11">
        <v>0</v>
      </c>
      <c r="W41" s="11">
        <v>134497</v>
      </c>
      <c r="X41" s="11">
        <v>67248</v>
      </c>
      <c r="Y41" s="11">
        <v>0</v>
      </c>
      <c r="Z41" s="11">
        <f>Y41-X41</f>
        <v>-67248</v>
      </c>
      <c r="AA41" s="11">
        <f>IF(X41=0,0,Y41/X41*100)</f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f>AE41-AD41</f>
        <v>0</v>
      </c>
      <c r="AG41" s="11">
        <f>IF(AD41=0,0,AE41/AD41*100)</f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f>AK41-AJ41</f>
        <v>0</v>
      </c>
      <c r="AM41" s="11">
        <f>IF(AJ41=0,0,AK41/AJ41*100)</f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f>AQ41-AP41</f>
        <v>0</v>
      </c>
      <c r="AS41" s="11">
        <f>IF(AP41=0,0,AQ41/AP41*100)</f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f>AW41-AV41</f>
        <v>0</v>
      </c>
      <c r="AY41" s="11">
        <f>IF(AV41=0,0,AW41/AV41*100)</f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f>BC41-BB41</f>
        <v>0</v>
      </c>
      <c r="BE41" s="11">
        <f>IF(BB41=0,0,BC41/BB41*100)</f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f>BI41-BH41</f>
        <v>0</v>
      </c>
      <c r="BK41" s="11">
        <f>IF(BH41=0,0,BI41/BH41*100)</f>
        <v>0</v>
      </c>
      <c r="BL41" s="11">
        <v>0</v>
      </c>
      <c r="BM41" s="11">
        <v>0</v>
      </c>
      <c r="BN41" s="11">
        <v>0</v>
      </c>
      <c r="BO41" s="11">
        <v>0</v>
      </c>
      <c r="BP41" s="11">
        <f>BO41-BN41</f>
        <v>0</v>
      </c>
      <c r="BQ41" s="11">
        <f>IF(BN41=0,0,BO41/BN41*100)</f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f>BU41-BT41</f>
        <v>0</v>
      </c>
      <c r="BW41" s="11">
        <f>IF(BT41=0,0,BU41/BT41*100)</f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f>CA41-BZ41</f>
        <v>0</v>
      </c>
      <c r="CC41" s="11">
        <f>IF(BZ41=0,0,CA41/BZ41*100)</f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f>CG41-CF41</f>
        <v>0</v>
      </c>
      <c r="CI41" s="11">
        <f>IF(CF41=0,0,CG41/CF41*100)</f>
        <v>0</v>
      </c>
      <c r="CJ41" s="11">
        <v>0</v>
      </c>
      <c r="CK41" s="11">
        <v>0</v>
      </c>
      <c r="CL41" s="11">
        <v>0</v>
      </c>
      <c r="CM41" s="11">
        <v>0</v>
      </c>
      <c r="CN41" s="11">
        <f>CM41-CL41</f>
        <v>0</v>
      </c>
      <c r="CO41" s="11">
        <f>IF(CL41=0,0,CM41/CL41*100)</f>
        <v>0</v>
      </c>
      <c r="CP41" s="11">
        <v>0</v>
      </c>
      <c r="CQ41" s="11">
        <v>0</v>
      </c>
      <c r="CR41" s="11">
        <v>0</v>
      </c>
      <c r="CS41" s="11">
        <v>0</v>
      </c>
      <c r="CT41" s="11">
        <f>CS41-CR41</f>
        <v>0</v>
      </c>
      <c r="CU41" s="11">
        <f>IF(CR41=0,0,CS41/CR41*100)</f>
        <v>0</v>
      </c>
      <c r="CV41" s="11">
        <v>0</v>
      </c>
      <c r="CW41" s="11">
        <v>0</v>
      </c>
      <c r="CX41" s="11">
        <v>0</v>
      </c>
      <c r="CY41" s="11">
        <v>0</v>
      </c>
      <c r="CZ41" s="11">
        <f>CY41-CX41</f>
        <v>0</v>
      </c>
      <c r="DA41" s="11">
        <f>IF(CX41=0,0,CY41/CX41*100)</f>
        <v>0</v>
      </c>
      <c r="DB41" s="11">
        <v>0</v>
      </c>
      <c r="DC41" s="11">
        <v>0</v>
      </c>
      <c r="DD41" s="11">
        <v>0</v>
      </c>
      <c r="DE41" s="11">
        <v>0</v>
      </c>
      <c r="DF41" s="11">
        <f>DE41-DD41</f>
        <v>0</v>
      </c>
      <c r="DG41" s="11">
        <f>IF(DD41=0,0,DE41/DD41*100)</f>
        <v>0</v>
      </c>
      <c r="DH41" s="11">
        <v>0</v>
      </c>
      <c r="DI41" s="11">
        <v>0</v>
      </c>
      <c r="DJ41" s="11">
        <v>0</v>
      </c>
      <c r="DK41" s="11">
        <v>0</v>
      </c>
      <c r="DL41" s="11">
        <f>DK41-DJ41</f>
        <v>0</v>
      </c>
      <c r="DM41" s="11">
        <f>IF(DJ41=0,0,DK41/DJ41*100)</f>
        <v>0</v>
      </c>
      <c r="DN41" s="11">
        <v>0</v>
      </c>
      <c r="DO41" s="11">
        <v>0</v>
      </c>
      <c r="DP41" s="11">
        <v>0</v>
      </c>
      <c r="DQ41" s="11">
        <v>0</v>
      </c>
      <c r="DR41" s="11">
        <f>DQ41-DP41</f>
        <v>0</v>
      </c>
      <c r="DS41" s="11">
        <f>IF(DP41=0,0,DQ41/DP41*100)</f>
        <v>0</v>
      </c>
      <c r="DT41" s="11">
        <v>0</v>
      </c>
      <c r="DU41" s="11">
        <v>0</v>
      </c>
      <c r="DV41" s="11">
        <v>0</v>
      </c>
      <c r="DW41" s="11">
        <v>0</v>
      </c>
      <c r="DX41" s="11">
        <f>DW41-DV41</f>
        <v>0</v>
      </c>
      <c r="DY41" s="11">
        <f>IF(DV41=0,0,DW41/DV41*100)</f>
        <v>0</v>
      </c>
      <c r="DZ41" s="11">
        <v>0</v>
      </c>
      <c r="EA41" s="11">
        <v>0</v>
      </c>
      <c r="EB41" s="11">
        <v>0</v>
      </c>
      <c r="EC41" s="11">
        <v>0</v>
      </c>
      <c r="ED41" s="11">
        <f>EC41-EB41</f>
        <v>0</v>
      </c>
      <c r="EE41" s="11">
        <f>IF(EB41=0,0,EC41/EB41*100)</f>
        <v>0</v>
      </c>
      <c r="EF41" s="11">
        <v>0</v>
      </c>
      <c r="EG41" s="11">
        <v>0</v>
      </c>
      <c r="EH41" s="11">
        <v>0</v>
      </c>
      <c r="EI41" s="11">
        <v>0</v>
      </c>
      <c r="EJ41" s="11">
        <f>EI41-EH41</f>
        <v>0</v>
      </c>
      <c r="EK41" s="11">
        <f>IF(EH41=0,0,EI41/EH41*100)</f>
        <v>0</v>
      </c>
    </row>
    <row r="42" spans="1:141" x14ac:dyDescent="0.2">
      <c r="A42" s="12" t="s">
        <v>68</v>
      </c>
      <c r="B42" s="13"/>
      <c r="C42" s="13"/>
      <c r="D42" s="14">
        <v>4990358</v>
      </c>
      <c r="E42" s="14">
        <v>7774974.4700000007</v>
      </c>
      <c r="F42" s="14">
        <v>4598162.7741666669</v>
      </c>
      <c r="G42" s="14">
        <v>5603698.0200000005</v>
      </c>
      <c r="H42" s="14">
        <f>G42-F42</f>
        <v>1005535.2458333336</v>
      </c>
      <c r="I42" s="14">
        <f>IF(F42=0,0,G42/F42*100)</f>
        <v>121.86819595605918</v>
      </c>
      <c r="J42" s="14">
        <v>3423265</v>
      </c>
      <c r="K42" s="14">
        <v>4728540.53</v>
      </c>
      <c r="L42" s="14">
        <v>2758315.3091666661</v>
      </c>
      <c r="M42" s="14">
        <v>3103736.9899999998</v>
      </c>
      <c r="N42" s="14">
        <f>M42-L42</f>
        <v>345421.68083333364</v>
      </c>
      <c r="O42" s="14">
        <f>IF(L42=0,0,M42/L42*100)</f>
        <v>112.52292222304676</v>
      </c>
      <c r="P42" s="14">
        <v>828960</v>
      </c>
      <c r="Q42" s="14">
        <v>1249557.57</v>
      </c>
      <c r="R42" s="14">
        <v>738451.91583333339</v>
      </c>
      <c r="S42" s="14">
        <v>1017160.1400000001</v>
      </c>
      <c r="T42" s="14">
        <f>S42-R42</f>
        <v>278708.22416666674</v>
      </c>
      <c r="U42" s="14">
        <f>IF(R42=0,0,S42/R42*100)</f>
        <v>137.74223049474361</v>
      </c>
      <c r="V42" s="14">
        <v>828960</v>
      </c>
      <c r="W42" s="14">
        <v>1249557.57</v>
      </c>
      <c r="X42" s="14">
        <v>738451.91583333339</v>
      </c>
      <c r="Y42" s="14">
        <v>1017160.1400000001</v>
      </c>
      <c r="Z42" s="14">
        <f>Y42-X42</f>
        <v>278708.22416666674</v>
      </c>
      <c r="AA42" s="14">
        <f>IF(X42=0,0,Y42/X42*100)</f>
        <v>137.74223049474361</v>
      </c>
      <c r="AB42" s="14">
        <v>738133</v>
      </c>
      <c r="AC42" s="14">
        <v>1796876.3699999996</v>
      </c>
      <c r="AD42" s="14">
        <v>1101395.5491666666</v>
      </c>
      <c r="AE42" s="14">
        <v>1482800.8900000001</v>
      </c>
      <c r="AF42" s="14">
        <f>AE42-AD42</f>
        <v>381405.34083333355</v>
      </c>
      <c r="AG42" s="14">
        <f>IF(AD42=0,0,AE42/AD42*100)</f>
        <v>134.62927929224981</v>
      </c>
      <c r="AH42" s="14">
        <v>1170</v>
      </c>
      <c r="AI42" s="14">
        <v>676690.48</v>
      </c>
      <c r="AJ42" s="14">
        <v>420184.94666666666</v>
      </c>
      <c r="AK42" s="14">
        <v>676576.13</v>
      </c>
      <c r="AL42" s="14">
        <f>AK42-AJ42</f>
        <v>256391.18333333335</v>
      </c>
      <c r="AM42" s="14">
        <f>IF(AJ42=0,0,AK42/AJ42*100)</f>
        <v>161.01865032702585</v>
      </c>
      <c r="AN42" s="14">
        <v>0</v>
      </c>
      <c r="AO42" s="14">
        <v>0</v>
      </c>
      <c r="AP42" s="14">
        <v>0</v>
      </c>
      <c r="AQ42" s="14">
        <v>168.64</v>
      </c>
      <c r="AR42" s="14">
        <f>AQ42-AP42</f>
        <v>168.64</v>
      </c>
      <c r="AS42" s="14">
        <f>IF(AP42=0,0,AQ42/AP42*100)</f>
        <v>0</v>
      </c>
      <c r="AT42" s="14">
        <v>121000</v>
      </c>
      <c r="AU42" s="14">
        <v>121000</v>
      </c>
      <c r="AV42" s="14">
        <v>74333.333333333328</v>
      </c>
      <c r="AW42" s="14">
        <v>90031.799999999988</v>
      </c>
      <c r="AX42" s="14">
        <f>AW42-AV42</f>
        <v>15698.46666666666</v>
      </c>
      <c r="AY42" s="14">
        <f>IF(AV42=0,0,AW42/AV42*100)</f>
        <v>121.11901345291479</v>
      </c>
      <c r="AZ42" s="14">
        <v>6900</v>
      </c>
      <c r="BA42" s="14">
        <v>6900</v>
      </c>
      <c r="BB42" s="14">
        <v>4025</v>
      </c>
      <c r="BC42" s="14">
        <v>5993.65</v>
      </c>
      <c r="BD42" s="14">
        <f>BC42-BB42</f>
        <v>1968.6499999999996</v>
      </c>
      <c r="BE42" s="14">
        <f>IF(BB42=0,0,BC42/BB42*100)</f>
        <v>148.91055900621117</v>
      </c>
      <c r="BF42" s="14">
        <v>144171</v>
      </c>
      <c r="BG42" s="14">
        <v>144171</v>
      </c>
      <c r="BH42" s="14">
        <v>84253.916666666672</v>
      </c>
      <c r="BI42" s="14">
        <v>77000.100000000006</v>
      </c>
      <c r="BJ42" s="14">
        <f>BI42-BH42</f>
        <v>-7253.8166666666657</v>
      </c>
      <c r="BK42" s="14">
        <f>IF(BH42=0,0,BI42/BH42*100)</f>
        <v>91.390528828036679</v>
      </c>
      <c r="BL42" s="14">
        <v>0</v>
      </c>
      <c r="BM42" s="14">
        <v>0</v>
      </c>
      <c r="BN42" s="14">
        <v>0</v>
      </c>
      <c r="BO42" s="14">
        <v>271.7</v>
      </c>
      <c r="BP42" s="14">
        <f>BO42-BN42</f>
        <v>271.7</v>
      </c>
      <c r="BQ42" s="14">
        <f>IF(BN42=0,0,BO42/BN42*100)</f>
        <v>0</v>
      </c>
      <c r="BR42" s="14">
        <v>0</v>
      </c>
      <c r="BS42" s="14">
        <v>4556.8599999999997</v>
      </c>
      <c r="BT42" s="14">
        <v>2658.1683333333331</v>
      </c>
      <c r="BU42" s="14">
        <v>10548.11</v>
      </c>
      <c r="BV42" s="14">
        <f>BU42-BT42</f>
        <v>7889.9416666666675</v>
      </c>
      <c r="BW42" s="14">
        <f>IF(BT42=0,0,BU42/BT42*100)</f>
        <v>396.81873671155768</v>
      </c>
      <c r="BX42" s="14">
        <v>148100</v>
      </c>
      <c r="BY42" s="14">
        <v>148100</v>
      </c>
      <c r="BZ42" s="14">
        <v>86216.666666666672</v>
      </c>
      <c r="CA42" s="14">
        <v>31456.97</v>
      </c>
      <c r="CB42" s="14">
        <f>CA42-BZ42</f>
        <v>-54759.69666666667</v>
      </c>
      <c r="CC42" s="14">
        <f>IF(BZ42=0,0,CA42/BZ42*100)</f>
        <v>36.48595012565243</v>
      </c>
      <c r="CD42" s="14">
        <v>0</v>
      </c>
      <c r="CE42" s="14">
        <v>0</v>
      </c>
      <c r="CF42" s="14">
        <v>0</v>
      </c>
      <c r="CG42" s="14">
        <v>1469.03</v>
      </c>
      <c r="CH42" s="14">
        <f>CG42-CF42</f>
        <v>1469.03</v>
      </c>
      <c r="CI42" s="14">
        <f>IF(CF42=0,0,CG42/CF42*100)</f>
        <v>0</v>
      </c>
      <c r="CJ42" s="14">
        <v>0</v>
      </c>
      <c r="CK42" s="14">
        <v>0</v>
      </c>
      <c r="CL42" s="14">
        <v>0</v>
      </c>
      <c r="CM42" s="14">
        <v>491</v>
      </c>
      <c r="CN42" s="14">
        <f>CM42-CL42</f>
        <v>491</v>
      </c>
      <c r="CO42" s="14">
        <f>IF(CL42=0,0,CM42/CL42*100)</f>
        <v>0</v>
      </c>
      <c r="CP42" s="14">
        <v>56000</v>
      </c>
      <c r="CQ42" s="14">
        <v>70826.16</v>
      </c>
      <c r="CR42" s="14">
        <v>42981.926666666666</v>
      </c>
      <c r="CS42" s="14">
        <v>71768.91</v>
      </c>
      <c r="CT42" s="14">
        <f>CS42-CR42</f>
        <v>28786.983333333337</v>
      </c>
      <c r="CU42" s="14">
        <f>IF(CR42=0,0,CS42/CR42*100)</f>
        <v>166.97462297719244</v>
      </c>
      <c r="CV42" s="14">
        <v>2532</v>
      </c>
      <c r="CW42" s="14">
        <v>66579.87</v>
      </c>
      <c r="CX42" s="14">
        <v>37361.2575</v>
      </c>
      <c r="CY42" s="14">
        <v>66197.899999999994</v>
      </c>
      <c r="CZ42" s="14">
        <f>CY42-CX42</f>
        <v>28836.642499999994</v>
      </c>
      <c r="DA42" s="14">
        <f>IF(CX42=0,0,CY42/CX42*100)</f>
        <v>177.18327601794451</v>
      </c>
      <c r="DB42" s="14">
        <v>174660</v>
      </c>
      <c r="DC42" s="14">
        <v>174660</v>
      </c>
      <c r="DD42" s="14">
        <v>101468.33333333333</v>
      </c>
      <c r="DE42" s="14">
        <v>94496.439999999988</v>
      </c>
      <c r="DF42" s="14">
        <f>DE42-DD42</f>
        <v>-6971.8933333333407</v>
      </c>
      <c r="DG42" s="14">
        <f>IF(DD42=0,0,DE42/DD42*100)</f>
        <v>93.12899591005403</v>
      </c>
      <c r="DH42" s="14">
        <v>0</v>
      </c>
      <c r="DI42" s="14">
        <v>0</v>
      </c>
      <c r="DJ42" s="14">
        <v>0</v>
      </c>
      <c r="DK42" s="14">
        <v>46.02</v>
      </c>
      <c r="DL42" s="14">
        <f>DK42-DJ42</f>
        <v>46.02</v>
      </c>
      <c r="DM42" s="14">
        <f>IF(DJ42=0,0,DK42/DJ42*100)</f>
        <v>0</v>
      </c>
      <c r="DN42" s="14">
        <v>0</v>
      </c>
      <c r="DO42" s="14">
        <v>299792</v>
      </c>
      <c r="DP42" s="14">
        <v>174878.66666666666</v>
      </c>
      <c r="DQ42" s="14">
        <v>299816.33</v>
      </c>
      <c r="DR42" s="14">
        <f>DQ42-DP42</f>
        <v>124937.66333333336</v>
      </c>
      <c r="DS42" s="14">
        <f>IF(DP42=0,0,DQ42/DP42*100)</f>
        <v>171.44248393171648</v>
      </c>
      <c r="DT42" s="14">
        <v>79600</v>
      </c>
      <c r="DU42" s="14">
        <v>79600</v>
      </c>
      <c r="DV42" s="14">
        <v>70466.666666666672</v>
      </c>
      <c r="DW42" s="14">
        <v>49794.7</v>
      </c>
      <c r="DX42" s="14">
        <f>DW42-DV42</f>
        <v>-20671.966666666674</v>
      </c>
      <c r="DY42" s="14">
        <f>IF(DV42=0,0,DW42/DV42*100)</f>
        <v>70.66419110690633</v>
      </c>
      <c r="DZ42" s="14">
        <v>0</v>
      </c>
      <c r="EA42" s="14">
        <v>0</v>
      </c>
      <c r="EB42" s="14">
        <v>0</v>
      </c>
      <c r="EC42" s="14">
        <v>653.30999999999995</v>
      </c>
      <c r="ED42" s="14">
        <f>EC42-EB42</f>
        <v>653.30999999999995</v>
      </c>
      <c r="EE42" s="14">
        <f>IF(EB42=0,0,EC42/EB42*100)</f>
        <v>0</v>
      </c>
      <c r="EF42" s="14">
        <v>4000</v>
      </c>
      <c r="EG42" s="14">
        <v>4000</v>
      </c>
      <c r="EH42" s="14">
        <v>2566.6666666666665</v>
      </c>
      <c r="EI42" s="14">
        <v>6020.15</v>
      </c>
      <c r="EJ42" s="14">
        <f>EI42-EH42</f>
        <v>3453.4833333333331</v>
      </c>
      <c r="EK42" s="14">
        <f>IF(EH42=0,0,EI42/EH42*100)</f>
        <v>234.55129870129872</v>
      </c>
    </row>
    <row r="43" spans="1:141" x14ac:dyDescent="0.2">
      <c r="A43" s="12" t="s">
        <v>69</v>
      </c>
      <c r="B43" s="13"/>
      <c r="C43" s="13"/>
      <c r="D43" s="14">
        <v>4990358</v>
      </c>
      <c r="E43" s="14">
        <v>23185180.470000003</v>
      </c>
      <c r="F43" s="14">
        <v>19818647.774166666</v>
      </c>
      <c r="G43" s="14">
        <v>7780962.0200000014</v>
      </c>
      <c r="H43" s="14">
        <f>G43-F43</f>
        <v>-12037685.754166665</v>
      </c>
      <c r="I43" s="14">
        <f>IF(F43=0,0,G43/F43*100)</f>
        <v>39.260811881133371</v>
      </c>
      <c r="J43" s="14">
        <v>3423265</v>
      </c>
      <c r="K43" s="14">
        <v>20004249.530000001</v>
      </c>
      <c r="L43" s="14">
        <v>17911552.309166666</v>
      </c>
      <c r="M43" s="14">
        <v>5281000.99</v>
      </c>
      <c r="N43" s="14">
        <f>M43-L43</f>
        <v>-12630551.319166666</v>
      </c>
      <c r="O43" s="14">
        <f>IF(L43=0,0,M43/L43*100)</f>
        <v>29.483770579154783</v>
      </c>
      <c r="P43" s="14">
        <v>828960</v>
      </c>
      <c r="Q43" s="14">
        <v>1384054.57</v>
      </c>
      <c r="R43" s="14">
        <v>805699.91583333339</v>
      </c>
      <c r="S43" s="14">
        <v>1017160.1400000001</v>
      </c>
      <c r="T43" s="14">
        <f>S43-R43</f>
        <v>211460.22416666674</v>
      </c>
      <c r="U43" s="14">
        <f>IF(R43=0,0,S43/R43*100)</f>
        <v>126.24553137106314</v>
      </c>
      <c r="V43" s="14">
        <v>828960</v>
      </c>
      <c r="W43" s="14">
        <v>1384054.57</v>
      </c>
      <c r="X43" s="14">
        <v>805699.91583333339</v>
      </c>
      <c r="Y43" s="14">
        <v>1017160.1400000001</v>
      </c>
      <c r="Z43" s="14">
        <f>Y43-X43</f>
        <v>211460.22416666674</v>
      </c>
      <c r="AA43" s="14">
        <f>IF(X43=0,0,Y43/X43*100)</f>
        <v>126.24553137106314</v>
      </c>
      <c r="AB43" s="14">
        <v>738133</v>
      </c>
      <c r="AC43" s="14">
        <v>1796876.3699999996</v>
      </c>
      <c r="AD43" s="14">
        <v>1101395.5491666666</v>
      </c>
      <c r="AE43" s="14">
        <v>1482800.8900000001</v>
      </c>
      <c r="AF43" s="14">
        <f>AE43-AD43</f>
        <v>381405.34083333355</v>
      </c>
      <c r="AG43" s="14">
        <f>IF(AD43=0,0,AE43/AD43*100)</f>
        <v>134.62927929224981</v>
      </c>
      <c r="AH43" s="14">
        <v>1170</v>
      </c>
      <c r="AI43" s="14">
        <v>676690.48</v>
      </c>
      <c r="AJ43" s="14">
        <v>420184.94666666666</v>
      </c>
      <c r="AK43" s="14">
        <v>676576.13</v>
      </c>
      <c r="AL43" s="14">
        <f>AK43-AJ43</f>
        <v>256391.18333333335</v>
      </c>
      <c r="AM43" s="14">
        <f>IF(AJ43=0,0,AK43/AJ43*100)</f>
        <v>161.01865032702585</v>
      </c>
      <c r="AN43" s="14">
        <v>0</v>
      </c>
      <c r="AO43" s="14">
        <v>0</v>
      </c>
      <c r="AP43" s="14">
        <v>0</v>
      </c>
      <c r="AQ43" s="14">
        <v>168.64</v>
      </c>
      <c r="AR43" s="14">
        <f>AQ43-AP43</f>
        <v>168.64</v>
      </c>
      <c r="AS43" s="14">
        <f>IF(AP43=0,0,AQ43/AP43*100)</f>
        <v>0</v>
      </c>
      <c r="AT43" s="14">
        <v>121000</v>
      </c>
      <c r="AU43" s="14">
        <v>121000</v>
      </c>
      <c r="AV43" s="14">
        <v>74333.333333333328</v>
      </c>
      <c r="AW43" s="14">
        <v>90031.799999999988</v>
      </c>
      <c r="AX43" s="14">
        <f>AW43-AV43</f>
        <v>15698.46666666666</v>
      </c>
      <c r="AY43" s="14">
        <f>IF(AV43=0,0,AW43/AV43*100)</f>
        <v>121.11901345291479</v>
      </c>
      <c r="AZ43" s="14">
        <v>6900</v>
      </c>
      <c r="BA43" s="14">
        <v>6900</v>
      </c>
      <c r="BB43" s="14">
        <v>4025</v>
      </c>
      <c r="BC43" s="14">
        <v>5993.65</v>
      </c>
      <c r="BD43" s="14">
        <f>BC43-BB43</f>
        <v>1968.6499999999996</v>
      </c>
      <c r="BE43" s="14">
        <f>IF(BB43=0,0,BC43/BB43*100)</f>
        <v>148.91055900621117</v>
      </c>
      <c r="BF43" s="14">
        <v>144171</v>
      </c>
      <c r="BG43" s="14">
        <v>144171</v>
      </c>
      <c r="BH43" s="14">
        <v>84253.916666666672</v>
      </c>
      <c r="BI43" s="14">
        <v>77000.100000000006</v>
      </c>
      <c r="BJ43" s="14">
        <f>BI43-BH43</f>
        <v>-7253.8166666666657</v>
      </c>
      <c r="BK43" s="14">
        <f>IF(BH43=0,0,BI43/BH43*100)</f>
        <v>91.390528828036679</v>
      </c>
      <c r="BL43" s="14">
        <v>0</v>
      </c>
      <c r="BM43" s="14">
        <v>0</v>
      </c>
      <c r="BN43" s="14">
        <v>0</v>
      </c>
      <c r="BO43" s="14">
        <v>271.7</v>
      </c>
      <c r="BP43" s="14">
        <f>BO43-BN43</f>
        <v>271.7</v>
      </c>
      <c r="BQ43" s="14">
        <f>IF(BN43=0,0,BO43/BN43*100)</f>
        <v>0</v>
      </c>
      <c r="BR43" s="14">
        <v>0</v>
      </c>
      <c r="BS43" s="14">
        <v>4556.8599999999997</v>
      </c>
      <c r="BT43" s="14">
        <v>2658.1683333333331</v>
      </c>
      <c r="BU43" s="14">
        <v>10548.11</v>
      </c>
      <c r="BV43" s="14">
        <f>BU43-BT43</f>
        <v>7889.9416666666675</v>
      </c>
      <c r="BW43" s="14">
        <f>IF(BT43=0,0,BU43/BT43*100)</f>
        <v>396.81873671155768</v>
      </c>
      <c r="BX43" s="14">
        <v>148100</v>
      </c>
      <c r="BY43" s="14">
        <v>148100</v>
      </c>
      <c r="BZ43" s="14">
        <v>86216.666666666672</v>
      </c>
      <c r="CA43" s="14">
        <v>31456.97</v>
      </c>
      <c r="CB43" s="14">
        <f>CA43-BZ43</f>
        <v>-54759.69666666667</v>
      </c>
      <c r="CC43" s="14">
        <f>IF(BZ43=0,0,CA43/BZ43*100)</f>
        <v>36.48595012565243</v>
      </c>
      <c r="CD43" s="14">
        <v>0</v>
      </c>
      <c r="CE43" s="14">
        <v>0</v>
      </c>
      <c r="CF43" s="14">
        <v>0</v>
      </c>
      <c r="CG43" s="14">
        <v>1469.03</v>
      </c>
      <c r="CH43" s="14">
        <f>CG43-CF43</f>
        <v>1469.03</v>
      </c>
      <c r="CI43" s="14">
        <f>IF(CF43=0,0,CG43/CF43*100)</f>
        <v>0</v>
      </c>
      <c r="CJ43" s="14">
        <v>0</v>
      </c>
      <c r="CK43" s="14">
        <v>0</v>
      </c>
      <c r="CL43" s="14">
        <v>0</v>
      </c>
      <c r="CM43" s="14">
        <v>491</v>
      </c>
      <c r="CN43" s="14">
        <f>CM43-CL43</f>
        <v>491</v>
      </c>
      <c r="CO43" s="14">
        <f>IF(CL43=0,0,CM43/CL43*100)</f>
        <v>0</v>
      </c>
      <c r="CP43" s="14">
        <v>56000</v>
      </c>
      <c r="CQ43" s="14">
        <v>70826.16</v>
      </c>
      <c r="CR43" s="14">
        <v>42981.926666666666</v>
      </c>
      <c r="CS43" s="14">
        <v>71768.91</v>
      </c>
      <c r="CT43" s="14">
        <f>CS43-CR43</f>
        <v>28786.983333333337</v>
      </c>
      <c r="CU43" s="14">
        <f>IF(CR43=0,0,CS43/CR43*100)</f>
        <v>166.97462297719244</v>
      </c>
      <c r="CV43" s="14">
        <v>2532</v>
      </c>
      <c r="CW43" s="14">
        <v>66579.87</v>
      </c>
      <c r="CX43" s="14">
        <v>37361.2575</v>
      </c>
      <c r="CY43" s="14">
        <v>66197.899999999994</v>
      </c>
      <c r="CZ43" s="14">
        <f>CY43-CX43</f>
        <v>28836.642499999994</v>
      </c>
      <c r="DA43" s="14">
        <f>IF(CX43=0,0,CY43/CX43*100)</f>
        <v>177.18327601794451</v>
      </c>
      <c r="DB43" s="14">
        <v>174660</v>
      </c>
      <c r="DC43" s="14">
        <v>174660</v>
      </c>
      <c r="DD43" s="14">
        <v>101468.33333333333</v>
      </c>
      <c r="DE43" s="14">
        <v>94496.439999999988</v>
      </c>
      <c r="DF43" s="14">
        <f>DE43-DD43</f>
        <v>-6971.8933333333407</v>
      </c>
      <c r="DG43" s="14">
        <f>IF(DD43=0,0,DE43/DD43*100)</f>
        <v>93.12899591005403</v>
      </c>
      <c r="DH43" s="14">
        <v>0</v>
      </c>
      <c r="DI43" s="14">
        <v>0</v>
      </c>
      <c r="DJ43" s="14">
        <v>0</v>
      </c>
      <c r="DK43" s="14">
        <v>46.02</v>
      </c>
      <c r="DL43" s="14">
        <f>DK43-DJ43</f>
        <v>46.02</v>
      </c>
      <c r="DM43" s="14">
        <f>IF(DJ43=0,0,DK43/DJ43*100)</f>
        <v>0</v>
      </c>
      <c r="DN43" s="14">
        <v>0</v>
      </c>
      <c r="DO43" s="14">
        <v>299792</v>
      </c>
      <c r="DP43" s="14">
        <v>174878.66666666666</v>
      </c>
      <c r="DQ43" s="14">
        <v>299816.33</v>
      </c>
      <c r="DR43" s="14">
        <f>DQ43-DP43</f>
        <v>124937.66333333336</v>
      </c>
      <c r="DS43" s="14">
        <f>IF(DP43=0,0,DQ43/DP43*100)</f>
        <v>171.44248393171648</v>
      </c>
      <c r="DT43" s="14">
        <v>79600</v>
      </c>
      <c r="DU43" s="14">
        <v>79600</v>
      </c>
      <c r="DV43" s="14">
        <v>70466.666666666672</v>
      </c>
      <c r="DW43" s="14">
        <v>49794.7</v>
      </c>
      <c r="DX43" s="14">
        <f>DW43-DV43</f>
        <v>-20671.966666666674</v>
      </c>
      <c r="DY43" s="14">
        <f>IF(DV43=0,0,DW43/DV43*100)</f>
        <v>70.66419110690633</v>
      </c>
      <c r="DZ43" s="14">
        <v>0</v>
      </c>
      <c r="EA43" s="14">
        <v>0</v>
      </c>
      <c r="EB43" s="14">
        <v>0</v>
      </c>
      <c r="EC43" s="14">
        <v>653.30999999999995</v>
      </c>
      <c r="ED43" s="14">
        <f>EC43-EB43</f>
        <v>653.30999999999995</v>
      </c>
      <c r="EE43" s="14">
        <f>IF(EB43=0,0,EC43/EB43*100)</f>
        <v>0</v>
      </c>
      <c r="EF43" s="14">
        <v>4000</v>
      </c>
      <c r="EG43" s="14">
        <v>4000</v>
      </c>
      <c r="EH43" s="14">
        <v>2566.6666666666665</v>
      </c>
      <c r="EI43" s="14">
        <v>6020.15</v>
      </c>
      <c r="EJ43" s="14">
        <f>EI43-EH43</f>
        <v>3453.4833333333331</v>
      </c>
      <c r="EK43" s="14">
        <f>IF(EH43=0,0,EI43/EH43*100)</f>
        <v>234.55129870129872</v>
      </c>
    </row>
  </sheetData>
  <mergeCells count="30">
    <mergeCell ref="DT7:DY7"/>
    <mergeCell ref="DZ7:EE7"/>
    <mergeCell ref="EF7:EK7"/>
    <mergeCell ref="A42:C42"/>
    <mergeCell ref="A43:C43"/>
    <mergeCell ref="CJ7:CO7"/>
    <mergeCell ref="CP7:CU7"/>
    <mergeCell ref="CV7:DA7"/>
    <mergeCell ref="DB7:DG7"/>
    <mergeCell ref="DH7:DM7"/>
    <mergeCell ref="DN7:DS7"/>
    <mergeCell ref="AZ7:BE7"/>
    <mergeCell ref="BF7:BK7"/>
    <mergeCell ref="BL7:BQ7"/>
    <mergeCell ref="BR7:BW7"/>
    <mergeCell ref="BX7:CC7"/>
    <mergeCell ref="CD7:CI7"/>
    <mergeCell ref="P7:U7"/>
    <mergeCell ref="V7:AA7"/>
    <mergeCell ref="AB7:AG7"/>
    <mergeCell ref="AH7:AM7"/>
    <mergeCell ref="AN7:AS7"/>
    <mergeCell ref="AT7:AY7"/>
    <mergeCell ref="A3:L3"/>
    <mergeCell ref="A5:L5"/>
    <mergeCell ref="A7:A8"/>
    <mergeCell ref="B7:B8"/>
    <mergeCell ref="C7:C8"/>
    <mergeCell ref="D7:I7"/>
    <mergeCell ref="J7:O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2019-08-01T07:28:24Z</dcterms:created>
  <dcterms:modified xsi:type="dcterms:W3CDTF">2019-08-01T07:29:16Z</dcterms:modified>
</cp:coreProperties>
</file>