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108" i="1" l="1"/>
  <c r="EJ108" i="1"/>
  <c r="EE108" i="1"/>
  <c r="ED108" i="1"/>
  <c r="DY108" i="1"/>
  <c r="DX108" i="1"/>
  <c r="DS108" i="1"/>
  <c r="DR108" i="1"/>
  <c r="DM108" i="1"/>
  <c r="DL108" i="1"/>
  <c r="DG108" i="1"/>
  <c r="DF108" i="1"/>
  <c r="DA108" i="1"/>
  <c r="CZ108" i="1"/>
  <c r="CU108" i="1"/>
  <c r="CT108" i="1"/>
  <c r="CO108" i="1"/>
  <c r="CN108" i="1"/>
  <c r="CI108" i="1"/>
  <c r="CH108" i="1"/>
  <c r="CC108" i="1"/>
  <c r="CB108" i="1"/>
  <c r="BW108" i="1"/>
  <c r="BV108" i="1"/>
  <c r="BQ108" i="1"/>
  <c r="BP108" i="1"/>
  <c r="BK108" i="1"/>
  <c r="BJ108" i="1"/>
  <c r="BE108" i="1"/>
  <c r="BD108" i="1"/>
  <c r="AY108" i="1"/>
  <c r="AX108" i="1"/>
  <c r="AS108" i="1"/>
  <c r="AR108" i="1"/>
  <c r="AM108" i="1"/>
  <c r="AL108" i="1"/>
  <c r="AG108" i="1"/>
  <c r="AF108" i="1"/>
  <c r="AA108" i="1"/>
  <c r="Z108" i="1"/>
  <c r="U108" i="1"/>
  <c r="T108" i="1"/>
  <c r="O108" i="1"/>
  <c r="N108" i="1"/>
  <c r="I108" i="1"/>
  <c r="H108" i="1"/>
  <c r="EK107" i="1"/>
  <c r="EJ107" i="1"/>
  <c r="EE107" i="1"/>
  <c r="ED107" i="1"/>
  <c r="DY107" i="1"/>
  <c r="DX107" i="1"/>
  <c r="DS107" i="1"/>
  <c r="DR107" i="1"/>
  <c r="DM107" i="1"/>
  <c r="DL107" i="1"/>
  <c r="DG107" i="1"/>
  <c r="DF107" i="1"/>
  <c r="DA107" i="1"/>
  <c r="CZ107" i="1"/>
  <c r="CU107" i="1"/>
  <c r="CT107" i="1"/>
  <c r="CO107" i="1"/>
  <c r="CN107" i="1"/>
  <c r="CI107" i="1"/>
  <c r="CH107" i="1"/>
  <c r="CC107" i="1"/>
  <c r="CB107" i="1"/>
  <c r="BW107" i="1"/>
  <c r="BV107" i="1"/>
  <c r="BQ107" i="1"/>
  <c r="BP107" i="1"/>
  <c r="BK107" i="1"/>
  <c r="BJ107" i="1"/>
  <c r="BE107" i="1"/>
  <c r="BD107" i="1"/>
  <c r="AY107" i="1"/>
  <c r="AX107" i="1"/>
  <c r="AS107" i="1"/>
  <c r="AR107" i="1"/>
  <c r="AM107" i="1"/>
  <c r="AL107" i="1"/>
  <c r="AG107" i="1"/>
  <c r="AF107" i="1"/>
  <c r="AA107" i="1"/>
  <c r="Z107" i="1"/>
  <c r="U107" i="1"/>
  <c r="T107" i="1"/>
  <c r="O107" i="1"/>
  <c r="N107" i="1"/>
  <c r="I107" i="1"/>
  <c r="H107" i="1"/>
  <c r="EK106" i="1"/>
  <c r="EJ106" i="1"/>
  <c r="EE106" i="1"/>
  <c r="ED106" i="1"/>
  <c r="DY106" i="1"/>
  <c r="DX106" i="1"/>
  <c r="DS106" i="1"/>
  <c r="DR106" i="1"/>
  <c r="DM106" i="1"/>
  <c r="DL106" i="1"/>
  <c r="DG106" i="1"/>
  <c r="DF106" i="1"/>
  <c r="DA106" i="1"/>
  <c r="CZ106" i="1"/>
  <c r="CU106" i="1"/>
  <c r="CT106" i="1"/>
  <c r="CO106" i="1"/>
  <c r="CN106" i="1"/>
  <c r="CI106" i="1"/>
  <c r="CH106" i="1"/>
  <c r="CC106" i="1"/>
  <c r="CB106" i="1"/>
  <c r="BW106" i="1"/>
  <c r="BV106" i="1"/>
  <c r="BQ106" i="1"/>
  <c r="BP106" i="1"/>
  <c r="BK106" i="1"/>
  <c r="BJ106" i="1"/>
  <c r="BE106" i="1"/>
  <c r="BD106" i="1"/>
  <c r="AY106" i="1"/>
  <c r="AX106" i="1"/>
  <c r="AS106" i="1"/>
  <c r="AR106" i="1"/>
  <c r="AM106" i="1"/>
  <c r="AL106" i="1"/>
  <c r="AG106" i="1"/>
  <c r="AF106" i="1"/>
  <c r="AA106" i="1"/>
  <c r="Z106" i="1"/>
  <c r="U106" i="1"/>
  <c r="T106" i="1"/>
  <c r="O106" i="1"/>
  <c r="N106" i="1"/>
  <c r="I106" i="1"/>
  <c r="H106" i="1"/>
  <c r="EK105" i="1"/>
  <c r="EJ105" i="1"/>
  <c r="EE105" i="1"/>
  <c r="ED105" i="1"/>
  <c r="DY105" i="1"/>
  <c r="DX105" i="1"/>
  <c r="DS105" i="1"/>
  <c r="DR105" i="1"/>
  <c r="DM105" i="1"/>
  <c r="DL105" i="1"/>
  <c r="DG105" i="1"/>
  <c r="DF105" i="1"/>
  <c r="DA105" i="1"/>
  <c r="CZ105" i="1"/>
  <c r="CU105" i="1"/>
  <c r="CT105" i="1"/>
  <c r="CO105" i="1"/>
  <c r="CN105" i="1"/>
  <c r="CI105" i="1"/>
  <c r="CH105" i="1"/>
  <c r="CC105" i="1"/>
  <c r="CB105" i="1"/>
  <c r="BW105" i="1"/>
  <c r="BV105" i="1"/>
  <c r="BQ105" i="1"/>
  <c r="BP105" i="1"/>
  <c r="BK105" i="1"/>
  <c r="BJ105" i="1"/>
  <c r="BE105" i="1"/>
  <c r="BD105" i="1"/>
  <c r="AY105" i="1"/>
  <c r="AX105" i="1"/>
  <c r="AS105" i="1"/>
  <c r="AR105" i="1"/>
  <c r="AM105" i="1"/>
  <c r="AL105" i="1"/>
  <c r="AG105" i="1"/>
  <c r="AF105" i="1"/>
  <c r="AA105" i="1"/>
  <c r="Z105" i="1"/>
  <c r="U105" i="1"/>
  <c r="T105" i="1"/>
  <c r="O105" i="1"/>
  <c r="N105" i="1"/>
  <c r="I105" i="1"/>
  <c r="H105" i="1"/>
  <c r="EK104" i="1"/>
  <c r="EJ104" i="1"/>
  <c r="EE104" i="1"/>
  <c r="ED104" i="1"/>
  <c r="DY104" i="1"/>
  <c r="DX104" i="1"/>
  <c r="DS104" i="1"/>
  <c r="DR104" i="1"/>
  <c r="DM104" i="1"/>
  <c r="DL104" i="1"/>
  <c r="DG104" i="1"/>
  <c r="DF104" i="1"/>
  <c r="DA104" i="1"/>
  <c r="CZ104" i="1"/>
  <c r="CU104" i="1"/>
  <c r="CT104" i="1"/>
  <c r="CO104" i="1"/>
  <c r="CN104" i="1"/>
  <c r="CI104" i="1"/>
  <c r="CH104" i="1"/>
  <c r="CC104" i="1"/>
  <c r="CB104" i="1"/>
  <c r="BW104" i="1"/>
  <c r="BV104" i="1"/>
  <c r="BQ104" i="1"/>
  <c r="BP104" i="1"/>
  <c r="BK104" i="1"/>
  <c r="BJ104" i="1"/>
  <c r="BE104" i="1"/>
  <c r="BD104" i="1"/>
  <c r="AY104" i="1"/>
  <c r="AX104" i="1"/>
  <c r="AS104" i="1"/>
  <c r="AR104" i="1"/>
  <c r="AM104" i="1"/>
  <c r="AL104" i="1"/>
  <c r="AG104" i="1"/>
  <c r="AF104" i="1"/>
  <c r="AA104" i="1"/>
  <c r="Z104" i="1"/>
  <c r="U104" i="1"/>
  <c r="T104" i="1"/>
  <c r="O104" i="1"/>
  <c r="N104" i="1"/>
  <c r="I104" i="1"/>
  <c r="H104" i="1"/>
  <c r="EK103" i="1"/>
  <c r="EJ103" i="1"/>
  <c r="EE103" i="1"/>
  <c r="ED103" i="1"/>
  <c r="DY103" i="1"/>
  <c r="DX103" i="1"/>
  <c r="DS103" i="1"/>
  <c r="DR103" i="1"/>
  <c r="DM103" i="1"/>
  <c r="DL103" i="1"/>
  <c r="DG103" i="1"/>
  <c r="DF103" i="1"/>
  <c r="DA103" i="1"/>
  <c r="CZ103" i="1"/>
  <c r="CU103" i="1"/>
  <c r="CT103" i="1"/>
  <c r="CO103" i="1"/>
  <c r="CN103" i="1"/>
  <c r="CI103" i="1"/>
  <c r="CH103" i="1"/>
  <c r="CC103" i="1"/>
  <c r="CB103" i="1"/>
  <c r="BW103" i="1"/>
  <c r="BV103" i="1"/>
  <c r="BQ103" i="1"/>
  <c r="BP103" i="1"/>
  <c r="BK103" i="1"/>
  <c r="BJ103" i="1"/>
  <c r="BE103" i="1"/>
  <c r="BD103" i="1"/>
  <c r="AY103" i="1"/>
  <c r="AX103" i="1"/>
  <c r="AS103" i="1"/>
  <c r="AR103" i="1"/>
  <c r="AM103" i="1"/>
  <c r="AL103" i="1"/>
  <c r="AG103" i="1"/>
  <c r="AF103" i="1"/>
  <c r="AA103" i="1"/>
  <c r="Z103" i="1"/>
  <c r="U103" i="1"/>
  <c r="T103" i="1"/>
  <c r="O103" i="1"/>
  <c r="N103" i="1"/>
  <c r="I103" i="1"/>
  <c r="H103" i="1"/>
  <c r="EK102" i="1"/>
  <c r="EJ102" i="1"/>
  <c r="EE102" i="1"/>
  <c r="ED102" i="1"/>
  <c r="DY102" i="1"/>
  <c r="DX102" i="1"/>
  <c r="DS102" i="1"/>
  <c r="DR102" i="1"/>
  <c r="DM102" i="1"/>
  <c r="DL102" i="1"/>
  <c r="DG102" i="1"/>
  <c r="DF102" i="1"/>
  <c r="DA102" i="1"/>
  <c r="CZ102" i="1"/>
  <c r="CU102" i="1"/>
  <c r="CT102" i="1"/>
  <c r="CO102" i="1"/>
  <c r="CN102" i="1"/>
  <c r="CI102" i="1"/>
  <c r="CH102" i="1"/>
  <c r="CC102" i="1"/>
  <c r="CB102" i="1"/>
  <c r="BW102" i="1"/>
  <c r="BV102" i="1"/>
  <c r="BQ102" i="1"/>
  <c r="BP102" i="1"/>
  <c r="BK102" i="1"/>
  <c r="BJ102" i="1"/>
  <c r="BE102" i="1"/>
  <c r="BD102" i="1"/>
  <c r="AY102" i="1"/>
  <c r="AX102" i="1"/>
  <c r="AS102" i="1"/>
  <c r="AR102" i="1"/>
  <c r="AM102" i="1"/>
  <c r="AL102" i="1"/>
  <c r="AG102" i="1"/>
  <c r="AF102" i="1"/>
  <c r="AA102" i="1"/>
  <c r="Z102" i="1"/>
  <c r="U102" i="1"/>
  <c r="T102" i="1"/>
  <c r="O102" i="1"/>
  <c r="N102" i="1"/>
  <c r="I102" i="1"/>
  <c r="H102" i="1"/>
  <c r="EK101" i="1"/>
  <c r="EJ101" i="1"/>
  <c r="EE101" i="1"/>
  <c r="ED101" i="1"/>
  <c r="DY101" i="1"/>
  <c r="DX101" i="1"/>
  <c r="DS101" i="1"/>
  <c r="DR101" i="1"/>
  <c r="DM101" i="1"/>
  <c r="DL101" i="1"/>
  <c r="DG101" i="1"/>
  <c r="DF101" i="1"/>
  <c r="DA101" i="1"/>
  <c r="CZ101" i="1"/>
  <c r="CU101" i="1"/>
  <c r="CT101" i="1"/>
  <c r="CO101" i="1"/>
  <c r="CN101" i="1"/>
  <c r="CI101" i="1"/>
  <c r="CH101" i="1"/>
  <c r="CC101" i="1"/>
  <c r="CB101" i="1"/>
  <c r="BW101" i="1"/>
  <c r="BV101" i="1"/>
  <c r="BQ101" i="1"/>
  <c r="BP101" i="1"/>
  <c r="BK101" i="1"/>
  <c r="BJ101" i="1"/>
  <c r="BE101" i="1"/>
  <c r="BD101" i="1"/>
  <c r="AY101" i="1"/>
  <c r="AX101" i="1"/>
  <c r="AS101" i="1"/>
  <c r="AR101" i="1"/>
  <c r="AM101" i="1"/>
  <c r="AL101" i="1"/>
  <c r="AG101" i="1"/>
  <c r="AF101" i="1"/>
  <c r="AA101" i="1"/>
  <c r="Z101" i="1"/>
  <c r="U101" i="1"/>
  <c r="T101" i="1"/>
  <c r="O101" i="1"/>
  <c r="N101" i="1"/>
  <c r="I101" i="1"/>
  <c r="H101" i="1"/>
  <c r="EK100" i="1"/>
  <c r="EJ100" i="1"/>
  <c r="EE100" i="1"/>
  <c r="ED100" i="1"/>
  <c r="DY100" i="1"/>
  <c r="DX100" i="1"/>
  <c r="DS100" i="1"/>
  <c r="DR100" i="1"/>
  <c r="DM100" i="1"/>
  <c r="DL100" i="1"/>
  <c r="DG100" i="1"/>
  <c r="DF100" i="1"/>
  <c r="DA100" i="1"/>
  <c r="CZ100" i="1"/>
  <c r="CU100" i="1"/>
  <c r="CT100" i="1"/>
  <c r="CO100" i="1"/>
  <c r="CN100" i="1"/>
  <c r="CI100" i="1"/>
  <c r="CH100" i="1"/>
  <c r="CC100" i="1"/>
  <c r="CB100" i="1"/>
  <c r="BW100" i="1"/>
  <c r="BV100" i="1"/>
  <c r="BQ100" i="1"/>
  <c r="BP100" i="1"/>
  <c r="BK100" i="1"/>
  <c r="BJ100" i="1"/>
  <c r="BE100" i="1"/>
  <c r="BD100" i="1"/>
  <c r="AY100" i="1"/>
  <c r="AX100" i="1"/>
  <c r="AS100" i="1"/>
  <c r="AR100" i="1"/>
  <c r="AM100" i="1"/>
  <c r="AL100" i="1"/>
  <c r="AG100" i="1"/>
  <c r="AF100" i="1"/>
  <c r="AA100" i="1"/>
  <c r="Z100" i="1"/>
  <c r="U100" i="1"/>
  <c r="T100" i="1"/>
  <c r="O100" i="1"/>
  <c r="N100" i="1"/>
  <c r="I100" i="1"/>
  <c r="H100" i="1"/>
  <c r="EK99" i="1"/>
  <c r="EJ99" i="1"/>
  <c r="EE99" i="1"/>
  <c r="ED99" i="1"/>
  <c r="DY99" i="1"/>
  <c r="DX99" i="1"/>
  <c r="DS99" i="1"/>
  <c r="DR99" i="1"/>
  <c r="DM99" i="1"/>
  <c r="DL99" i="1"/>
  <c r="DG99" i="1"/>
  <c r="DF99" i="1"/>
  <c r="DA99" i="1"/>
  <c r="CZ99" i="1"/>
  <c r="CU99" i="1"/>
  <c r="CT99" i="1"/>
  <c r="CO99" i="1"/>
  <c r="CN99" i="1"/>
  <c r="CI99" i="1"/>
  <c r="CH99" i="1"/>
  <c r="CC99" i="1"/>
  <c r="CB99" i="1"/>
  <c r="BW99" i="1"/>
  <c r="BV99" i="1"/>
  <c r="BQ99" i="1"/>
  <c r="BP99" i="1"/>
  <c r="BK99" i="1"/>
  <c r="BJ99" i="1"/>
  <c r="BE99" i="1"/>
  <c r="BD99" i="1"/>
  <c r="AY99" i="1"/>
  <c r="AX99" i="1"/>
  <c r="AS99" i="1"/>
  <c r="AR99" i="1"/>
  <c r="AM99" i="1"/>
  <c r="AL99" i="1"/>
  <c r="AG99" i="1"/>
  <c r="AF99" i="1"/>
  <c r="AA99" i="1"/>
  <c r="Z99" i="1"/>
  <c r="U99" i="1"/>
  <c r="T99" i="1"/>
  <c r="O99" i="1"/>
  <c r="N99" i="1"/>
  <c r="I99" i="1"/>
  <c r="H99" i="1"/>
  <c r="EK98" i="1"/>
  <c r="EJ98" i="1"/>
  <c r="EE98" i="1"/>
  <c r="ED98" i="1"/>
  <c r="DY98" i="1"/>
  <c r="DX98" i="1"/>
  <c r="DS98" i="1"/>
  <c r="DR98" i="1"/>
  <c r="DM98" i="1"/>
  <c r="DL98" i="1"/>
  <c r="DG98" i="1"/>
  <c r="DF98" i="1"/>
  <c r="DA98" i="1"/>
  <c r="CZ98" i="1"/>
  <c r="CU98" i="1"/>
  <c r="CT98" i="1"/>
  <c r="CO98" i="1"/>
  <c r="CN98" i="1"/>
  <c r="CI98" i="1"/>
  <c r="CH98" i="1"/>
  <c r="CC98" i="1"/>
  <c r="CB98" i="1"/>
  <c r="BW98" i="1"/>
  <c r="BV98" i="1"/>
  <c r="BQ98" i="1"/>
  <c r="BP98" i="1"/>
  <c r="BK98" i="1"/>
  <c r="BJ98" i="1"/>
  <c r="BE98" i="1"/>
  <c r="BD98" i="1"/>
  <c r="AY98" i="1"/>
  <c r="AX98" i="1"/>
  <c r="AS98" i="1"/>
  <c r="AR98" i="1"/>
  <c r="AM98" i="1"/>
  <c r="AL98" i="1"/>
  <c r="AG98" i="1"/>
  <c r="AF98" i="1"/>
  <c r="AA98" i="1"/>
  <c r="Z98" i="1"/>
  <c r="U98" i="1"/>
  <c r="T98" i="1"/>
  <c r="O98" i="1"/>
  <c r="N98" i="1"/>
  <c r="I98" i="1"/>
  <c r="H98" i="1"/>
  <c r="EK97" i="1"/>
  <c r="EJ97" i="1"/>
  <c r="EE97" i="1"/>
  <c r="ED97" i="1"/>
  <c r="DY97" i="1"/>
  <c r="DX97" i="1"/>
  <c r="DS97" i="1"/>
  <c r="DR97" i="1"/>
  <c r="DM97" i="1"/>
  <c r="DL97" i="1"/>
  <c r="DG97" i="1"/>
  <c r="DF97" i="1"/>
  <c r="DA97" i="1"/>
  <c r="CZ97" i="1"/>
  <c r="CU97" i="1"/>
  <c r="CT97" i="1"/>
  <c r="CO97" i="1"/>
  <c r="CN97" i="1"/>
  <c r="CI97" i="1"/>
  <c r="CH97" i="1"/>
  <c r="CC97" i="1"/>
  <c r="CB97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EK96" i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<sst xmlns="http://schemas.openxmlformats.org/spreadsheetml/2006/main" count="267" uniqueCount="132">
  <si>
    <t>Станом на 03.01.2020</t>
  </si>
  <si>
    <t>Аналіз виконання плану по доходах</t>
  </si>
  <si>
    <t>На 2019 рік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</si>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</sst>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08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2" bestFit="1" customWidth="1"/>
    <col min="10" max="12" width="13.85546875" customWidth="1"/>
    <col min="13" max="13" width="12.42578125" bestFit="1" customWidth="1"/>
    <col min="14" max="14" width="12" bestFit="1" customWidth="1"/>
    <col min="16" max="18" width="13.85546875" customWidth="1"/>
    <col min="19" max="19" width="11.42578125" bestFit="1" customWidth="1"/>
    <col min="20" max="20" width="10" bestFit="1" customWidth="1"/>
    <col min="22" max="24" width="13.85546875" customWidth="1"/>
    <col min="25" max="25" width="11.42578125" bestFit="1" customWidth="1"/>
    <col min="26" max="26" width="10" bestFit="1" customWidth="1"/>
    <col min="28" max="30" width="13.85546875" customWidth="1"/>
    <col min="31" max="31" width="11.42578125" bestFit="1" customWidth="1"/>
    <col min="32" max="32" width="10.42578125" bestFit="1" customWidth="1"/>
    <col min="34" max="36" width="13.85546875" customWidth="1"/>
    <col min="37" max="37" width="10.42578125" bestFit="1" customWidth="1"/>
    <col min="38" max="38" width="10" bestFit="1" customWidth="1"/>
    <col min="40" max="42" width="13.85546875" customWidth="1"/>
    <col min="43" max="43" width="10.42578125" bestFit="1" customWidth="1"/>
    <col min="44" max="44" width="10" bestFit="1" customWidth="1"/>
    <col min="46" max="48" width="13.85546875" customWidth="1"/>
    <col min="49" max="49" width="10.42578125" bestFit="1" customWidth="1"/>
    <col min="52" max="54" width="13.85546875" customWidth="1"/>
    <col min="55" max="55" width="10.42578125" bestFit="1" customWidth="1"/>
    <col min="56" max="56" width="9.42578125" bestFit="1" customWidth="1"/>
    <col min="58" max="60" width="13.85546875" customWidth="1"/>
    <col min="61" max="61" width="9.42578125" bestFit="1" customWidth="1"/>
    <col min="64" max="66" width="13.85546875" customWidth="1"/>
    <col min="67" max="68" width="9.42578125" bestFit="1" customWidth="1"/>
    <col min="70" max="72" width="13.85546875" customWidth="1"/>
    <col min="73" max="73" width="10.42578125" bestFit="1" customWidth="1"/>
    <col min="74" max="74" width="9.42578125" bestFit="1" customWidth="1"/>
    <col min="76" max="78" width="13.85546875" customWidth="1"/>
    <col min="79" max="79" width="10.42578125" bestFit="1" customWidth="1"/>
    <col min="80" max="80" width="10" bestFit="1" customWidth="1"/>
    <col min="82" max="84" width="13.85546875" customWidth="1"/>
    <col min="85" max="85" width="10.42578125" bestFit="1" customWidth="1"/>
    <col min="86" max="86" width="9.42578125" bestFit="1" customWidth="1"/>
    <col min="88" max="90" width="13.85546875" customWidth="1"/>
    <col min="91" max="91" width="10.42578125" bestFit="1" customWidth="1"/>
    <col min="92" max="92" width="9.42578125" bestFit="1" customWidth="1"/>
    <col min="94" max="96" width="13.85546875" customWidth="1"/>
    <col min="97" max="97" width="10.42578125" bestFit="1" customWidth="1"/>
    <col min="98" max="98" width="10" bestFit="1" customWidth="1"/>
    <col min="100" max="102" width="13.85546875" customWidth="1"/>
    <col min="103" max="103" width="10.42578125" bestFit="1" customWidth="1"/>
    <col min="104" max="104" width="9.42578125" bestFit="1" customWidth="1"/>
    <col min="106" max="108" width="13.85546875" customWidth="1"/>
    <col min="109" max="110" width="9.42578125" bestFit="1" customWidth="1"/>
    <col min="112" max="114" width="13.85546875" customWidth="1"/>
    <col min="115" max="115" width="10.42578125" bestFit="1" customWidth="1"/>
    <col min="116" max="116" width="9.42578125" bestFit="1" customWidth="1"/>
    <col min="118" max="120" width="13.85546875" customWidth="1"/>
    <col min="121" max="121" width="9.42578125" bestFit="1" customWidth="1"/>
    <col min="124" max="126" width="13.85546875" customWidth="1"/>
    <col min="127" max="127" width="10.42578125" bestFit="1" customWidth="1"/>
    <col min="128" max="128" width="10" bestFit="1" customWidth="1"/>
    <col min="130" max="132" width="13.85546875" customWidth="1"/>
    <col min="133" max="134" width="9.42578125" bestFit="1" customWidth="1"/>
    <col min="136" max="138" width="13.85546875" customWidth="1"/>
    <col min="139" max="139" width="10.42578125" bestFit="1" customWidth="1"/>
    <col min="140" max="140" width="9.42578125" bestFit="1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174960586</v>
      </c>
      <c r="E9" s="11">
        <v>170874424</v>
      </c>
      <c r="F9" s="11">
        <v>170874424</v>
      </c>
      <c r="G9" s="11">
        <v>175371453.59000003</v>
      </c>
      <c r="H9" s="11">
        <f>G9-F9</f>
        <v>4497029.5900000334</v>
      </c>
      <c r="I9" s="11">
        <f>IF(F9=0,0,G9/F9*100)</f>
        <v>102.63177454222175</v>
      </c>
      <c r="J9" s="11">
        <v>130297000</v>
      </c>
      <c r="K9" s="11">
        <v>125297000</v>
      </c>
      <c r="L9" s="11">
        <v>125297000</v>
      </c>
      <c r="M9" s="11">
        <v>126048705.11</v>
      </c>
      <c r="N9" s="11">
        <f>M9-L9</f>
        <v>751705.1099999994</v>
      </c>
      <c r="O9" s="11">
        <f>IF(L9=0,0,M9/L9*100)</f>
        <v>100.59993863380608</v>
      </c>
      <c r="P9" s="11">
        <v>19593020</v>
      </c>
      <c r="Q9" s="11">
        <v>20051358</v>
      </c>
      <c r="R9" s="11">
        <v>20051358</v>
      </c>
      <c r="S9" s="11">
        <v>20608482.949999999</v>
      </c>
      <c r="T9" s="11">
        <f>S9-R9</f>
        <v>557124.94999999925</v>
      </c>
      <c r="U9" s="11">
        <f>IF(R9=0,0,S9/R9*100)</f>
        <v>102.77848986587341</v>
      </c>
      <c r="V9" s="11">
        <v>19593020</v>
      </c>
      <c r="W9" s="11">
        <v>20051358</v>
      </c>
      <c r="X9" s="11">
        <v>20051358</v>
      </c>
      <c r="Y9" s="11">
        <v>20608482.949999999</v>
      </c>
      <c r="Z9" s="11">
        <f>Y9-X9</f>
        <v>557124.94999999925</v>
      </c>
      <c r="AA9" s="11">
        <f>IF(X9=0,0,Y9/X9*100)</f>
        <v>102.77848986587341</v>
      </c>
      <c r="AB9" s="11">
        <v>25070566</v>
      </c>
      <c r="AC9" s="11">
        <v>25526066</v>
      </c>
      <c r="AD9" s="11">
        <v>25526066</v>
      </c>
      <c r="AE9" s="11">
        <v>28714265.530000005</v>
      </c>
      <c r="AF9" s="11">
        <f>AE9-AD9</f>
        <v>3188199.5300000049</v>
      </c>
      <c r="AG9" s="11">
        <f>IF(AD9=0,0,AE9/AD9*100)</f>
        <v>112.48997605036359</v>
      </c>
      <c r="AH9" s="11">
        <v>1237000</v>
      </c>
      <c r="AI9" s="11">
        <v>1237000</v>
      </c>
      <c r="AJ9" s="11">
        <v>1237000</v>
      </c>
      <c r="AK9" s="11">
        <v>1248573.28</v>
      </c>
      <c r="AL9" s="11">
        <f>AK9-AJ9</f>
        <v>11573.280000000028</v>
      </c>
      <c r="AM9" s="11">
        <f>IF(AJ9=0,0,AK9/AJ9*100)</f>
        <v>100.93559256265159</v>
      </c>
      <c r="AN9" s="11">
        <v>1223800</v>
      </c>
      <c r="AO9" s="11">
        <v>1223800</v>
      </c>
      <c r="AP9" s="11">
        <v>1223800</v>
      </c>
      <c r="AQ9" s="11">
        <v>1114299.74</v>
      </c>
      <c r="AR9" s="11">
        <f>AQ9-AP9</f>
        <v>-109500.26000000001</v>
      </c>
      <c r="AS9" s="11">
        <f>IF(AP9=0,0,AQ9/AP9*100)</f>
        <v>91.052438306912904</v>
      </c>
      <c r="AT9" s="11">
        <v>1928600</v>
      </c>
      <c r="AU9" s="11">
        <v>1928600</v>
      </c>
      <c r="AV9" s="11">
        <v>1928600</v>
      </c>
      <c r="AW9" s="11">
        <v>1925546.77</v>
      </c>
      <c r="AX9" s="11">
        <f>AW9-AV9</f>
        <v>-3053.2299999999814</v>
      </c>
      <c r="AY9" s="11">
        <f>IF(AV9=0,0,AW9/AV9*100)</f>
        <v>99.84168671575236</v>
      </c>
      <c r="AZ9" s="11">
        <v>1861280</v>
      </c>
      <c r="BA9" s="11">
        <v>1861280</v>
      </c>
      <c r="BB9" s="11">
        <v>1861280</v>
      </c>
      <c r="BC9" s="11">
        <v>2240577.44</v>
      </c>
      <c r="BD9" s="11">
        <f>BC9-BB9</f>
        <v>379297.43999999994</v>
      </c>
      <c r="BE9" s="11">
        <f>IF(BB9=0,0,BC9/BB9*100)</f>
        <v>120.37831169947563</v>
      </c>
      <c r="BF9" s="11">
        <v>577275</v>
      </c>
      <c r="BG9" s="11">
        <v>577275</v>
      </c>
      <c r="BH9" s="11">
        <v>577275</v>
      </c>
      <c r="BI9" s="11">
        <v>638342.80000000005</v>
      </c>
      <c r="BJ9" s="11">
        <f>BI9-BH9</f>
        <v>61067.800000000047</v>
      </c>
      <c r="BK9" s="11">
        <f>IF(BH9=0,0,BI9/BH9*100)</f>
        <v>110.57863236758911</v>
      </c>
      <c r="BL9" s="11">
        <v>689200</v>
      </c>
      <c r="BM9" s="11">
        <v>689200</v>
      </c>
      <c r="BN9" s="11">
        <v>689200</v>
      </c>
      <c r="BO9" s="11">
        <v>857089.81</v>
      </c>
      <c r="BP9" s="11">
        <f>BO9-BN9</f>
        <v>167889.81000000006</v>
      </c>
      <c r="BQ9" s="11">
        <f>IF(BN9=0,0,BO9/BN9*100)</f>
        <v>124.36010011607661</v>
      </c>
      <c r="BR9" s="11">
        <v>1565786</v>
      </c>
      <c r="BS9" s="11">
        <v>1565786</v>
      </c>
      <c r="BT9" s="11">
        <v>1565786</v>
      </c>
      <c r="BU9" s="11">
        <v>1856633.78</v>
      </c>
      <c r="BV9" s="11">
        <f>BU9-BT9</f>
        <v>290847.78000000003</v>
      </c>
      <c r="BW9" s="11">
        <f>IF(BT9=0,0,BU9/BT9*100)</f>
        <v>118.57519354496719</v>
      </c>
      <c r="BX9" s="11">
        <v>1325677</v>
      </c>
      <c r="BY9" s="11">
        <v>1326177</v>
      </c>
      <c r="BZ9" s="11">
        <v>1326177</v>
      </c>
      <c r="CA9" s="11">
        <v>1317361.8600000001</v>
      </c>
      <c r="CB9" s="11">
        <f>CA9-BZ9</f>
        <v>-8815.1399999998976</v>
      </c>
      <c r="CC9" s="11">
        <f>IF(BZ9=0,0,CA9/BZ9*100)</f>
        <v>99.335296872136979</v>
      </c>
      <c r="CD9" s="11">
        <v>1392170</v>
      </c>
      <c r="CE9" s="11">
        <v>1392170</v>
      </c>
      <c r="CF9" s="11">
        <v>1392170</v>
      </c>
      <c r="CG9" s="11">
        <v>1673359.59</v>
      </c>
      <c r="CH9" s="11">
        <f>CG9-CF9</f>
        <v>281189.59000000008</v>
      </c>
      <c r="CI9" s="11">
        <f>IF(CF9=0,0,CG9/CF9*100)</f>
        <v>120.1979348786427</v>
      </c>
      <c r="CJ9" s="11">
        <v>1091320</v>
      </c>
      <c r="CK9" s="11">
        <v>1091320</v>
      </c>
      <c r="CL9" s="11">
        <v>1091320</v>
      </c>
      <c r="CM9" s="11">
        <v>1249277.1399999999</v>
      </c>
      <c r="CN9" s="11">
        <f>CM9-CL9</f>
        <v>157957.1399999999</v>
      </c>
      <c r="CO9" s="11">
        <f>IF(CL9=0,0,CM9/CL9*100)</f>
        <v>114.47395264450388</v>
      </c>
      <c r="CP9" s="11">
        <v>1886900</v>
      </c>
      <c r="CQ9" s="11">
        <v>1886900</v>
      </c>
      <c r="CR9" s="11">
        <v>1886900</v>
      </c>
      <c r="CS9" s="11">
        <v>2205136.3200000003</v>
      </c>
      <c r="CT9" s="11">
        <f>CS9-CR9</f>
        <v>318236.3200000003</v>
      </c>
      <c r="CU9" s="11">
        <f>IF(CR9=0,0,CS9/CR9*100)</f>
        <v>116.86556362287351</v>
      </c>
      <c r="CV9" s="11">
        <v>2934278</v>
      </c>
      <c r="CW9" s="11">
        <v>2934278</v>
      </c>
      <c r="CX9" s="11">
        <v>2934278</v>
      </c>
      <c r="CY9" s="11">
        <v>3171724.0500000003</v>
      </c>
      <c r="CZ9" s="11">
        <f>CY9-CX9</f>
        <v>237446.05000000028</v>
      </c>
      <c r="DA9" s="11">
        <f>IF(CX9=0,0,CY9/CX9*100)</f>
        <v>108.09214566581626</v>
      </c>
      <c r="DB9" s="11">
        <v>789080</v>
      </c>
      <c r="DC9" s="11">
        <v>789080</v>
      </c>
      <c r="DD9" s="11">
        <v>789080</v>
      </c>
      <c r="DE9" s="11">
        <v>937849.17999999993</v>
      </c>
      <c r="DF9" s="11">
        <f>DE9-DD9</f>
        <v>148769.17999999993</v>
      </c>
      <c r="DG9" s="11">
        <f>IF(DD9=0,0,DE9/DD9*100)</f>
        <v>118.85349774420844</v>
      </c>
      <c r="DH9" s="11">
        <v>1886000</v>
      </c>
      <c r="DI9" s="11">
        <v>1886000</v>
      </c>
      <c r="DJ9" s="11">
        <v>1886000</v>
      </c>
      <c r="DK9" s="11">
        <v>2424957.2400000002</v>
      </c>
      <c r="DL9" s="11">
        <f>DK9-DJ9</f>
        <v>538957.24000000022</v>
      </c>
      <c r="DM9" s="11">
        <f>IF(DJ9=0,0,DK9/DJ9*100)</f>
        <v>128.57673594909863</v>
      </c>
      <c r="DN9" s="11">
        <v>643810</v>
      </c>
      <c r="DO9" s="11">
        <v>643810</v>
      </c>
      <c r="DP9" s="11">
        <v>643810</v>
      </c>
      <c r="DQ9" s="11">
        <v>689072.53</v>
      </c>
      <c r="DR9" s="11">
        <f>DQ9-DP9</f>
        <v>45262.530000000028</v>
      </c>
      <c r="DS9" s="11">
        <f>IF(DP9=0,0,DQ9/DP9*100)</f>
        <v>107.03041735915878</v>
      </c>
      <c r="DT9" s="11">
        <v>1311500</v>
      </c>
      <c r="DU9" s="11">
        <v>1311500</v>
      </c>
      <c r="DV9" s="11">
        <v>1311500</v>
      </c>
      <c r="DW9" s="11">
        <v>1568961.7600000002</v>
      </c>
      <c r="DX9" s="11">
        <f>DW9-DV9</f>
        <v>257461.76000000024</v>
      </c>
      <c r="DY9" s="11">
        <f>IF(DV9=0,0,DW9/DV9*100)</f>
        <v>119.63109111704158</v>
      </c>
      <c r="DZ9" s="11">
        <v>803090</v>
      </c>
      <c r="EA9" s="11">
        <v>803090</v>
      </c>
      <c r="EB9" s="11">
        <v>803090</v>
      </c>
      <c r="EC9" s="11">
        <v>960361.92</v>
      </c>
      <c r="ED9" s="11">
        <f>EC9-EB9</f>
        <v>157271.92000000004</v>
      </c>
      <c r="EE9" s="11">
        <f>IF(EB9=0,0,EC9/EB9*100)</f>
        <v>119.58334931327748</v>
      </c>
      <c r="EF9" s="11">
        <v>1923800</v>
      </c>
      <c r="EG9" s="11">
        <v>2378800</v>
      </c>
      <c r="EH9" s="11">
        <v>2378800</v>
      </c>
      <c r="EI9" s="11">
        <v>2635140.3200000003</v>
      </c>
      <c r="EJ9" s="11">
        <f>EI9-EH9</f>
        <v>256340.3200000003</v>
      </c>
      <c r="EK9" s="11">
        <f>IF(EH9=0,0,EI9/EH9*100)</f>
        <v>110.77603497561796</v>
      </c>
    </row>
    <row r="10" spans="1:141" x14ac:dyDescent="0.2">
      <c r="A10" s="10"/>
      <c r="B10" s="10">
        <v>11000000</v>
      </c>
      <c r="C10" s="10" t="s">
        <v>36</v>
      </c>
      <c r="D10" s="11">
        <v>130332860</v>
      </c>
      <c r="E10" s="11">
        <v>125297000</v>
      </c>
      <c r="F10" s="11">
        <v>125297000</v>
      </c>
      <c r="G10" s="11">
        <v>126048705.11</v>
      </c>
      <c r="H10" s="11">
        <f>G10-F10</f>
        <v>751705.1099999994</v>
      </c>
      <c r="I10" s="11">
        <f>IF(F10=0,0,G10/F10*100)</f>
        <v>100.59993863380608</v>
      </c>
      <c r="J10" s="11">
        <v>130297000</v>
      </c>
      <c r="K10" s="11">
        <v>125297000</v>
      </c>
      <c r="L10" s="11">
        <v>125297000</v>
      </c>
      <c r="M10" s="11">
        <v>126048705.11</v>
      </c>
      <c r="N10" s="11">
        <f>M10-L10</f>
        <v>751705.1099999994</v>
      </c>
      <c r="O10" s="11">
        <f>IF(L10=0,0,M10/L10*100)</f>
        <v>100.59993863380608</v>
      </c>
      <c r="P10" s="11">
        <v>35860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35860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2">
      <c r="A11" s="10"/>
      <c r="B11" s="10">
        <v>11010000</v>
      </c>
      <c r="C11" s="10" t="s">
        <v>37</v>
      </c>
      <c r="D11" s="11">
        <v>130296000</v>
      </c>
      <c r="E11" s="11">
        <v>125296000</v>
      </c>
      <c r="F11" s="11">
        <v>125296000</v>
      </c>
      <c r="G11" s="11">
        <v>126032330.11</v>
      </c>
      <c r="H11" s="11">
        <f>G11-F11</f>
        <v>736330.1099999994</v>
      </c>
      <c r="I11" s="11">
        <f>IF(F11=0,0,G11/F11*100)</f>
        <v>100.5876724795684</v>
      </c>
      <c r="J11" s="11">
        <v>130296000</v>
      </c>
      <c r="K11" s="11">
        <v>125296000</v>
      </c>
      <c r="L11" s="11">
        <v>125296000</v>
      </c>
      <c r="M11" s="11">
        <v>126032330.11</v>
      </c>
      <c r="N11" s="11">
        <f>M11-L11</f>
        <v>736330.1099999994</v>
      </c>
      <c r="O11" s="11">
        <f>IF(L11=0,0,M11/L11*100)</f>
        <v>100.5876724795684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2">
      <c r="A12" s="10"/>
      <c r="B12" s="10">
        <v>11010100</v>
      </c>
      <c r="C12" s="10" t="s">
        <v>38</v>
      </c>
      <c r="D12" s="11">
        <v>84360000</v>
      </c>
      <c r="E12" s="11">
        <v>82360000</v>
      </c>
      <c r="F12" s="11">
        <v>82360000</v>
      </c>
      <c r="G12" s="11">
        <v>98500085.680000007</v>
      </c>
      <c r="H12" s="11">
        <f>G12-F12</f>
        <v>16140085.680000007</v>
      </c>
      <c r="I12" s="11">
        <f>IF(F12=0,0,G12/F12*100)</f>
        <v>119.59699572608062</v>
      </c>
      <c r="J12" s="11">
        <v>84360000</v>
      </c>
      <c r="K12" s="11">
        <v>82360000</v>
      </c>
      <c r="L12" s="11">
        <v>82360000</v>
      </c>
      <c r="M12" s="11">
        <v>98500085.680000007</v>
      </c>
      <c r="N12" s="11">
        <f>M12-L12</f>
        <v>16140085.680000007</v>
      </c>
      <c r="O12" s="11">
        <f>IF(L12=0,0,M12/L12*100)</f>
        <v>119.59699572608062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2">
      <c r="A13" s="10"/>
      <c r="B13" s="10">
        <v>11010200</v>
      </c>
      <c r="C13" s="10" t="s">
        <v>39</v>
      </c>
      <c r="D13" s="11">
        <v>27680000</v>
      </c>
      <c r="E13" s="11">
        <v>25680000</v>
      </c>
      <c r="F13" s="11">
        <v>25680000</v>
      </c>
      <c r="G13" s="11">
        <v>11655437.109999999</v>
      </c>
      <c r="H13" s="11">
        <f>G13-F13</f>
        <v>-14024562.890000001</v>
      </c>
      <c r="I13" s="11">
        <f>IF(F13=0,0,G13/F13*100)</f>
        <v>45.387216160436132</v>
      </c>
      <c r="J13" s="11">
        <v>27680000</v>
      </c>
      <c r="K13" s="11">
        <v>25680000</v>
      </c>
      <c r="L13" s="11">
        <v>25680000</v>
      </c>
      <c r="M13" s="11">
        <v>11655437.109999999</v>
      </c>
      <c r="N13" s="11">
        <f>M13-L13</f>
        <v>-14024562.890000001</v>
      </c>
      <c r="O13" s="11">
        <f>IF(L13=0,0,M13/L13*100)</f>
        <v>45.387216160436132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11010400</v>
      </c>
      <c r="C14" s="10" t="s">
        <v>40</v>
      </c>
      <c r="D14" s="11">
        <v>16576000</v>
      </c>
      <c r="E14" s="11">
        <v>15576000</v>
      </c>
      <c r="F14" s="11">
        <v>15576000</v>
      </c>
      <c r="G14" s="11">
        <v>13236909.85</v>
      </c>
      <c r="H14" s="11">
        <f>G14-F14</f>
        <v>-2339090.1500000004</v>
      </c>
      <c r="I14" s="11">
        <f>IF(F14=0,0,G14/F14*100)</f>
        <v>84.982728877760664</v>
      </c>
      <c r="J14" s="11">
        <v>16576000</v>
      </c>
      <c r="K14" s="11">
        <v>15576000</v>
      </c>
      <c r="L14" s="11">
        <v>15576000</v>
      </c>
      <c r="M14" s="11">
        <v>13236909.85</v>
      </c>
      <c r="N14" s="11">
        <f>M14-L14</f>
        <v>-2339090.1500000004</v>
      </c>
      <c r="O14" s="11">
        <f>IF(L14=0,0,M14/L14*100)</f>
        <v>84.982728877760664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2">
      <c r="A15" s="10"/>
      <c r="B15" s="10">
        <v>11010500</v>
      </c>
      <c r="C15" s="10" t="s">
        <v>41</v>
      </c>
      <c r="D15" s="11">
        <v>1680000</v>
      </c>
      <c r="E15" s="11">
        <v>1680000</v>
      </c>
      <c r="F15" s="11">
        <v>1680000</v>
      </c>
      <c r="G15" s="11">
        <v>2639897.4699999997</v>
      </c>
      <c r="H15" s="11">
        <f>G15-F15</f>
        <v>959897.46999999974</v>
      </c>
      <c r="I15" s="11">
        <f>IF(F15=0,0,G15/F15*100)</f>
        <v>157.13675416666666</v>
      </c>
      <c r="J15" s="11">
        <v>1680000</v>
      </c>
      <c r="K15" s="11">
        <v>1680000</v>
      </c>
      <c r="L15" s="11">
        <v>1680000</v>
      </c>
      <c r="M15" s="11">
        <v>2639897.4699999997</v>
      </c>
      <c r="N15" s="11">
        <f>M15-L15</f>
        <v>959897.46999999974</v>
      </c>
      <c r="O15" s="11">
        <f>IF(L15=0,0,M15/L15*100)</f>
        <v>157.13675416666666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2">
      <c r="A16" s="10"/>
      <c r="B16" s="10">
        <v>11020000</v>
      </c>
      <c r="C16" s="10" t="s">
        <v>42</v>
      </c>
      <c r="D16" s="11">
        <v>36860</v>
      </c>
      <c r="E16" s="11">
        <v>1000</v>
      </c>
      <c r="F16" s="11">
        <v>1000</v>
      </c>
      <c r="G16" s="11">
        <v>16375</v>
      </c>
      <c r="H16" s="11">
        <f>G16-F16</f>
        <v>15375</v>
      </c>
      <c r="I16" s="11">
        <f>IF(F16=0,0,G16/F16*100)</f>
        <v>1637.5</v>
      </c>
      <c r="J16" s="11">
        <v>1000</v>
      </c>
      <c r="K16" s="11">
        <v>1000</v>
      </c>
      <c r="L16" s="11">
        <v>1000</v>
      </c>
      <c r="M16" s="11">
        <v>16375</v>
      </c>
      <c r="N16" s="11">
        <f>M16-L16</f>
        <v>15375</v>
      </c>
      <c r="O16" s="11">
        <f>IF(L16=0,0,M16/L16*100)</f>
        <v>1637.5</v>
      </c>
      <c r="P16" s="11">
        <v>35860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35860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2">
      <c r="A17" s="10"/>
      <c r="B17" s="10">
        <v>11020200</v>
      </c>
      <c r="C17" s="10" t="s">
        <v>43</v>
      </c>
      <c r="D17" s="11">
        <v>36860</v>
      </c>
      <c r="E17" s="11">
        <v>1000</v>
      </c>
      <c r="F17" s="11">
        <v>1000</v>
      </c>
      <c r="G17" s="11">
        <v>16375</v>
      </c>
      <c r="H17" s="11">
        <f>G17-F17</f>
        <v>15375</v>
      </c>
      <c r="I17" s="11">
        <f>IF(F17=0,0,G17/F17*100)</f>
        <v>1637.5</v>
      </c>
      <c r="J17" s="11">
        <v>1000</v>
      </c>
      <c r="K17" s="11">
        <v>1000</v>
      </c>
      <c r="L17" s="11">
        <v>1000</v>
      </c>
      <c r="M17" s="11">
        <v>16375</v>
      </c>
      <c r="N17" s="11">
        <f>M17-L17</f>
        <v>15375</v>
      </c>
      <c r="O17" s="11">
        <f>IF(L17=0,0,M17/L17*100)</f>
        <v>1637.5</v>
      </c>
      <c r="P17" s="11">
        <v>35860</v>
      </c>
      <c r="Q17" s="11">
        <v>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35860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2">
      <c r="A18" s="10"/>
      <c r="B18" s="10">
        <v>13000000</v>
      </c>
      <c r="C18" s="10" t="s">
        <v>44</v>
      </c>
      <c r="D18" s="11">
        <v>37725</v>
      </c>
      <c r="E18" s="11">
        <v>37725</v>
      </c>
      <c r="F18" s="11">
        <v>37725</v>
      </c>
      <c r="G18" s="11">
        <v>36187.120000000003</v>
      </c>
      <c r="H18" s="11">
        <f>G18-F18</f>
        <v>-1537.8799999999974</v>
      </c>
      <c r="I18" s="11">
        <f>IF(F18=0,0,G18/F18*100)</f>
        <v>95.923445990722342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3282.6000000000004</v>
      </c>
      <c r="T18" s="11">
        <f>S18-R18</f>
        <v>3282.6000000000004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3282.6000000000004</v>
      </c>
      <c r="Z18" s="11">
        <f>Y18-X18</f>
        <v>3282.6000000000004</v>
      </c>
      <c r="AA18" s="11">
        <f>IF(X18=0,0,Y18/X18*100)</f>
        <v>0</v>
      </c>
      <c r="AB18" s="11">
        <v>37725</v>
      </c>
      <c r="AC18" s="11">
        <v>37725</v>
      </c>
      <c r="AD18" s="11">
        <v>37725</v>
      </c>
      <c r="AE18" s="11">
        <v>32904.520000000004</v>
      </c>
      <c r="AF18" s="11">
        <f>AE18-AD18</f>
        <v>-4820.4799999999959</v>
      </c>
      <c r="AG18" s="11">
        <f>IF(AD18=0,0,AE18/AD18*100)</f>
        <v>87.222054340622947</v>
      </c>
      <c r="AH18" s="11">
        <v>600</v>
      </c>
      <c r="AI18" s="11">
        <v>600</v>
      </c>
      <c r="AJ18" s="11">
        <v>600</v>
      </c>
      <c r="AK18" s="11">
        <v>3.19</v>
      </c>
      <c r="AL18" s="11">
        <f>AK18-AJ18</f>
        <v>-596.80999999999995</v>
      </c>
      <c r="AM18" s="11">
        <f>IF(AJ18=0,0,AK18/AJ18*100)</f>
        <v>0.53166666666666662</v>
      </c>
      <c r="AN18" s="11">
        <v>0</v>
      </c>
      <c r="AO18" s="11">
        <v>0</v>
      </c>
      <c r="AP18" s="11">
        <v>0</v>
      </c>
      <c r="AQ18" s="11">
        <v>177.99</v>
      </c>
      <c r="AR18" s="11">
        <f>AQ18-AP18</f>
        <v>177.99</v>
      </c>
      <c r="AS18" s="11">
        <f>IF(AP18=0,0,AQ18/AP18*100)</f>
        <v>0</v>
      </c>
      <c r="AT18" s="11">
        <v>1100</v>
      </c>
      <c r="AU18" s="11">
        <v>1100</v>
      </c>
      <c r="AV18" s="11">
        <v>1100</v>
      </c>
      <c r="AW18" s="11">
        <v>3482.54</v>
      </c>
      <c r="AX18" s="11">
        <f>AW18-AV18</f>
        <v>2382.54</v>
      </c>
      <c r="AY18" s="11">
        <f>IF(AV18=0,0,AW18/AV18*100)</f>
        <v>316.59454545454543</v>
      </c>
      <c r="AZ18" s="11">
        <v>1080</v>
      </c>
      <c r="BA18" s="11">
        <v>1080</v>
      </c>
      <c r="BB18" s="11">
        <v>1080</v>
      </c>
      <c r="BC18" s="11">
        <v>1386.47</v>
      </c>
      <c r="BD18" s="11">
        <f>BC18-BB18</f>
        <v>306.47000000000003</v>
      </c>
      <c r="BE18" s="11">
        <f>IF(BB18=0,0,BC18/BB18*100)</f>
        <v>128.37685185185185</v>
      </c>
      <c r="BF18" s="11">
        <v>0</v>
      </c>
      <c r="BG18" s="11">
        <v>0</v>
      </c>
      <c r="BH18" s="11">
        <v>0</v>
      </c>
      <c r="BI18" s="11">
        <v>141.30000000000001</v>
      </c>
      <c r="BJ18" s="11">
        <f>BI18-BH18</f>
        <v>141.30000000000001</v>
      </c>
      <c r="BK18" s="11">
        <f>IF(BH18=0,0,BI18/BH18*100)</f>
        <v>0</v>
      </c>
      <c r="BL18" s="11">
        <v>2650</v>
      </c>
      <c r="BM18" s="11">
        <v>2650</v>
      </c>
      <c r="BN18" s="11">
        <v>2650</v>
      </c>
      <c r="BO18" s="11">
        <v>2272.42</v>
      </c>
      <c r="BP18" s="11">
        <f>BO18-BN18</f>
        <v>-377.57999999999993</v>
      </c>
      <c r="BQ18" s="11">
        <f>IF(BN18=0,0,BO18/BN18*100)</f>
        <v>85.751698113207553</v>
      </c>
      <c r="BR18" s="11">
        <v>0</v>
      </c>
      <c r="BS18" s="11">
        <v>0</v>
      </c>
      <c r="BT18" s="11">
        <v>0</v>
      </c>
      <c r="BU18" s="11">
        <v>1472.98</v>
      </c>
      <c r="BV18" s="11">
        <f>BU18-BT18</f>
        <v>1472.98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898.05</v>
      </c>
      <c r="CB18" s="11">
        <f>CA18-BZ18</f>
        <v>898.05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2.5299999999999998</v>
      </c>
      <c r="CH18" s="11">
        <f>CG18-CF18</f>
        <v>2.5299999999999998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400</v>
      </c>
      <c r="CQ18" s="11">
        <v>400</v>
      </c>
      <c r="CR18" s="11">
        <v>400</v>
      </c>
      <c r="CS18" s="11">
        <v>3241.33</v>
      </c>
      <c r="CT18" s="11">
        <f>CS18-CR18</f>
        <v>2841.33</v>
      </c>
      <c r="CU18" s="11">
        <f>IF(CR18=0,0,CS18/CR18*100)</f>
        <v>810.33249999999998</v>
      </c>
      <c r="CV18" s="11">
        <v>26395</v>
      </c>
      <c r="CW18" s="11">
        <v>26395</v>
      </c>
      <c r="CX18" s="11">
        <v>26395</v>
      </c>
      <c r="CY18" s="11">
        <v>8124.9000000000005</v>
      </c>
      <c r="CZ18" s="11">
        <f>CY18-CX18</f>
        <v>-18270.099999999999</v>
      </c>
      <c r="DA18" s="11">
        <f>IF(CX18=0,0,CY18/CX18*100)</f>
        <v>30.781966281492707</v>
      </c>
      <c r="DB18" s="11">
        <v>2300</v>
      </c>
      <c r="DC18" s="11">
        <v>2300</v>
      </c>
      <c r="DD18" s="11">
        <v>2300</v>
      </c>
      <c r="DE18" s="11">
        <v>3068.35</v>
      </c>
      <c r="DF18" s="11">
        <f>DE18-DD18</f>
        <v>768.34999999999991</v>
      </c>
      <c r="DG18" s="11">
        <f>IF(DD18=0,0,DE18/DD18*100)</f>
        <v>133.40652173913043</v>
      </c>
      <c r="DH18" s="11">
        <v>0</v>
      </c>
      <c r="DI18" s="11">
        <v>0</v>
      </c>
      <c r="DJ18" s="11">
        <v>0</v>
      </c>
      <c r="DK18" s="11">
        <v>235.06</v>
      </c>
      <c r="DL18" s="11">
        <f>DK18-DJ18</f>
        <v>235.06</v>
      </c>
      <c r="DM18" s="11">
        <f>IF(DJ18=0,0,DK18/DJ18*100)</f>
        <v>0</v>
      </c>
      <c r="DN18" s="11">
        <v>1170</v>
      </c>
      <c r="DO18" s="11">
        <v>1170</v>
      </c>
      <c r="DP18" s="11">
        <v>1170</v>
      </c>
      <c r="DQ18" s="11">
        <v>3908.9300000000003</v>
      </c>
      <c r="DR18" s="11">
        <f>DQ18-DP18</f>
        <v>2738.9300000000003</v>
      </c>
      <c r="DS18" s="11">
        <f>IF(DP18=0,0,DQ18/DP18*100)</f>
        <v>334.09658119658121</v>
      </c>
      <c r="DT18" s="11">
        <v>2030</v>
      </c>
      <c r="DU18" s="11">
        <v>2030</v>
      </c>
      <c r="DV18" s="11">
        <v>2030</v>
      </c>
      <c r="DW18" s="11">
        <v>402.15999999999997</v>
      </c>
      <c r="DX18" s="11">
        <f>DW18-DV18</f>
        <v>-1627.8400000000001</v>
      </c>
      <c r="DY18" s="11">
        <f>IF(DV18=0,0,DW18/DV18*100)</f>
        <v>19.810837438423643</v>
      </c>
      <c r="DZ18" s="11">
        <v>0</v>
      </c>
      <c r="EA18" s="11">
        <v>0</v>
      </c>
      <c r="EB18" s="11">
        <v>0</v>
      </c>
      <c r="EC18" s="11">
        <v>246.60999999999999</v>
      </c>
      <c r="ED18" s="11">
        <f>EC18-EB18</f>
        <v>246.60999999999999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3839.71</v>
      </c>
      <c r="EJ18" s="11">
        <f>EI18-EH18</f>
        <v>3839.71</v>
      </c>
      <c r="EK18" s="11">
        <f>IF(EH18=0,0,EI18/EH18*100)</f>
        <v>0</v>
      </c>
    </row>
    <row r="19" spans="1:141" x14ac:dyDescent="0.2">
      <c r="A19" s="10"/>
      <c r="B19" s="10">
        <v>13010000</v>
      </c>
      <c r="C19" s="10" t="s">
        <v>45</v>
      </c>
      <c r="D19" s="11">
        <v>37725</v>
      </c>
      <c r="E19" s="11">
        <v>37725</v>
      </c>
      <c r="F19" s="11">
        <v>37725</v>
      </c>
      <c r="G19" s="11">
        <v>30196.83</v>
      </c>
      <c r="H19" s="11">
        <f>G19-F19</f>
        <v>-7528.1699999999983</v>
      </c>
      <c r="I19" s="11">
        <f>IF(F19=0,0,G19/F19*100)</f>
        <v>80.044612326043733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159.49</v>
      </c>
      <c r="T19" s="11">
        <f>S19-R19</f>
        <v>159.49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159.49</v>
      </c>
      <c r="Z19" s="11">
        <f>Y19-X19</f>
        <v>159.49</v>
      </c>
      <c r="AA19" s="11">
        <f>IF(X19=0,0,Y19/X19*100)</f>
        <v>0</v>
      </c>
      <c r="AB19" s="11">
        <v>37725</v>
      </c>
      <c r="AC19" s="11">
        <v>37725</v>
      </c>
      <c r="AD19" s="11">
        <v>37725</v>
      </c>
      <c r="AE19" s="11">
        <v>30037.34</v>
      </c>
      <c r="AF19" s="11">
        <f>AE19-AD19</f>
        <v>-7687.66</v>
      </c>
      <c r="AG19" s="11">
        <f>IF(AD19=0,0,AE19/AD19*100)</f>
        <v>79.621842279655397</v>
      </c>
      <c r="AH19" s="11">
        <v>600</v>
      </c>
      <c r="AI19" s="11">
        <v>600</v>
      </c>
      <c r="AJ19" s="11">
        <v>600</v>
      </c>
      <c r="AK19" s="11">
        <v>0</v>
      </c>
      <c r="AL19" s="11">
        <f>AK19-AJ19</f>
        <v>-600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177.02</v>
      </c>
      <c r="AR19" s="11">
        <f>AQ19-AP19</f>
        <v>177.02</v>
      </c>
      <c r="AS19" s="11">
        <f>IF(AP19=0,0,AQ19/AP19*100)</f>
        <v>0</v>
      </c>
      <c r="AT19" s="11">
        <v>1100</v>
      </c>
      <c r="AU19" s="11">
        <v>1100</v>
      </c>
      <c r="AV19" s="11">
        <v>1100</v>
      </c>
      <c r="AW19" s="11">
        <v>1942.23</v>
      </c>
      <c r="AX19" s="11">
        <f>AW19-AV19</f>
        <v>842.23</v>
      </c>
      <c r="AY19" s="11">
        <f>IF(AV19=0,0,AW19/AV19*100)</f>
        <v>176.56636363636363</v>
      </c>
      <c r="AZ19" s="11">
        <v>1080</v>
      </c>
      <c r="BA19" s="11">
        <v>1080</v>
      </c>
      <c r="BB19" s="11">
        <v>1080</v>
      </c>
      <c r="BC19" s="11">
        <v>1385.44</v>
      </c>
      <c r="BD19" s="11">
        <f>BC19-BB19</f>
        <v>305.44000000000005</v>
      </c>
      <c r="BE19" s="11">
        <f>IF(BB19=0,0,BC19/BB19*100)</f>
        <v>128.28148148148148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2650</v>
      </c>
      <c r="BM19" s="11">
        <v>2650</v>
      </c>
      <c r="BN19" s="11">
        <v>2650</v>
      </c>
      <c r="BO19" s="11">
        <v>2265.75</v>
      </c>
      <c r="BP19" s="11">
        <f>BO19-BN19</f>
        <v>-384.25</v>
      </c>
      <c r="BQ19" s="11">
        <f>IF(BN19=0,0,BO19/BN19*100)</f>
        <v>85.5</v>
      </c>
      <c r="BR19" s="11">
        <v>0</v>
      </c>
      <c r="BS19" s="11">
        <v>0</v>
      </c>
      <c r="BT19" s="11">
        <v>0</v>
      </c>
      <c r="BU19" s="11">
        <v>1023.85</v>
      </c>
      <c r="BV19" s="11">
        <f>BU19-BT19</f>
        <v>1023.85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653.9</v>
      </c>
      <c r="CB19" s="11">
        <f>CA19-BZ19</f>
        <v>653.9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400</v>
      </c>
      <c r="CQ19" s="11">
        <v>400</v>
      </c>
      <c r="CR19" s="11">
        <v>400</v>
      </c>
      <c r="CS19" s="11">
        <v>3231.02</v>
      </c>
      <c r="CT19" s="11">
        <f>CS19-CR19</f>
        <v>2831.02</v>
      </c>
      <c r="CU19" s="11">
        <f>IF(CR19=0,0,CS19/CR19*100)</f>
        <v>807.755</v>
      </c>
      <c r="CV19" s="11">
        <v>26395</v>
      </c>
      <c r="CW19" s="11">
        <v>26395</v>
      </c>
      <c r="CX19" s="11">
        <v>26395</v>
      </c>
      <c r="CY19" s="11">
        <v>8120.72</v>
      </c>
      <c r="CZ19" s="11">
        <f>CY19-CX19</f>
        <v>-18274.28</v>
      </c>
      <c r="DA19" s="11">
        <f>IF(CX19=0,0,CY19/CX19*100)</f>
        <v>30.766129948853948</v>
      </c>
      <c r="DB19" s="11">
        <v>2300</v>
      </c>
      <c r="DC19" s="11">
        <v>2300</v>
      </c>
      <c r="DD19" s="11">
        <v>2300</v>
      </c>
      <c r="DE19" s="11">
        <v>2677.44</v>
      </c>
      <c r="DF19" s="11">
        <f>DE19-DD19</f>
        <v>377.44000000000005</v>
      </c>
      <c r="DG19" s="11">
        <f>IF(DD19=0,0,DE19/DD19*100)</f>
        <v>116.4104347826087</v>
      </c>
      <c r="DH19" s="11">
        <v>0</v>
      </c>
      <c r="DI19" s="11">
        <v>0</v>
      </c>
      <c r="DJ19" s="11">
        <v>0</v>
      </c>
      <c r="DK19" s="11">
        <v>235.06</v>
      </c>
      <c r="DL19" s="11">
        <f>DK19-DJ19</f>
        <v>235.06</v>
      </c>
      <c r="DM19" s="11">
        <f>IF(DJ19=0,0,DK19/DJ19*100)</f>
        <v>0</v>
      </c>
      <c r="DN19" s="11">
        <v>1170</v>
      </c>
      <c r="DO19" s="11">
        <v>1170</v>
      </c>
      <c r="DP19" s="11">
        <v>1170</v>
      </c>
      <c r="DQ19" s="11">
        <v>3908.3</v>
      </c>
      <c r="DR19" s="11">
        <f>DQ19-DP19</f>
        <v>2738.3</v>
      </c>
      <c r="DS19" s="11">
        <f>IF(DP19=0,0,DQ19/DP19*100)</f>
        <v>334.04273504273505</v>
      </c>
      <c r="DT19" s="11">
        <v>2030</v>
      </c>
      <c r="DU19" s="11">
        <v>2030</v>
      </c>
      <c r="DV19" s="11">
        <v>2030</v>
      </c>
      <c r="DW19" s="11">
        <v>341.51</v>
      </c>
      <c r="DX19" s="11">
        <f>DW19-DV19</f>
        <v>-1688.49</v>
      </c>
      <c r="DY19" s="11">
        <f>IF(DV19=0,0,DW19/DV19*100)</f>
        <v>16.823152709359608</v>
      </c>
      <c r="DZ19" s="11">
        <v>0</v>
      </c>
      <c r="EA19" s="11">
        <v>0</v>
      </c>
      <c r="EB19" s="11">
        <v>0</v>
      </c>
      <c r="EC19" s="11">
        <v>244.7</v>
      </c>
      <c r="ED19" s="11">
        <f>EC19-EB19</f>
        <v>244.7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3830.4</v>
      </c>
      <c r="EJ19" s="11">
        <f>EI19-EH19</f>
        <v>3830.4</v>
      </c>
      <c r="EK19" s="11">
        <f>IF(EH19=0,0,EI19/EH19*100)</f>
        <v>0</v>
      </c>
    </row>
    <row r="20" spans="1:141" x14ac:dyDescent="0.2">
      <c r="A20" s="10"/>
      <c r="B20" s="10">
        <v>13010200</v>
      </c>
      <c r="C20" s="10" t="s">
        <v>46</v>
      </c>
      <c r="D20" s="11">
        <v>37725</v>
      </c>
      <c r="E20" s="11">
        <v>37725</v>
      </c>
      <c r="F20" s="11">
        <v>37725</v>
      </c>
      <c r="G20" s="11">
        <v>30196.83</v>
      </c>
      <c r="H20" s="11">
        <f>G20-F20</f>
        <v>-7528.1699999999983</v>
      </c>
      <c r="I20" s="11">
        <f>IF(F20=0,0,G20/F20*100)</f>
        <v>80.044612326043733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159.49</v>
      </c>
      <c r="T20" s="11">
        <f>S20-R20</f>
        <v>159.49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159.49</v>
      </c>
      <c r="Z20" s="11">
        <f>Y20-X20</f>
        <v>159.49</v>
      </c>
      <c r="AA20" s="11">
        <f>IF(X20=0,0,Y20/X20*100)</f>
        <v>0</v>
      </c>
      <c r="AB20" s="11">
        <v>37725</v>
      </c>
      <c r="AC20" s="11">
        <v>37725</v>
      </c>
      <c r="AD20" s="11">
        <v>37725</v>
      </c>
      <c r="AE20" s="11">
        <v>30037.34</v>
      </c>
      <c r="AF20" s="11">
        <f>AE20-AD20</f>
        <v>-7687.66</v>
      </c>
      <c r="AG20" s="11">
        <f>IF(AD20=0,0,AE20/AD20*100)</f>
        <v>79.621842279655397</v>
      </c>
      <c r="AH20" s="11">
        <v>600</v>
      </c>
      <c r="AI20" s="11">
        <v>600</v>
      </c>
      <c r="AJ20" s="11">
        <v>600</v>
      </c>
      <c r="AK20" s="11">
        <v>0</v>
      </c>
      <c r="AL20" s="11">
        <f>AK20-AJ20</f>
        <v>-600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177.02</v>
      </c>
      <c r="AR20" s="11">
        <f>AQ20-AP20</f>
        <v>177.02</v>
      </c>
      <c r="AS20" s="11">
        <f>IF(AP20=0,0,AQ20/AP20*100)</f>
        <v>0</v>
      </c>
      <c r="AT20" s="11">
        <v>1100</v>
      </c>
      <c r="AU20" s="11">
        <v>1100</v>
      </c>
      <c r="AV20" s="11">
        <v>1100</v>
      </c>
      <c r="AW20" s="11">
        <v>1942.23</v>
      </c>
      <c r="AX20" s="11">
        <f>AW20-AV20</f>
        <v>842.23</v>
      </c>
      <c r="AY20" s="11">
        <f>IF(AV20=0,0,AW20/AV20*100)</f>
        <v>176.56636363636363</v>
      </c>
      <c r="AZ20" s="11">
        <v>1080</v>
      </c>
      <c r="BA20" s="11">
        <v>1080</v>
      </c>
      <c r="BB20" s="11">
        <v>1080</v>
      </c>
      <c r="BC20" s="11">
        <v>1385.44</v>
      </c>
      <c r="BD20" s="11">
        <f>BC20-BB20</f>
        <v>305.44000000000005</v>
      </c>
      <c r="BE20" s="11">
        <f>IF(BB20=0,0,BC20/BB20*100)</f>
        <v>128.28148148148148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2650</v>
      </c>
      <c r="BM20" s="11">
        <v>2650</v>
      </c>
      <c r="BN20" s="11">
        <v>2650</v>
      </c>
      <c r="BO20" s="11">
        <v>2265.75</v>
      </c>
      <c r="BP20" s="11">
        <f>BO20-BN20</f>
        <v>-384.25</v>
      </c>
      <c r="BQ20" s="11">
        <f>IF(BN20=0,0,BO20/BN20*100)</f>
        <v>85.5</v>
      </c>
      <c r="BR20" s="11">
        <v>0</v>
      </c>
      <c r="BS20" s="11">
        <v>0</v>
      </c>
      <c r="BT20" s="11">
        <v>0</v>
      </c>
      <c r="BU20" s="11">
        <v>1023.85</v>
      </c>
      <c r="BV20" s="11">
        <f>BU20-BT20</f>
        <v>1023.85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653.9</v>
      </c>
      <c r="CB20" s="11">
        <f>CA20-BZ20</f>
        <v>653.9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400</v>
      </c>
      <c r="CQ20" s="11">
        <v>400</v>
      </c>
      <c r="CR20" s="11">
        <v>400</v>
      </c>
      <c r="CS20" s="11">
        <v>3231.02</v>
      </c>
      <c r="CT20" s="11">
        <f>CS20-CR20</f>
        <v>2831.02</v>
      </c>
      <c r="CU20" s="11">
        <f>IF(CR20=0,0,CS20/CR20*100)</f>
        <v>807.755</v>
      </c>
      <c r="CV20" s="11">
        <v>26395</v>
      </c>
      <c r="CW20" s="11">
        <v>26395</v>
      </c>
      <c r="CX20" s="11">
        <v>26395</v>
      </c>
      <c r="CY20" s="11">
        <v>8120.72</v>
      </c>
      <c r="CZ20" s="11">
        <f>CY20-CX20</f>
        <v>-18274.28</v>
      </c>
      <c r="DA20" s="11">
        <f>IF(CX20=0,0,CY20/CX20*100)</f>
        <v>30.766129948853948</v>
      </c>
      <c r="DB20" s="11">
        <v>2300</v>
      </c>
      <c r="DC20" s="11">
        <v>2300</v>
      </c>
      <c r="DD20" s="11">
        <v>2300</v>
      </c>
      <c r="DE20" s="11">
        <v>2677.44</v>
      </c>
      <c r="DF20" s="11">
        <f>DE20-DD20</f>
        <v>377.44000000000005</v>
      </c>
      <c r="DG20" s="11">
        <f>IF(DD20=0,0,DE20/DD20*100)</f>
        <v>116.4104347826087</v>
      </c>
      <c r="DH20" s="11">
        <v>0</v>
      </c>
      <c r="DI20" s="11">
        <v>0</v>
      </c>
      <c r="DJ20" s="11">
        <v>0</v>
      </c>
      <c r="DK20" s="11">
        <v>235.06</v>
      </c>
      <c r="DL20" s="11">
        <f>DK20-DJ20</f>
        <v>235.06</v>
      </c>
      <c r="DM20" s="11">
        <f>IF(DJ20=0,0,DK20/DJ20*100)</f>
        <v>0</v>
      </c>
      <c r="DN20" s="11">
        <v>1170</v>
      </c>
      <c r="DO20" s="11">
        <v>1170</v>
      </c>
      <c r="DP20" s="11">
        <v>1170</v>
      </c>
      <c r="DQ20" s="11">
        <v>3908.3</v>
      </c>
      <c r="DR20" s="11">
        <f>DQ20-DP20</f>
        <v>2738.3</v>
      </c>
      <c r="DS20" s="11">
        <f>IF(DP20=0,0,DQ20/DP20*100)</f>
        <v>334.04273504273505</v>
      </c>
      <c r="DT20" s="11">
        <v>2030</v>
      </c>
      <c r="DU20" s="11">
        <v>2030</v>
      </c>
      <c r="DV20" s="11">
        <v>2030</v>
      </c>
      <c r="DW20" s="11">
        <v>341.51</v>
      </c>
      <c r="DX20" s="11">
        <f>DW20-DV20</f>
        <v>-1688.49</v>
      </c>
      <c r="DY20" s="11">
        <f>IF(DV20=0,0,DW20/DV20*100)</f>
        <v>16.823152709359608</v>
      </c>
      <c r="DZ20" s="11">
        <v>0</v>
      </c>
      <c r="EA20" s="11">
        <v>0</v>
      </c>
      <c r="EB20" s="11">
        <v>0</v>
      </c>
      <c r="EC20" s="11">
        <v>244.7</v>
      </c>
      <c r="ED20" s="11">
        <f>EC20-EB20</f>
        <v>244.7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3830.4</v>
      </c>
      <c r="EJ20" s="11">
        <f>EI20-EH20</f>
        <v>3830.4</v>
      </c>
      <c r="EK20" s="11">
        <f>IF(EH20=0,0,EI20/EH20*100)</f>
        <v>0</v>
      </c>
    </row>
    <row r="21" spans="1:141" x14ac:dyDescent="0.2">
      <c r="A21" s="10"/>
      <c r="B21" s="10">
        <v>13030000</v>
      </c>
      <c r="C21" s="10" t="s">
        <v>47</v>
      </c>
      <c r="D21" s="11">
        <v>0</v>
      </c>
      <c r="E21" s="11">
        <v>0</v>
      </c>
      <c r="F21" s="11">
        <v>0</v>
      </c>
      <c r="G21" s="11">
        <v>5990.29</v>
      </c>
      <c r="H21" s="11">
        <f>G21-F21</f>
        <v>5990.29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3123.11</v>
      </c>
      <c r="T21" s="11">
        <f>S21-R21</f>
        <v>3123.11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3123.11</v>
      </c>
      <c r="Z21" s="11">
        <f>Y21-X21</f>
        <v>3123.11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2867.18</v>
      </c>
      <c r="AF21" s="11">
        <f>AE21-AD21</f>
        <v>2867.18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3.19</v>
      </c>
      <c r="AL21" s="11">
        <f>AK21-AJ21</f>
        <v>3.19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0.97</v>
      </c>
      <c r="AR21" s="11">
        <f>AQ21-AP21</f>
        <v>0.97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1540.31</v>
      </c>
      <c r="AX21" s="11">
        <f>AW21-AV21</f>
        <v>1540.31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1.03</v>
      </c>
      <c r="BD21" s="11">
        <f>BC21-BB21</f>
        <v>1.03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141.30000000000001</v>
      </c>
      <c r="BJ21" s="11">
        <f>BI21-BH21</f>
        <v>141.30000000000001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6.67</v>
      </c>
      <c r="BP21" s="11">
        <f>BO21-BN21</f>
        <v>6.67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449.13</v>
      </c>
      <c r="BV21" s="11">
        <f>BU21-BT21</f>
        <v>449.13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244.15</v>
      </c>
      <c r="CB21" s="11">
        <f>CA21-BZ21</f>
        <v>244.15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2.5299999999999998</v>
      </c>
      <c r="CH21" s="11">
        <f>CG21-CF21</f>
        <v>2.5299999999999998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10.31</v>
      </c>
      <c r="CT21" s="11">
        <f>CS21-CR21</f>
        <v>10.31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4.18</v>
      </c>
      <c r="CZ21" s="11">
        <f>CY21-CX21</f>
        <v>4.18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390.91</v>
      </c>
      <c r="DF21" s="11">
        <f>DE21-DD21</f>
        <v>390.91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0.63</v>
      </c>
      <c r="DR21" s="11">
        <f>DQ21-DP21</f>
        <v>0.63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60.65</v>
      </c>
      <c r="DX21" s="11">
        <f>DW21-DV21</f>
        <v>60.65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1.91</v>
      </c>
      <c r="ED21" s="11">
        <f>EC21-EB21</f>
        <v>1.91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9.31</v>
      </c>
      <c r="EJ21" s="11">
        <f>EI21-EH21</f>
        <v>9.31</v>
      </c>
      <c r="EK21" s="11">
        <f>IF(EH21=0,0,EI21/EH21*100)</f>
        <v>0</v>
      </c>
    </row>
    <row r="22" spans="1:141" x14ac:dyDescent="0.2">
      <c r="A22" s="10"/>
      <c r="B22" s="10">
        <v>13030100</v>
      </c>
      <c r="C22" s="10" t="s">
        <v>48</v>
      </c>
      <c r="D22" s="11">
        <v>0</v>
      </c>
      <c r="E22" s="11">
        <v>0</v>
      </c>
      <c r="F22" s="11">
        <v>0</v>
      </c>
      <c r="G22" s="11">
        <v>5990.29</v>
      </c>
      <c r="H22" s="11">
        <f>G22-F22</f>
        <v>5990.29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3123.11</v>
      </c>
      <c r="T22" s="11">
        <f>S22-R22</f>
        <v>3123.11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3123.11</v>
      </c>
      <c r="Z22" s="11">
        <f>Y22-X22</f>
        <v>3123.11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2867.18</v>
      </c>
      <c r="AF22" s="11">
        <f>AE22-AD22</f>
        <v>2867.18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3.19</v>
      </c>
      <c r="AL22" s="11">
        <f>AK22-AJ22</f>
        <v>3.19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0.97</v>
      </c>
      <c r="AR22" s="11">
        <f>AQ22-AP22</f>
        <v>0.97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1540.31</v>
      </c>
      <c r="AX22" s="11">
        <f>AW22-AV22</f>
        <v>1540.31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1.03</v>
      </c>
      <c r="BD22" s="11">
        <f>BC22-BB22</f>
        <v>1.03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141.30000000000001</v>
      </c>
      <c r="BJ22" s="11">
        <f>BI22-BH22</f>
        <v>141.30000000000001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6.67</v>
      </c>
      <c r="BP22" s="11">
        <f>BO22-BN22</f>
        <v>6.67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449.13</v>
      </c>
      <c r="BV22" s="11">
        <f>BU22-BT22</f>
        <v>449.13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244.15</v>
      </c>
      <c r="CB22" s="11">
        <f>CA22-BZ22</f>
        <v>244.15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2.5299999999999998</v>
      </c>
      <c r="CH22" s="11">
        <f>CG22-CF22</f>
        <v>2.5299999999999998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10.31</v>
      </c>
      <c r="CT22" s="11">
        <f>CS22-CR22</f>
        <v>10.31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4.18</v>
      </c>
      <c r="CZ22" s="11">
        <f>CY22-CX22</f>
        <v>4.18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390.91</v>
      </c>
      <c r="DF22" s="11">
        <f>DE22-DD22</f>
        <v>390.91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0.63</v>
      </c>
      <c r="DR22" s="11">
        <f>DQ22-DP22</f>
        <v>0.63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60.65</v>
      </c>
      <c r="DX22" s="11">
        <f>DW22-DV22</f>
        <v>60.65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1.91</v>
      </c>
      <c r="ED22" s="11">
        <f>EC22-EB22</f>
        <v>1.91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9.31</v>
      </c>
      <c r="EJ22" s="11">
        <f>EI22-EH22</f>
        <v>9.31</v>
      </c>
      <c r="EK22" s="11">
        <f>IF(EH22=0,0,EI22/EH22*100)</f>
        <v>0</v>
      </c>
    </row>
    <row r="23" spans="1:141" x14ac:dyDescent="0.2">
      <c r="A23" s="10"/>
      <c r="B23" s="10">
        <v>14000000</v>
      </c>
      <c r="C23" s="10" t="s">
        <v>49</v>
      </c>
      <c r="D23" s="11">
        <v>7042922</v>
      </c>
      <c r="E23" s="11">
        <v>6919759</v>
      </c>
      <c r="F23" s="11">
        <v>6919759</v>
      </c>
      <c r="G23" s="11">
        <v>7058469.8700000001</v>
      </c>
      <c r="H23" s="11">
        <f>G23-F23</f>
        <v>138710.87000000011</v>
      </c>
      <c r="I23" s="11">
        <f>IF(F23=0,0,G23/F23*100)</f>
        <v>102.00456215310389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5272080</v>
      </c>
      <c r="Q23" s="11">
        <v>5148417</v>
      </c>
      <c r="R23" s="11">
        <v>5148417</v>
      </c>
      <c r="S23" s="11">
        <v>5227073.87</v>
      </c>
      <c r="T23" s="11">
        <f>S23-R23</f>
        <v>78656.870000000112</v>
      </c>
      <c r="U23" s="11">
        <f>IF(R23=0,0,S23/R23*100)</f>
        <v>101.52778747331462</v>
      </c>
      <c r="V23" s="11">
        <v>5272080</v>
      </c>
      <c r="W23" s="11">
        <v>5148417</v>
      </c>
      <c r="X23" s="11">
        <v>5148417</v>
      </c>
      <c r="Y23" s="11">
        <v>5227073.87</v>
      </c>
      <c r="Z23" s="11">
        <f>Y23-X23</f>
        <v>78656.870000000112</v>
      </c>
      <c r="AA23" s="11">
        <f>IF(X23=0,0,Y23/X23*100)</f>
        <v>101.52778747331462</v>
      </c>
      <c r="AB23" s="11">
        <v>1770842</v>
      </c>
      <c r="AC23" s="11">
        <v>1771342</v>
      </c>
      <c r="AD23" s="11">
        <v>1771342</v>
      </c>
      <c r="AE23" s="11">
        <v>1831396</v>
      </c>
      <c r="AF23" s="11">
        <f>AE23-AD23</f>
        <v>60054</v>
      </c>
      <c r="AG23" s="11">
        <f>IF(AD23=0,0,AE23/AD23*100)</f>
        <v>103.39031084906247</v>
      </c>
      <c r="AH23" s="11">
        <v>30000</v>
      </c>
      <c r="AI23" s="11">
        <v>30000</v>
      </c>
      <c r="AJ23" s="11">
        <v>30000</v>
      </c>
      <c r="AK23" s="11">
        <v>18671.650000000001</v>
      </c>
      <c r="AL23" s="11">
        <f>AK23-AJ23</f>
        <v>-11328.349999999999</v>
      </c>
      <c r="AM23" s="11">
        <f>IF(AJ23=0,0,AK23/AJ23*100)</f>
        <v>62.238833333333346</v>
      </c>
      <c r="AN23" s="11">
        <v>17500</v>
      </c>
      <c r="AO23" s="11">
        <v>17500</v>
      </c>
      <c r="AP23" s="11">
        <v>17500</v>
      </c>
      <c r="AQ23" s="11">
        <v>12363.3</v>
      </c>
      <c r="AR23" s="11">
        <f>AQ23-AP23</f>
        <v>-5136.7000000000007</v>
      </c>
      <c r="AS23" s="11">
        <f>IF(AP23=0,0,AQ23/AP23*100)</f>
        <v>70.647428571428577</v>
      </c>
      <c r="AT23" s="11">
        <v>14000</v>
      </c>
      <c r="AU23" s="11">
        <v>14000</v>
      </c>
      <c r="AV23" s="11">
        <v>14000</v>
      </c>
      <c r="AW23" s="11">
        <v>18324</v>
      </c>
      <c r="AX23" s="11">
        <f>AW23-AV23</f>
        <v>4324</v>
      </c>
      <c r="AY23" s="11">
        <f>IF(AV23=0,0,AW23/AV23*100)</f>
        <v>130.8857142857143</v>
      </c>
      <c r="AZ23" s="11">
        <v>9100</v>
      </c>
      <c r="BA23" s="11">
        <v>9100</v>
      </c>
      <c r="BB23" s="11">
        <v>9100</v>
      </c>
      <c r="BC23" s="11">
        <v>19108</v>
      </c>
      <c r="BD23" s="11">
        <f>BC23-BB23</f>
        <v>10008</v>
      </c>
      <c r="BE23" s="11">
        <f>IF(BB23=0,0,BC23/BB23*100)</f>
        <v>209.97802197802199</v>
      </c>
      <c r="BF23" s="11">
        <v>6057</v>
      </c>
      <c r="BG23" s="11">
        <v>6057</v>
      </c>
      <c r="BH23" s="11">
        <v>6057</v>
      </c>
      <c r="BI23" s="11">
        <v>6995.05</v>
      </c>
      <c r="BJ23" s="11">
        <f>BI23-BH23</f>
        <v>938.05000000000018</v>
      </c>
      <c r="BK23" s="11">
        <f>IF(BH23=0,0,BI23/BH23*100)</f>
        <v>115.48703978867427</v>
      </c>
      <c r="BL23" s="11">
        <v>4400</v>
      </c>
      <c r="BM23" s="11">
        <v>4400</v>
      </c>
      <c r="BN23" s="11">
        <v>4400</v>
      </c>
      <c r="BO23" s="11">
        <v>4145</v>
      </c>
      <c r="BP23" s="11">
        <f>BO23-BN23</f>
        <v>-255</v>
      </c>
      <c r="BQ23" s="11">
        <f>IF(BN23=0,0,BO23/BN23*100)</f>
        <v>94.204545454545453</v>
      </c>
      <c r="BR23" s="11">
        <v>47000</v>
      </c>
      <c r="BS23" s="11">
        <v>47000</v>
      </c>
      <c r="BT23" s="11">
        <v>47000</v>
      </c>
      <c r="BU23" s="11">
        <v>51556</v>
      </c>
      <c r="BV23" s="11">
        <f>BU23-BT23</f>
        <v>4556</v>
      </c>
      <c r="BW23" s="11">
        <f>IF(BT23=0,0,BU23/BT23*100)</f>
        <v>109.69361702127659</v>
      </c>
      <c r="BX23" s="11">
        <v>1950</v>
      </c>
      <c r="BY23" s="11">
        <v>2450</v>
      </c>
      <c r="BZ23" s="11">
        <v>2450</v>
      </c>
      <c r="CA23" s="11">
        <v>10616</v>
      </c>
      <c r="CB23" s="11">
        <f>CA23-BZ23</f>
        <v>8166</v>
      </c>
      <c r="CC23" s="11">
        <f>IF(BZ23=0,0,CA23/BZ23*100)</f>
        <v>433.30612244897964</v>
      </c>
      <c r="CD23" s="11">
        <v>1000</v>
      </c>
      <c r="CE23" s="11">
        <v>1000</v>
      </c>
      <c r="CF23" s="11">
        <v>1000</v>
      </c>
      <c r="CG23" s="11">
        <v>1023</v>
      </c>
      <c r="CH23" s="11">
        <f>CG23-CF23</f>
        <v>23</v>
      </c>
      <c r="CI23" s="11">
        <f>IF(CF23=0,0,CG23/CF23*100)</f>
        <v>102.3</v>
      </c>
      <c r="CJ23" s="11">
        <v>0</v>
      </c>
      <c r="CK23" s="11">
        <v>0</v>
      </c>
      <c r="CL23" s="11">
        <v>0</v>
      </c>
      <c r="CM23" s="11">
        <v>12630</v>
      </c>
      <c r="CN23" s="11">
        <f>CM23-CL23</f>
        <v>12630</v>
      </c>
      <c r="CO23" s="11">
        <f>IF(CL23=0,0,CM23/CL23*100)</f>
        <v>0</v>
      </c>
      <c r="CP23" s="11">
        <v>220000</v>
      </c>
      <c r="CQ23" s="11">
        <v>220000</v>
      </c>
      <c r="CR23" s="11">
        <v>220000</v>
      </c>
      <c r="CS23" s="11">
        <v>252765.62</v>
      </c>
      <c r="CT23" s="11">
        <f>CS23-CR23</f>
        <v>32765.619999999995</v>
      </c>
      <c r="CU23" s="11">
        <f>IF(CR23=0,0,CS23/CR23*100)</f>
        <v>114.89346363636363</v>
      </c>
      <c r="CV23" s="11">
        <v>1219845</v>
      </c>
      <c r="CW23" s="11">
        <v>1219845</v>
      </c>
      <c r="CX23" s="11">
        <v>1219845</v>
      </c>
      <c r="CY23" s="11">
        <v>1259387.8</v>
      </c>
      <c r="CZ23" s="11">
        <f>CY23-CX23</f>
        <v>39542.800000000047</v>
      </c>
      <c r="DA23" s="11">
        <f>IF(CX23=0,0,CY23/CX23*100)</f>
        <v>103.24162496054828</v>
      </c>
      <c r="DB23" s="11">
        <v>480</v>
      </c>
      <c r="DC23" s="11">
        <v>480</v>
      </c>
      <c r="DD23" s="11">
        <v>480</v>
      </c>
      <c r="DE23" s="11">
        <v>427</v>
      </c>
      <c r="DF23" s="11">
        <f>DE23-DD23</f>
        <v>-53</v>
      </c>
      <c r="DG23" s="11">
        <f>IF(DD23=0,0,DE23/DD23*100)</f>
        <v>88.958333333333329</v>
      </c>
      <c r="DH23" s="11">
        <v>8500</v>
      </c>
      <c r="DI23" s="11">
        <v>8500</v>
      </c>
      <c r="DJ23" s="11">
        <v>8500</v>
      </c>
      <c r="DK23" s="11">
        <v>10279</v>
      </c>
      <c r="DL23" s="11">
        <f>DK23-DJ23</f>
        <v>1779</v>
      </c>
      <c r="DM23" s="11">
        <f>IF(DJ23=0,0,DK23/DJ23*100)</f>
        <v>120.92941176470589</v>
      </c>
      <c r="DN23" s="11">
        <v>19000</v>
      </c>
      <c r="DO23" s="11">
        <v>19000</v>
      </c>
      <c r="DP23" s="11">
        <v>19000</v>
      </c>
      <c r="DQ23" s="11">
        <v>22493</v>
      </c>
      <c r="DR23" s="11">
        <f>DQ23-DP23</f>
        <v>3493</v>
      </c>
      <c r="DS23" s="11">
        <f>IF(DP23=0,0,DQ23/DP23*100)</f>
        <v>118.38421052631578</v>
      </c>
      <c r="DT23" s="11">
        <v>16010</v>
      </c>
      <c r="DU23" s="11">
        <v>16010</v>
      </c>
      <c r="DV23" s="11">
        <v>16010</v>
      </c>
      <c r="DW23" s="11">
        <v>14193.6</v>
      </c>
      <c r="DX23" s="11">
        <f>DW23-DV23</f>
        <v>-1816.3999999999996</v>
      </c>
      <c r="DY23" s="11">
        <f>IF(DV23=0,0,DW23/DV23*100)</f>
        <v>88.654590880699573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156000</v>
      </c>
      <c r="EG23" s="11">
        <v>156000</v>
      </c>
      <c r="EH23" s="11">
        <v>156000</v>
      </c>
      <c r="EI23" s="11">
        <v>116417.98</v>
      </c>
      <c r="EJ23" s="11">
        <f>EI23-EH23</f>
        <v>-39582.020000000004</v>
      </c>
      <c r="EK23" s="11">
        <f>IF(EH23=0,0,EI23/EH23*100)</f>
        <v>74.626910256410255</v>
      </c>
    </row>
    <row r="24" spans="1:141" x14ac:dyDescent="0.2">
      <c r="A24" s="10"/>
      <c r="B24" s="10">
        <v>14020000</v>
      </c>
      <c r="C24" s="10" t="s">
        <v>50</v>
      </c>
      <c r="D24" s="11">
        <v>967167</v>
      </c>
      <c r="E24" s="11">
        <v>868067</v>
      </c>
      <c r="F24" s="11">
        <v>868067</v>
      </c>
      <c r="G24" s="11">
        <v>927112.89999999991</v>
      </c>
      <c r="H24" s="11">
        <f>G24-F24</f>
        <v>59045.899999999907</v>
      </c>
      <c r="I24" s="11">
        <f>IF(F24=0,0,G24/F24*100)</f>
        <v>106.80199800245833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710000</v>
      </c>
      <c r="Q24" s="11">
        <v>610900</v>
      </c>
      <c r="R24" s="11">
        <v>610900</v>
      </c>
      <c r="S24" s="11">
        <v>652062.48</v>
      </c>
      <c r="T24" s="11">
        <f>S24-R24</f>
        <v>41162.479999999981</v>
      </c>
      <c r="U24" s="11">
        <f>IF(R24=0,0,S24/R24*100)</f>
        <v>106.73800622033065</v>
      </c>
      <c r="V24" s="11">
        <v>710000</v>
      </c>
      <c r="W24" s="11">
        <v>610900</v>
      </c>
      <c r="X24" s="11">
        <v>610900</v>
      </c>
      <c r="Y24" s="11">
        <v>652062.48</v>
      </c>
      <c r="Z24" s="11">
        <f>Y24-X24</f>
        <v>41162.479999999981</v>
      </c>
      <c r="AA24" s="11">
        <f>IF(X24=0,0,Y24/X24*100)</f>
        <v>106.73800622033065</v>
      </c>
      <c r="AB24" s="11">
        <v>257167</v>
      </c>
      <c r="AC24" s="11">
        <v>257167</v>
      </c>
      <c r="AD24" s="11">
        <v>257167</v>
      </c>
      <c r="AE24" s="11">
        <v>275050.42</v>
      </c>
      <c r="AF24" s="11">
        <f>AE24-AD24</f>
        <v>17883.419999999984</v>
      </c>
      <c r="AG24" s="11">
        <f>IF(AD24=0,0,AE24/AD24*100)</f>
        <v>106.95401042902081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35000</v>
      </c>
      <c r="CQ24" s="11">
        <v>35000</v>
      </c>
      <c r="CR24" s="11">
        <v>35000</v>
      </c>
      <c r="CS24" s="11">
        <v>39362.61</v>
      </c>
      <c r="CT24" s="11">
        <f>CS24-CR24</f>
        <v>4362.6100000000006</v>
      </c>
      <c r="CU24" s="11">
        <f>IF(CR24=0,0,CS24/CR24*100)</f>
        <v>112.4646</v>
      </c>
      <c r="CV24" s="11">
        <v>201167</v>
      </c>
      <c r="CW24" s="11">
        <v>201167</v>
      </c>
      <c r="CX24" s="11">
        <v>201167</v>
      </c>
      <c r="CY24" s="11">
        <v>219709.61</v>
      </c>
      <c r="CZ24" s="11">
        <f>CY24-CX24</f>
        <v>18542.609999999986</v>
      </c>
      <c r="DA24" s="11">
        <f>IF(CX24=0,0,CY24/CX24*100)</f>
        <v>109.21752076632846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21000</v>
      </c>
      <c r="EG24" s="11">
        <v>21000</v>
      </c>
      <c r="EH24" s="11">
        <v>21000</v>
      </c>
      <c r="EI24" s="11">
        <v>15978.2</v>
      </c>
      <c r="EJ24" s="11">
        <f>EI24-EH24</f>
        <v>-5021.7999999999993</v>
      </c>
      <c r="EK24" s="11">
        <f>IF(EH24=0,0,EI24/EH24*100)</f>
        <v>76.086666666666673</v>
      </c>
    </row>
    <row r="25" spans="1:141" x14ac:dyDescent="0.2">
      <c r="A25" s="10"/>
      <c r="B25" s="10">
        <v>14021900</v>
      </c>
      <c r="C25" s="10" t="s">
        <v>51</v>
      </c>
      <c r="D25" s="11">
        <v>967167</v>
      </c>
      <c r="E25" s="11">
        <v>868067</v>
      </c>
      <c r="F25" s="11">
        <v>868067</v>
      </c>
      <c r="G25" s="11">
        <v>927112.89999999991</v>
      </c>
      <c r="H25" s="11">
        <f>G25-F25</f>
        <v>59045.899999999907</v>
      </c>
      <c r="I25" s="11">
        <f>IF(F25=0,0,G25/F25*100)</f>
        <v>106.80199800245833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710000</v>
      </c>
      <c r="Q25" s="11">
        <v>610900</v>
      </c>
      <c r="R25" s="11">
        <v>610900</v>
      </c>
      <c r="S25" s="11">
        <v>652062.48</v>
      </c>
      <c r="T25" s="11">
        <f>S25-R25</f>
        <v>41162.479999999981</v>
      </c>
      <c r="U25" s="11">
        <f>IF(R25=0,0,S25/R25*100)</f>
        <v>106.73800622033065</v>
      </c>
      <c r="V25" s="11">
        <v>710000</v>
      </c>
      <c r="W25" s="11">
        <v>610900</v>
      </c>
      <c r="X25" s="11">
        <v>610900</v>
      </c>
      <c r="Y25" s="11">
        <v>652062.48</v>
      </c>
      <c r="Z25" s="11">
        <f>Y25-X25</f>
        <v>41162.479999999981</v>
      </c>
      <c r="AA25" s="11">
        <f>IF(X25=0,0,Y25/X25*100)</f>
        <v>106.73800622033065</v>
      </c>
      <c r="AB25" s="11">
        <v>257167</v>
      </c>
      <c r="AC25" s="11">
        <v>257167</v>
      </c>
      <c r="AD25" s="11">
        <v>257167</v>
      </c>
      <c r="AE25" s="11">
        <v>275050.42</v>
      </c>
      <c r="AF25" s="11">
        <f>AE25-AD25</f>
        <v>17883.419999999984</v>
      </c>
      <c r="AG25" s="11">
        <f>IF(AD25=0,0,AE25/AD25*100)</f>
        <v>106.95401042902081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35000</v>
      </c>
      <c r="CQ25" s="11">
        <v>35000</v>
      </c>
      <c r="CR25" s="11">
        <v>35000</v>
      </c>
      <c r="CS25" s="11">
        <v>39362.61</v>
      </c>
      <c r="CT25" s="11">
        <f>CS25-CR25</f>
        <v>4362.6100000000006</v>
      </c>
      <c r="CU25" s="11">
        <f>IF(CR25=0,0,CS25/CR25*100)</f>
        <v>112.4646</v>
      </c>
      <c r="CV25" s="11">
        <v>201167</v>
      </c>
      <c r="CW25" s="11">
        <v>201167</v>
      </c>
      <c r="CX25" s="11">
        <v>201167</v>
      </c>
      <c r="CY25" s="11">
        <v>219709.61</v>
      </c>
      <c r="CZ25" s="11">
        <f>CY25-CX25</f>
        <v>18542.609999999986</v>
      </c>
      <c r="DA25" s="11">
        <f>IF(CX25=0,0,CY25/CX25*100)</f>
        <v>109.21752076632846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21000</v>
      </c>
      <c r="EG25" s="11">
        <v>21000</v>
      </c>
      <c r="EH25" s="11">
        <v>21000</v>
      </c>
      <c r="EI25" s="11">
        <v>15978.2</v>
      </c>
      <c r="EJ25" s="11">
        <f>EI25-EH25</f>
        <v>-5021.7999999999993</v>
      </c>
      <c r="EK25" s="11">
        <f>IF(EH25=0,0,EI25/EH25*100)</f>
        <v>76.086666666666673</v>
      </c>
    </row>
    <row r="26" spans="1:141" x14ac:dyDescent="0.2">
      <c r="A26" s="10"/>
      <c r="B26" s="10">
        <v>14030000</v>
      </c>
      <c r="C26" s="10" t="s">
        <v>52</v>
      </c>
      <c r="D26" s="11">
        <v>4095640</v>
      </c>
      <c r="E26" s="11">
        <v>3904377</v>
      </c>
      <c r="F26" s="11">
        <v>3904377</v>
      </c>
      <c r="G26" s="11">
        <v>3826672.5300000003</v>
      </c>
      <c r="H26" s="11">
        <f>G26-F26</f>
        <v>-77704.469999999739</v>
      </c>
      <c r="I26" s="11">
        <f>IF(F26=0,0,G26/F26*100)</f>
        <v>98.009811296398894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2983780</v>
      </c>
      <c r="Q26" s="11">
        <v>2792517</v>
      </c>
      <c r="R26" s="11">
        <v>2792517</v>
      </c>
      <c r="S26" s="11">
        <v>2677828.4</v>
      </c>
      <c r="T26" s="11">
        <f>S26-R26</f>
        <v>-114688.60000000009</v>
      </c>
      <c r="U26" s="11">
        <f>IF(R26=0,0,S26/R26*100)</f>
        <v>95.893002620933004</v>
      </c>
      <c r="V26" s="11">
        <v>2983780</v>
      </c>
      <c r="W26" s="11">
        <v>2792517</v>
      </c>
      <c r="X26" s="11">
        <v>2792517</v>
      </c>
      <c r="Y26" s="11">
        <v>2677828.4</v>
      </c>
      <c r="Z26" s="11">
        <f>Y26-X26</f>
        <v>-114688.60000000009</v>
      </c>
      <c r="AA26" s="11">
        <f>IF(X26=0,0,Y26/X26*100)</f>
        <v>95.893002620933004</v>
      </c>
      <c r="AB26" s="11">
        <v>1111860</v>
      </c>
      <c r="AC26" s="11">
        <v>1111860</v>
      </c>
      <c r="AD26" s="11">
        <v>1111860</v>
      </c>
      <c r="AE26" s="11">
        <v>1148844.1300000001</v>
      </c>
      <c r="AF26" s="11">
        <f>AE26-AD26</f>
        <v>36984.130000000121</v>
      </c>
      <c r="AG26" s="11">
        <f>IF(AD26=0,0,AE26/AD26*100)</f>
        <v>103.32632975374598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145000</v>
      </c>
      <c r="CQ26" s="11">
        <v>145000</v>
      </c>
      <c r="CR26" s="11">
        <v>145000</v>
      </c>
      <c r="CS26" s="11">
        <v>162243.01</v>
      </c>
      <c r="CT26" s="11">
        <f>CS26-CR26</f>
        <v>17243.010000000009</v>
      </c>
      <c r="CU26" s="11">
        <f>IF(CR26=0,0,CS26/CR26*100)</f>
        <v>111.89173103448276</v>
      </c>
      <c r="CV26" s="11">
        <v>881860</v>
      </c>
      <c r="CW26" s="11">
        <v>881860</v>
      </c>
      <c r="CX26" s="11">
        <v>881860</v>
      </c>
      <c r="CY26" s="11">
        <v>921442.78</v>
      </c>
      <c r="CZ26" s="11">
        <f>CY26-CX26</f>
        <v>39582.780000000028</v>
      </c>
      <c r="DA26" s="11">
        <f>IF(CX26=0,0,CY26/CX26*100)</f>
        <v>104.48855600662237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85000</v>
      </c>
      <c r="EG26" s="11">
        <v>85000</v>
      </c>
      <c r="EH26" s="11">
        <v>85000</v>
      </c>
      <c r="EI26" s="11">
        <v>65158.34</v>
      </c>
      <c r="EJ26" s="11">
        <f>EI26-EH26</f>
        <v>-19841.660000000003</v>
      </c>
      <c r="EK26" s="11">
        <f>IF(EH26=0,0,EI26/EH26*100)</f>
        <v>76.656870588235293</v>
      </c>
    </row>
    <row r="27" spans="1:141" x14ac:dyDescent="0.2">
      <c r="A27" s="10"/>
      <c r="B27" s="10">
        <v>14031900</v>
      </c>
      <c r="C27" s="10" t="s">
        <v>51</v>
      </c>
      <c r="D27" s="11">
        <v>4095640</v>
      </c>
      <c r="E27" s="11">
        <v>3904377</v>
      </c>
      <c r="F27" s="11">
        <v>3904377</v>
      </c>
      <c r="G27" s="11">
        <v>3826672.5300000003</v>
      </c>
      <c r="H27" s="11">
        <f>G27-F27</f>
        <v>-77704.469999999739</v>
      </c>
      <c r="I27" s="11">
        <f>IF(F27=0,0,G27/F27*100)</f>
        <v>98.009811296398894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2983780</v>
      </c>
      <c r="Q27" s="11">
        <v>2792517</v>
      </c>
      <c r="R27" s="11">
        <v>2792517</v>
      </c>
      <c r="S27" s="11">
        <v>2677828.4</v>
      </c>
      <c r="T27" s="11">
        <f>S27-R27</f>
        <v>-114688.60000000009</v>
      </c>
      <c r="U27" s="11">
        <f>IF(R27=0,0,S27/R27*100)</f>
        <v>95.893002620933004</v>
      </c>
      <c r="V27" s="11">
        <v>2983780</v>
      </c>
      <c r="W27" s="11">
        <v>2792517</v>
      </c>
      <c r="X27" s="11">
        <v>2792517</v>
      </c>
      <c r="Y27" s="11">
        <v>2677828.4</v>
      </c>
      <c r="Z27" s="11">
        <f>Y27-X27</f>
        <v>-114688.60000000009</v>
      </c>
      <c r="AA27" s="11">
        <f>IF(X27=0,0,Y27/X27*100)</f>
        <v>95.893002620933004</v>
      </c>
      <c r="AB27" s="11">
        <v>1111860</v>
      </c>
      <c r="AC27" s="11">
        <v>1111860</v>
      </c>
      <c r="AD27" s="11">
        <v>1111860</v>
      </c>
      <c r="AE27" s="11">
        <v>1148844.1300000001</v>
      </c>
      <c r="AF27" s="11">
        <f>AE27-AD27</f>
        <v>36984.130000000121</v>
      </c>
      <c r="AG27" s="11">
        <f>IF(AD27=0,0,AE27/AD27*100)</f>
        <v>103.32632975374598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145000</v>
      </c>
      <c r="CQ27" s="11">
        <v>145000</v>
      </c>
      <c r="CR27" s="11">
        <v>145000</v>
      </c>
      <c r="CS27" s="11">
        <v>162243.01</v>
      </c>
      <c r="CT27" s="11">
        <f>CS27-CR27</f>
        <v>17243.010000000009</v>
      </c>
      <c r="CU27" s="11">
        <f>IF(CR27=0,0,CS27/CR27*100)</f>
        <v>111.89173103448276</v>
      </c>
      <c r="CV27" s="11">
        <v>881860</v>
      </c>
      <c r="CW27" s="11">
        <v>881860</v>
      </c>
      <c r="CX27" s="11">
        <v>881860</v>
      </c>
      <c r="CY27" s="11">
        <v>921442.78</v>
      </c>
      <c r="CZ27" s="11">
        <f>CY27-CX27</f>
        <v>39582.780000000028</v>
      </c>
      <c r="DA27" s="11">
        <f>IF(CX27=0,0,CY27/CX27*100)</f>
        <v>104.48855600662237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85000</v>
      </c>
      <c r="EG27" s="11">
        <v>85000</v>
      </c>
      <c r="EH27" s="11">
        <v>85000</v>
      </c>
      <c r="EI27" s="11">
        <v>65158.34</v>
      </c>
      <c r="EJ27" s="11">
        <f>EI27-EH27</f>
        <v>-19841.660000000003</v>
      </c>
      <c r="EK27" s="11">
        <f>IF(EH27=0,0,EI27/EH27*100)</f>
        <v>76.656870588235293</v>
      </c>
    </row>
    <row r="28" spans="1:141" x14ac:dyDescent="0.2">
      <c r="A28" s="10"/>
      <c r="B28" s="10">
        <v>14040000</v>
      </c>
      <c r="C28" s="10" t="s">
        <v>53</v>
      </c>
      <c r="D28" s="11">
        <v>1980115</v>
      </c>
      <c r="E28" s="11">
        <v>2147315</v>
      </c>
      <c r="F28" s="11">
        <v>2147315</v>
      </c>
      <c r="G28" s="11">
        <v>2304684.4400000004</v>
      </c>
      <c r="H28" s="11">
        <f>G28-F28</f>
        <v>157369.44000000041</v>
      </c>
      <c r="I28" s="11">
        <f>IF(F28=0,0,G28/F28*100)</f>
        <v>107.32866114193773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1578300</v>
      </c>
      <c r="Q28" s="11">
        <v>1745000</v>
      </c>
      <c r="R28" s="11">
        <v>1745000</v>
      </c>
      <c r="S28" s="11">
        <v>1897182.99</v>
      </c>
      <c r="T28" s="11">
        <f>S28-R28</f>
        <v>152182.99</v>
      </c>
      <c r="U28" s="11">
        <f>IF(R28=0,0,S28/R28*100)</f>
        <v>108.72108825214899</v>
      </c>
      <c r="V28" s="11">
        <v>1578300</v>
      </c>
      <c r="W28" s="11">
        <v>1745000</v>
      </c>
      <c r="X28" s="11">
        <v>1745000</v>
      </c>
      <c r="Y28" s="11">
        <v>1897182.99</v>
      </c>
      <c r="Z28" s="11">
        <f>Y28-X28</f>
        <v>152182.99</v>
      </c>
      <c r="AA28" s="11">
        <f>IF(X28=0,0,Y28/X28*100)</f>
        <v>108.72108825214899</v>
      </c>
      <c r="AB28" s="11">
        <v>401815</v>
      </c>
      <c r="AC28" s="11">
        <v>402315</v>
      </c>
      <c r="AD28" s="11">
        <v>402315</v>
      </c>
      <c r="AE28" s="11">
        <v>407501.45</v>
      </c>
      <c r="AF28" s="11">
        <f>AE28-AD28</f>
        <v>5186.4500000000116</v>
      </c>
      <c r="AG28" s="11">
        <f>IF(AD28=0,0,AE28/AD28*100)</f>
        <v>101.28915153548836</v>
      </c>
      <c r="AH28" s="11">
        <v>30000</v>
      </c>
      <c r="AI28" s="11">
        <v>30000</v>
      </c>
      <c r="AJ28" s="11">
        <v>30000</v>
      </c>
      <c r="AK28" s="11">
        <v>18671.650000000001</v>
      </c>
      <c r="AL28" s="11">
        <f>AK28-AJ28</f>
        <v>-11328.349999999999</v>
      </c>
      <c r="AM28" s="11">
        <f>IF(AJ28=0,0,AK28/AJ28*100)</f>
        <v>62.238833333333346</v>
      </c>
      <c r="AN28" s="11">
        <v>17500</v>
      </c>
      <c r="AO28" s="11">
        <v>17500</v>
      </c>
      <c r="AP28" s="11">
        <v>17500</v>
      </c>
      <c r="AQ28" s="11">
        <v>12363.3</v>
      </c>
      <c r="AR28" s="11">
        <f>AQ28-AP28</f>
        <v>-5136.7000000000007</v>
      </c>
      <c r="AS28" s="11">
        <f>IF(AP28=0,0,AQ28/AP28*100)</f>
        <v>70.647428571428577</v>
      </c>
      <c r="AT28" s="11">
        <v>14000</v>
      </c>
      <c r="AU28" s="11">
        <v>14000</v>
      </c>
      <c r="AV28" s="11">
        <v>14000</v>
      </c>
      <c r="AW28" s="11">
        <v>18324</v>
      </c>
      <c r="AX28" s="11">
        <f>AW28-AV28</f>
        <v>4324</v>
      </c>
      <c r="AY28" s="11">
        <f>IF(AV28=0,0,AW28/AV28*100)</f>
        <v>130.8857142857143</v>
      </c>
      <c r="AZ28" s="11">
        <v>9100</v>
      </c>
      <c r="BA28" s="11">
        <v>9100</v>
      </c>
      <c r="BB28" s="11">
        <v>9100</v>
      </c>
      <c r="BC28" s="11">
        <v>19108</v>
      </c>
      <c r="BD28" s="11">
        <f>BC28-BB28</f>
        <v>10008</v>
      </c>
      <c r="BE28" s="11">
        <f>IF(BB28=0,0,BC28/BB28*100)</f>
        <v>209.97802197802199</v>
      </c>
      <c r="BF28" s="11">
        <v>6057</v>
      </c>
      <c r="BG28" s="11">
        <v>6057</v>
      </c>
      <c r="BH28" s="11">
        <v>6057</v>
      </c>
      <c r="BI28" s="11">
        <v>6995.05</v>
      </c>
      <c r="BJ28" s="11">
        <f>BI28-BH28</f>
        <v>938.05000000000018</v>
      </c>
      <c r="BK28" s="11">
        <f>IF(BH28=0,0,BI28/BH28*100)</f>
        <v>115.48703978867427</v>
      </c>
      <c r="BL28" s="11">
        <v>4400</v>
      </c>
      <c r="BM28" s="11">
        <v>4400</v>
      </c>
      <c r="BN28" s="11">
        <v>4400</v>
      </c>
      <c r="BO28" s="11">
        <v>4145</v>
      </c>
      <c r="BP28" s="11">
        <f>BO28-BN28</f>
        <v>-255</v>
      </c>
      <c r="BQ28" s="11">
        <f>IF(BN28=0,0,BO28/BN28*100)</f>
        <v>94.204545454545453</v>
      </c>
      <c r="BR28" s="11">
        <v>47000</v>
      </c>
      <c r="BS28" s="11">
        <v>47000</v>
      </c>
      <c r="BT28" s="11">
        <v>47000</v>
      </c>
      <c r="BU28" s="11">
        <v>51556</v>
      </c>
      <c r="BV28" s="11">
        <f>BU28-BT28</f>
        <v>4556</v>
      </c>
      <c r="BW28" s="11">
        <f>IF(BT28=0,0,BU28/BT28*100)</f>
        <v>109.69361702127659</v>
      </c>
      <c r="BX28" s="11">
        <v>1950</v>
      </c>
      <c r="BY28" s="11">
        <v>2450</v>
      </c>
      <c r="BZ28" s="11">
        <v>2450</v>
      </c>
      <c r="CA28" s="11">
        <v>10616</v>
      </c>
      <c r="CB28" s="11">
        <f>CA28-BZ28</f>
        <v>8166</v>
      </c>
      <c r="CC28" s="11">
        <f>IF(BZ28=0,0,CA28/BZ28*100)</f>
        <v>433.30612244897964</v>
      </c>
      <c r="CD28" s="11">
        <v>1000</v>
      </c>
      <c r="CE28" s="11">
        <v>1000</v>
      </c>
      <c r="CF28" s="11">
        <v>1000</v>
      </c>
      <c r="CG28" s="11">
        <v>1023</v>
      </c>
      <c r="CH28" s="11">
        <f>CG28-CF28</f>
        <v>23</v>
      </c>
      <c r="CI28" s="11">
        <f>IF(CF28=0,0,CG28/CF28*100)</f>
        <v>102.3</v>
      </c>
      <c r="CJ28" s="11">
        <v>0</v>
      </c>
      <c r="CK28" s="11">
        <v>0</v>
      </c>
      <c r="CL28" s="11">
        <v>0</v>
      </c>
      <c r="CM28" s="11">
        <v>12630</v>
      </c>
      <c r="CN28" s="11">
        <f>CM28-CL28</f>
        <v>12630</v>
      </c>
      <c r="CO28" s="11">
        <f>IF(CL28=0,0,CM28/CL28*100)</f>
        <v>0</v>
      </c>
      <c r="CP28" s="11">
        <v>40000</v>
      </c>
      <c r="CQ28" s="11">
        <v>40000</v>
      </c>
      <c r="CR28" s="11">
        <v>40000</v>
      </c>
      <c r="CS28" s="11">
        <v>51160</v>
      </c>
      <c r="CT28" s="11">
        <f>CS28-CR28</f>
        <v>11160</v>
      </c>
      <c r="CU28" s="11">
        <f>IF(CR28=0,0,CS28/CR28*100)</f>
        <v>127.89999999999999</v>
      </c>
      <c r="CV28" s="11">
        <v>136818</v>
      </c>
      <c r="CW28" s="11">
        <v>136818</v>
      </c>
      <c r="CX28" s="11">
        <v>136818</v>
      </c>
      <c r="CY28" s="11">
        <v>118235.41</v>
      </c>
      <c r="CZ28" s="11">
        <f>CY28-CX28</f>
        <v>-18582.589999999997</v>
      </c>
      <c r="DA28" s="11">
        <f>IF(CX28=0,0,CY28/CX28*100)</f>
        <v>86.418022482421904</v>
      </c>
      <c r="DB28" s="11">
        <v>480</v>
      </c>
      <c r="DC28" s="11">
        <v>480</v>
      </c>
      <c r="DD28" s="11">
        <v>480</v>
      </c>
      <c r="DE28" s="11">
        <v>427</v>
      </c>
      <c r="DF28" s="11">
        <f>DE28-DD28</f>
        <v>-53</v>
      </c>
      <c r="DG28" s="11">
        <f>IF(DD28=0,0,DE28/DD28*100)</f>
        <v>88.958333333333329</v>
      </c>
      <c r="DH28" s="11">
        <v>8500</v>
      </c>
      <c r="DI28" s="11">
        <v>8500</v>
      </c>
      <c r="DJ28" s="11">
        <v>8500</v>
      </c>
      <c r="DK28" s="11">
        <v>10279</v>
      </c>
      <c r="DL28" s="11">
        <f>DK28-DJ28</f>
        <v>1779</v>
      </c>
      <c r="DM28" s="11">
        <f>IF(DJ28=0,0,DK28/DJ28*100)</f>
        <v>120.92941176470589</v>
      </c>
      <c r="DN28" s="11">
        <v>19000</v>
      </c>
      <c r="DO28" s="11">
        <v>19000</v>
      </c>
      <c r="DP28" s="11">
        <v>19000</v>
      </c>
      <c r="DQ28" s="11">
        <v>22493</v>
      </c>
      <c r="DR28" s="11">
        <f>DQ28-DP28</f>
        <v>3493</v>
      </c>
      <c r="DS28" s="11">
        <f>IF(DP28=0,0,DQ28/DP28*100)</f>
        <v>118.38421052631578</v>
      </c>
      <c r="DT28" s="11">
        <v>16010</v>
      </c>
      <c r="DU28" s="11">
        <v>16010</v>
      </c>
      <c r="DV28" s="11">
        <v>16010</v>
      </c>
      <c r="DW28" s="11">
        <v>14193.6</v>
      </c>
      <c r="DX28" s="11">
        <f>DW28-DV28</f>
        <v>-1816.3999999999996</v>
      </c>
      <c r="DY28" s="11">
        <f>IF(DV28=0,0,DW28/DV28*100)</f>
        <v>88.654590880699573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50000</v>
      </c>
      <c r="EG28" s="11">
        <v>50000</v>
      </c>
      <c r="EH28" s="11">
        <v>50000</v>
      </c>
      <c r="EI28" s="11">
        <v>35281.440000000002</v>
      </c>
      <c r="EJ28" s="11">
        <f>EI28-EH28</f>
        <v>-14718.559999999998</v>
      </c>
      <c r="EK28" s="11">
        <f>IF(EH28=0,0,EI28/EH28*100)</f>
        <v>70.562880000000007</v>
      </c>
    </row>
    <row r="29" spans="1:141" x14ac:dyDescent="0.2">
      <c r="A29" s="10"/>
      <c r="B29" s="10">
        <v>18000000</v>
      </c>
      <c r="C29" s="10" t="s">
        <v>54</v>
      </c>
      <c r="D29" s="11">
        <v>37547079</v>
      </c>
      <c r="E29" s="11">
        <v>38619940</v>
      </c>
      <c r="F29" s="11">
        <v>38619940</v>
      </c>
      <c r="G29" s="11">
        <v>42228091.49000001</v>
      </c>
      <c r="H29" s="11">
        <f>G29-F29</f>
        <v>3608151.4900000095</v>
      </c>
      <c r="I29" s="11">
        <f>IF(F29=0,0,G29/F29*100)</f>
        <v>109.34271645683553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14285080</v>
      </c>
      <c r="Q29" s="11">
        <v>14902941</v>
      </c>
      <c r="R29" s="11">
        <v>14902941</v>
      </c>
      <c r="S29" s="11">
        <v>15378126.48</v>
      </c>
      <c r="T29" s="11">
        <f>S29-R29</f>
        <v>475185.48000000045</v>
      </c>
      <c r="U29" s="11">
        <f>IF(R29=0,0,S29/R29*100)</f>
        <v>103.18853493414488</v>
      </c>
      <c r="V29" s="11">
        <v>14285080</v>
      </c>
      <c r="W29" s="11">
        <v>14902941</v>
      </c>
      <c r="X29" s="11">
        <v>14902941</v>
      </c>
      <c r="Y29" s="11">
        <v>15378126.48</v>
      </c>
      <c r="Z29" s="11">
        <f>Y29-X29</f>
        <v>475185.48000000045</v>
      </c>
      <c r="AA29" s="11">
        <f>IF(X29=0,0,Y29/X29*100)</f>
        <v>103.18853493414488</v>
      </c>
      <c r="AB29" s="11">
        <v>23261999</v>
      </c>
      <c r="AC29" s="11">
        <v>23716999</v>
      </c>
      <c r="AD29" s="11">
        <v>23716999</v>
      </c>
      <c r="AE29" s="11">
        <v>26849965.009999998</v>
      </c>
      <c r="AF29" s="11">
        <f>AE29-AD29</f>
        <v>3132966.0099999979</v>
      </c>
      <c r="AG29" s="11">
        <f>IF(AD29=0,0,AE29/AD29*100)</f>
        <v>113.20979104481135</v>
      </c>
      <c r="AH29" s="11">
        <v>1206400</v>
      </c>
      <c r="AI29" s="11">
        <v>1206400</v>
      </c>
      <c r="AJ29" s="11">
        <v>1206400</v>
      </c>
      <c r="AK29" s="11">
        <v>1229898.44</v>
      </c>
      <c r="AL29" s="11">
        <f>AK29-AJ29</f>
        <v>23498.439999999944</v>
      </c>
      <c r="AM29" s="11">
        <f>IF(AJ29=0,0,AK29/AJ29*100)</f>
        <v>101.9478149867374</v>
      </c>
      <c r="AN29" s="11">
        <v>1206300</v>
      </c>
      <c r="AO29" s="11">
        <v>1206300</v>
      </c>
      <c r="AP29" s="11">
        <v>1206300</v>
      </c>
      <c r="AQ29" s="11">
        <v>1101758.45</v>
      </c>
      <c r="AR29" s="11">
        <f>AQ29-AP29</f>
        <v>-104541.55000000005</v>
      </c>
      <c r="AS29" s="11">
        <f>IF(AP29=0,0,AQ29/AP29*100)</f>
        <v>91.333702229959385</v>
      </c>
      <c r="AT29" s="11">
        <v>1913500</v>
      </c>
      <c r="AU29" s="11">
        <v>1913500</v>
      </c>
      <c r="AV29" s="11">
        <v>1913500</v>
      </c>
      <c r="AW29" s="11">
        <v>1903740.23</v>
      </c>
      <c r="AX29" s="11">
        <f>AW29-AV29</f>
        <v>-9759.7700000000186</v>
      </c>
      <c r="AY29" s="11">
        <f>IF(AV29=0,0,AW29/AV29*100)</f>
        <v>99.489951920564408</v>
      </c>
      <c r="AZ29" s="11">
        <v>1851100</v>
      </c>
      <c r="BA29" s="11">
        <v>1851100</v>
      </c>
      <c r="BB29" s="11">
        <v>1851100</v>
      </c>
      <c r="BC29" s="11">
        <v>2220082.9699999997</v>
      </c>
      <c r="BD29" s="11">
        <f>BC29-BB29</f>
        <v>368982.96999999974</v>
      </c>
      <c r="BE29" s="11">
        <f>IF(BB29=0,0,BC29/BB29*100)</f>
        <v>119.9331732483388</v>
      </c>
      <c r="BF29" s="11">
        <v>571218</v>
      </c>
      <c r="BG29" s="11">
        <v>571218</v>
      </c>
      <c r="BH29" s="11">
        <v>571218</v>
      </c>
      <c r="BI29" s="11">
        <v>631206.44999999995</v>
      </c>
      <c r="BJ29" s="11">
        <f>BI29-BH29</f>
        <v>59988.449999999953</v>
      </c>
      <c r="BK29" s="11">
        <f>IF(BH29=0,0,BI29/BH29*100)</f>
        <v>110.50184868123903</v>
      </c>
      <c r="BL29" s="11">
        <v>682150</v>
      </c>
      <c r="BM29" s="11">
        <v>682150</v>
      </c>
      <c r="BN29" s="11">
        <v>682150</v>
      </c>
      <c r="BO29" s="11">
        <v>850672.39</v>
      </c>
      <c r="BP29" s="11">
        <f>BO29-BN29</f>
        <v>168522.39</v>
      </c>
      <c r="BQ29" s="11">
        <f>IF(BN29=0,0,BO29/BN29*100)</f>
        <v>124.70459429744191</v>
      </c>
      <c r="BR29" s="11">
        <v>1518786</v>
      </c>
      <c r="BS29" s="11">
        <v>1518786</v>
      </c>
      <c r="BT29" s="11">
        <v>1518786</v>
      </c>
      <c r="BU29" s="11">
        <v>1803604.8</v>
      </c>
      <c r="BV29" s="11">
        <f>BU29-BT29</f>
        <v>284818.80000000005</v>
      </c>
      <c r="BW29" s="11">
        <f>IF(BT29=0,0,BU29/BT29*100)</f>
        <v>118.75305671766793</v>
      </c>
      <c r="BX29" s="11">
        <v>1323727</v>
      </c>
      <c r="BY29" s="11">
        <v>1323727</v>
      </c>
      <c r="BZ29" s="11">
        <v>1323727</v>
      </c>
      <c r="CA29" s="11">
        <v>1305847.81</v>
      </c>
      <c r="CB29" s="11">
        <f>CA29-BZ29</f>
        <v>-17879.189999999944</v>
      </c>
      <c r="CC29" s="11">
        <f>IF(BZ29=0,0,CA29/BZ29*100)</f>
        <v>98.649329506763863</v>
      </c>
      <c r="CD29" s="11">
        <v>1391170</v>
      </c>
      <c r="CE29" s="11">
        <v>1391170</v>
      </c>
      <c r="CF29" s="11">
        <v>1391170</v>
      </c>
      <c r="CG29" s="11">
        <v>1672334.06</v>
      </c>
      <c r="CH29" s="11">
        <f>CG29-CF29</f>
        <v>281164.06000000006</v>
      </c>
      <c r="CI29" s="11">
        <f>IF(CF29=0,0,CG29/CF29*100)</f>
        <v>120.21061840033929</v>
      </c>
      <c r="CJ29" s="11">
        <v>1091320</v>
      </c>
      <c r="CK29" s="11">
        <v>1091320</v>
      </c>
      <c r="CL29" s="11">
        <v>1091320</v>
      </c>
      <c r="CM29" s="11">
        <v>1236647.1399999999</v>
      </c>
      <c r="CN29" s="11">
        <f>CM29-CL29</f>
        <v>145327.1399999999</v>
      </c>
      <c r="CO29" s="11">
        <f>IF(CL29=0,0,CM29/CL29*100)</f>
        <v>113.31663856614007</v>
      </c>
      <c r="CP29" s="11">
        <v>1666500</v>
      </c>
      <c r="CQ29" s="11">
        <v>1666500</v>
      </c>
      <c r="CR29" s="11">
        <v>1666500</v>
      </c>
      <c r="CS29" s="11">
        <v>1949129.37</v>
      </c>
      <c r="CT29" s="11">
        <f>CS29-CR29</f>
        <v>282629.37000000011</v>
      </c>
      <c r="CU29" s="11">
        <f>IF(CR29=0,0,CS29/CR29*100)</f>
        <v>116.95945814581459</v>
      </c>
      <c r="CV29" s="11">
        <v>1688038</v>
      </c>
      <c r="CW29" s="11">
        <v>1688038</v>
      </c>
      <c r="CX29" s="11">
        <v>1688038</v>
      </c>
      <c r="CY29" s="11">
        <v>1904211.35</v>
      </c>
      <c r="CZ29" s="11">
        <f>CY29-CX29</f>
        <v>216173.35000000009</v>
      </c>
      <c r="DA29" s="11">
        <f>IF(CX29=0,0,CY29/CX29*100)</f>
        <v>112.80618978956636</v>
      </c>
      <c r="DB29" s="11">
        <v>786300</v>
      </c>
      <c r="DC29" s="11">
        <v>786300</v>
      </c>
      <c r="DD29" s="11">
        <v>786300</v>
      </c>
      <c r="DE29" s="11">
        <v>934353.83000000007</v>
      </c>
      <c r="DF29" s="11">
        <f>DE29-DD29</f>
        <v>148053.83000000007</v>
      </c>
      <c r="DG29" s="11">
        <f>IF(DD29=0,0,DE29/DD29*100)</f>
        <v>118.82917843062447</v>
      </c>
      <c r="DH29" s="11">
        <v>1877500</v>
      </c>
      <c r="DI29" s="11">
        <v>1877500</v>
      </c>
      <c r="DJ29" s="11">
        <v>1877500</v>
      </c>
      <c r="DK29" s="11">
        <v>2414443.1800000002</v>
      </c>
      <c r="DL29" s="11">
        <f>DK29-DJ29</f>
        <v>536943.18000000017</v>
      </c>
      <c r="DM29" s="11">
        <f>IF(DJ29=0,0,DK29/DJ29*100)</f>
        <v>128.59883781624501</v>
      </c>
      <c r="DN29" s="11">
        <v>623640</v>
      </c>
      <c r="DO29" s="11">
        <v>623640</v>
      </c>
      <c r="DP29" s="11">
        <v>623640</v>
      </c>
      <c r="DQ29" s="11">
        <v>662670.6</v>
      </c>
      <c r="DR29" s="11">
        <f>DQ29-DP29</f>
        <v>39030.599999999977</v>
      </c>
      <c r="DS29" s="11">
        <f>IF(DP29=0,0,DQ29/DP29*100)</f>
        <v>106.25851452761208</v>
      </c>
      <c r="DT29" s="11">
        <v>1293460</v>
      </c>
      <c r="DU29" s="11">
        <v>1293460</v>
      </c>
      <c r="DV29" s="11">
        <v>1293460</v>
      </c>
      <c r="DW29" s="11">
        <v>1554366</v>
      </c>
      <c r="DX29" s="11">
        <f>DW29-DV29</f>
        <v>260906</v>
      </c>
      <c r="DY29" s="11">
        <f>IF(DV29=0,0,DW29/DV29*100)</f>
        <v>120.17116880305537</v>
      </c>
      <c r="DZ29" s="11">
        <v>803090</v>
      </c>
      <c r="EA29" s="11">
        <v>803090</v>
      </c>
      <c r="EB29" s="11">
        <v>803090</v>
      </c>
      <c r="EC29" s="11">
        <v>960115.31</v>
      </c>
      <c r="ED29" s="11">
        <f>EC29-EB29</f>
        <v>157025.31000000006</v>
      </c>
      <c r="EE29" s="11">
        <f>IF(EB29=0,0,EC29/EB29*100)</f>
        <v>119.55264167154367</v>
      </c>
      <c r="EF29" s="11">
        <v>1767800</v>
      </c>
      <c r="EG29" s="11">
        <v>2222800</v>
      </c>
      <c r="EH29" s="11">
        <v>2222800</v>
      </c>
      <c r="EI29" s="11">
        <v>2514882.63</v>
      </c>
      <c r="EJ29" s="11">
        <f>EI29-EH29</f>
        <v>292082.62999999989</v>
      </c>
      <c r="EK29" s="11">
        <f>IF(EH29=0,0,EI29/EH29*100)</f>
        <v>113.1403018715134</v>
      </c>
    </row>
    <row r="30" spans="1:141" x14ac:dyDescent="0.2">
      <c r="A30" s="10"/>
      <c r="B30" s="10">
        <v>18010000</v>
      </c>
      <c r="C30" s="10" t="s">
        <v>55</v>
      </c>
      <c r="D30" s="11">
        <v>12908485</v>
      </c>
      <c r="E30" s="11">
        <v>13047423</v>
      </c>
      <c r="F30" s="11">
        <v>13047423</v>
      </c>
      <c r="G30" s="11">
        <v>13361032.630000001</v>
      </c>
      <c r="H30" s="11">
        <f>G30-F30</f>
        <v>313609.63000000082</v>
      </c>
      <c r="I30" s="11">
        <f>IF(F30=0,0,G30/F30*100)</f>
        <v>102.40361357181416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5179400</v>
      </c>
      <c r="Q30" s="11">
        <v>5068338</v>
      </c>
      <c r="R30" s="11">
        <v>5068338</v>
      </c>
      <c r="S30" s="11">
        <v>5160371.3000000007</v>
      </c>
      <c r="T30" s="11">
        <f>S30-R30</f>
        <v>92033.300000000745</v>
      </c>
      <c r="U30" s="11">
        <f>IF(R30=0,0,S30/R30*100)</f>
        <v>101.81584771970616</v>
      </c>
      <c r="V30" s="11">
        <v>5179400</v>
      </c>
      <c r="W30" s="11">
        <v>5068338</v>
      </c>
      <c r="X30" s="11">
        <v>5068338</v>
      </c>
      <c r="Y30" s="11">
        <v>5160371.3000000007</v>
      </c>
      <c r="Z30" s="11">
        <f>Y30-X30</f>
        <v>92033.300000000745</v>
      </c>
      <c r="AA30" s="11">
        <f>IF(X30=0,0,Y30/X30*100)</f>
        <v>101.81584771970616</v>
      </c>
      <c r="AB30" s="11">
        <v>7729085</v>
      </c>
      <c r="AC30" s="11">
        <v>7979085</v>
      </c>
      <c r="AD30" s="11">
        <v>7979085</v>
      </c>
      <c r="AE30" s="11">
        <v>8200661.3300000001</v>
      </c>
      <c r="AF30" s="11">
        <f>AE30-AD30</f>
        <v>221576.33000000007</v>
      </c>
      <c r="AG30" s="11">
        <f>IF(AD30=0,0,AE30/AD30*100)</f>
        <v>102.77696415065137</v>
      </c>
      <c r="AH30" s="11">
        <v>539400</v>
      </c>
      <c r="AI30" s="11">
        <v>539400</v>
      </c>
      <c r="AJ30" s="11">
        <v>539400</v>
      </c>
      <c r="AK30" s="11">
        <v>439449.95999999996</v>
      </c>
      <c r="AL30" s="11">
        <f>AK30-AJ30</f>
        <v>-99950.040000000037</v>
      </c>
      <c r="AM30" s="11">
        <f>IF(AJ30=0,0,AK30/AJ30*100)</f>
        <v>81.470144605116786</v>
      </c>
      <c r="AN30" s="11">
        <v>366300</v>
      </c>
      <c r="AO30" s="11">
        <v>366300</v>
      </c>
      <c r="AP30" s="11">
        <v>366300</v>
      </c>
      <c r="AQ30" s="11">
        <v>259924.8</v>
      </c>
      <c r="AR30" s="11">
        <f>AQ30-AP30</f>
        <v>-106375.20000000001</v>
      </c>
      <c r="AS30" s="11">
        <f>IF(AP30=0,0,AQ30/AP30*100)</f>
        <v>70.959541359541362</v>
      </c>
      <c r="AT30" s="11">
        <v>719500</v>
      </c>
      <c r="AU30" s="11">
        <v>719500</v>
      </c>
      <c r="AV30" s="11">
        <v>719500</v>
      </c>
      <c r="AW30" s="11">
        <v>725528.61</v>
      </c>
      <c r="AX30" s="11">
        <f>AW30-AV30</f>
        <v>6028.609999999986</v>
      </c>
      <c r="AY30" s="11">
        <f>IF(AV30=0,0,AW30/AV30*100)</f>
        <v>100.83788881167477</v>
      </c>
      <c r="AZ30" s="11">
        <v>600120</v>
      </c>
      <c r="BA30" s="11">
        <v>600120</v>
      </c>
      <c r="BB30" s="11">
        <v>600120</v>
      </c>
      <c r="BC30" s="11">
        <v>580076.29</v>
      </c>
      <c r="BD30" s="11">
        <f>BC30-BB30</f>
        <v>-20043.709999999963</v>
      </c>
      <c r="BE30" s="11">
        <f>IF(BB30=0,0,BC30/BB30*100)</f>
        <v>96.660049656735325</v>
      </c>
      <c r="BF30" s="11">
        <v>262855</v>
      </c>
      <c r="BG30" s="11">
        <v>262855</v>
      </c>
      <c r="BH30" s="11">
        <v>262855</v>
      </c>
      <c r="BI30" s="11">
        <v>270275.19999999995</v>
      </c>
      <c r="BJ30" s="11">
        <f>BI30-BH30</f>
        <v>7420.1999999999534</v>
      </c>
      <c r="BK30" s="11">
        <f>IF(BH30=0,0,BI30/BH30*100)</f>
        <v>102.82292518689009</v>
      </c>
      <c r="BL30" s="11">
        <v>203800</v>
      </c>
      <c r="BM30" s="11">
        <v>203800</v>
      </c>
      <c r="BN30" s="11">
        <v>203800</v>
      </c>
      <c r="BO30" s="11">
        <v>203764.22000000003</v>
      </c>
      <c r="BP30" s="11">
        <f>BO30-BN30</f>
        <v>-35.779999999969732</v>
      </c>
      <c r="BQ30" s="11">
        <f>IF(BN30=0,0,BO30/BN30*100)</f>
        <v>99.982443572129554</v>
      </c>
      <c r="BR30" s="11">
        <v>477786</v>
      </c>
      <c r="BS30" s="11">
        <v>477786</v>
      </c>
      <c r="BT30" s="11">
        <v>477786</v>
      </c>
      <c r="BU30" s="11">
        <v>468513.4</v>
      </c>
      <c r="BV30" s="11">
        <f>BU30-BT30</f>
        <v>-9272.5999999999767</v>
      </c>
      <c r="BW30" s="11">
        <f>IF(BT30=0,0,BU30/BT30*100)</f>
        <v>98.059256654652927</v>
      </c>
      <c r="BX30" s="11">
        <v>418727</v>
      </c>
      <c r="BY30" s="11">
        <v>418727</v>
      </c>
      <c r="BZ30" s="11">
        <v>418727</v>
      </c>
      <c r="CA30" s="11">
        <v>274020.71999999997</v>
      </c>
      <c r="CB30" s="11">
        <f>CA30-BZ30</f>
        <v>-144706.28000000003</v>
      </c>
      <c r="CC30" s="11">
        <f>IF(BZ30=0,0,CA30/BZ30*100)</f>
        <v>65.44137827271706</v>
      </c>
      <c r="CD30" s="11">
        <v>425600</v>
      </c>
      <c r="CE30" s="11">
        <v>425600</v>
      </c>
      <c r="CF30" s="11">
        <v>425600</v>
      </c>
      <c r="CG30" s="11">
        <v>427762.18999999994</v>
      </c>
      <c r="CH30" s="11">
        <f>CG30-CF30</f>
        <v>2162.1899999999441</v>
      </c>
      <c r="CI30" s="11">
        <f>IF(CF30=0,0,CG30/CF30*100)</f>
        <v>100.50803336466163</v>
      </c>
      <c r="CJ30" s="11">
        <v>307820</v>
      </c>
      <c r="CK30" s="11">
        <v>307820</v>
      </c>
      <c r="CL30" s="11">
        <v>307820</v>
      </c>
      <c r="CM30" s="11">
        <v>367965.35</v>
      </c>
      <c r="CN30" s="11">
        <f>CM30-CL30</f>
        <v>60145.349999999977</v>
      </c>
      <c r="CO30" s="11">
        <f>IF(CL30=0,0,CM30/CL30*100)</f>
        <v>119.53913001104542</v>
      </c>
      <c r="CP30" s="11">
        <v>386100</v>
      </c>
      <c r="CQ30" s="11">
        <v>386100</v>
      </c>
      <c r="CR30" s="11">
        <v>386100</v>
      </c>
      <c r="CS30" s="11">
        <v>482023.29</v>
      </c>
      <c r="CT30" s="11">
        <f>CS30-CR30</f>
        <v>95923.289999999979</v>
      </c>
      <c r="CU30" s="11">
        <f>IF(CR30=0,0,CS30/CR30*100)</f>
        <v>124.84415695415696</v>
      </c>
      <c r="CV30" s="11">
        <v>499225</v>
      </c>
      <c r="CW30" s="11">
        <v>499225</v>
      </c>
      <c r="CX30" s="11">
        <v>499225</v>
      </c>
      <c r="CY30" s="11">
        <v>540569.63</v>
      </c>
      <c r="CZ30" s="11">
        <f>CY30-CX30</f>
        <v>41344.630000000005</v>
      </c>
      <c r="DA30" s="11">
        <f>IF(CX30=0,0,CY30/CX30*100)</f>
        <v>108.28176273223495</v>
      </c>
      <c r="DB30" s="11">
        <v>146300</v>
      </c>
      <c r="DC30" s="11">
        <v>146300</v>
      </c>
      <c r="DD30" s="11">
        <v>146300</v>
      </c>
      <c r="DE30" s="11">
        <v>175244.51</v>
      </c>
      <c r="DF30" s="11">
        <f>DE30-DD30</f>
        <v>28944.510000000009</v>
      </c>
      <c r="DG30" s="11">
        <f>IF(DD30=0,0,DE30/DD30*100)</f>
        <v>119.78435406698564</v>
      </c>
      <c r="DH30" s="11">
        <v>1066000</v>
      </c>
      <c r="DI30" s="11">
        <v>1066000</v>
      </c>
      <c r="DJ30" s="11">
        <v>1066000</v>
      </c>
      <c r="DK30" s="11">
        <v>1219648.52</v>
      </c>
      <c r="DL30" s="11">
        <f>DK30-DJ30</f>
        <v>153648.52000000002</v>
      </c>
      <c r="DM30" s="11">
        <f>IF(DJ30=0,0,DK30/DJ30*100)</f>
        <v>114.41355722326453</v>
      </c>
      <c r="DN30" s="11">
        <v>354485</v>
      </c>
      <c r="DO30" s="11">
        <v>354485</v>
      </c>
      <c r="DP30" s="11">
        <v>354485</v>
      </c>
      <c r="DQ30" s="11">
        <v>347508.88</v>
      </c>
      <c r="DR30" s="11">
        <f>DQ30-DP30</f>
        <v>-6976.1199999999953</v>
      </c>
      <c r="DS30" s="11">
        <f>IF(DP30=0,0,DQ30/DP30*100)</f>
        <v>98.032040847990757</v>
      </c>
      <c r="DT30" s="11">
        <v>234300</v>
      </c>
      <c r="DU30" s="11">
        <v>234300</v>
      </c>
      <c r="DV30" s="11">
        <v>234300</v>
      </c>
      <c r="DW30" s="11">
        <v>253151.24</v>
      </c>
      <c r="DX30" s="11">
        <f>DW30-DV30</f>
        <v>18851.239999999991</v>
      </c>
      <c r="DY30" s="11">
        <f>IF(DV30=0,0,DW30/DV30*100)</f>
        <v>108.04577037985487</v>
      </c>
      <c r="DZ30" s="11">
        <v>152967</v>
      </c>
      <c r="EA30" s="11">
        <v>152967</v>
      </c>
      <c r="EB30" s="11">
        <v>152967</v>
      </c>
      <c r="EC30" s="11">
        <v>175146.31999999998</v>
      </c>
      <c r="ED30" s="11">
        <f>EC30-EB30</f>
        <v>22179.319999999978</v>
      </c>
      <c r="EE30" s="11">
        <f>IF(EB30=0,0,EC30/EB30*100)</f>
        <v>114.49941490648308</v>
      </c>
      <c r="EF30" s="11">
        <v>567800</v>
      </c>
      <c r="EG30" s="11">
        <v>817800</v>
      </c>
      <c r="EH30" s="11">
        <v>817800</v>
      </c>
      <c r="EI30" s="11">
        <v>990088.2</v>
      </c>
      <c r="EJ30" s="11">
        <f>EI30-EH30</f>
        <v>172288.19999999995</v>
      </c>
      <c r="EK30" s="11">
        <f>IF(EH30=0,0,EI30/EH30*100)</f>
        <v>121.0672780630961</v>
      </c>
    </row>
    <row r="31" spans="1:141" x14ac:dyDescent="0.2">
      <c r="A31" s="10"/>
      <c r="B31" s="10">
        <v>18010100</v>
      </c>
      <c r="C31" s="10" t="s">
        <v>56</v>
      </c>
      <c r="D31" s="11">
        <v>16684</v>
      </c>
      <c r="E31" s="11">
        <v>17929</v>
      </c>
      <c r="F31" s="11">
        <v>17929</v>
      </c>
      <c r="G31" s="11">
        <v>29111.219999999998</v>
      </c>
      <c r="H31" s="11">
        <f>G31-F31</f>
        <v>11182.219999999998</v>
      </c>
      <c r="I31" s="11">
        <f>IF(F31=0,0,G31/F31*100)</f>
        <v>162.36945730380944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665</v>
      </c>
      <c r="Q31" s="11">
        <v>1910</v>
      </c>
      <c r="R31" s="11">
        <v>1910</v>
      </c>
      <c r="S31" s="11">
        <v>2045.1</v>
      </c>
      <c r="T31" s="11">
        <f>S31-R31</f>
        <v>135.09999999999991</v>
      </c>
      <c r="U31" s="11">
        <f>IF(R31=0,0,S31/R31*100)</f>
        <v>107.07329842931937</v>
      </c>
      <c r="V31" s="11">
        <v>665</v>
      </c>
      <c r="W31" s="11">
        <v>1910</v>
      </c>
      <c r="X31" s="11">
        <v>1910</v>
      </c>
      <c r="Y31" s="11">
        <v>2045.1</v>
      </c>
      <c r="Z31" s="11">
        <f>Y31-X31</f>
        <v>135.09999999999991</v>
      </c>
      <c r="AA31" s="11">
        <f>IF(X31=0,0,Y31/X31*100)</f>
        <v>107.07329842931937</v>
      </c>
      <c r="AB31" s="11">
        <v>16019</v>
      </c>
      <c r="AC31" s="11">
        <v>16019</v>
      </c>
      <c r="AD31" s="11">
        <v>16019</v>
      </c>
      <c r="AE31" s="11">
        <v>27066.119999999995</v>
      </c>
      <c r="AF31" s="11">
        <f>AE31-AD31</f>
        <v>11047.119999999995</v>
      </c>
      <c r="AG31" s="11">
        <f>IF(AD31=0,0,AE31/AD31*100)</f>
        <v>168.96260690430111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1000</v>
      </c>
      <c r="AU31" s="11">
        <v>1000</v>
      </c>
      <c r="AV31" s="11">
        <v>1000</v>
      </c>
      <c r="AW31" s="11">
        <v>2810.48</v>
      </c>
      <c r="AX31" s="11">
        <f>AW31-AV31</f>
        <v>1810.48</v>
      </c>
      <c r="AY31" s="11">
        <f>IF(AV31=0,0,AW31/AV31*100)</f>
        <v>281.048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719</v>
      </c>
      <c r="BG31" s="11">
        <v>719</v>
      </c>
      <c r="BH31" s="11">
        <v>719</v>
      </c>
      <c r="BI31" s="11">
        <v>3318.66</v>
      </c>
      <c r="BJ31" s="11">
        <f>BI31-BH31</f>
        <v>2599.66</v>
      </c>
      <c r="BK31" s="11">
        <f>IF(BH31=0,0,BI31/BH31*100)</f>
        <v>461.56606397774686</v>
      </c>
      <c r="BL31" s="11">
        <v>500</v>
      </c>
      <c r="BM31" s="11">
        <v>500</v>
      </c>
      <c r="BN31" s="11">
        <v>500</v>
      </c>
      <c r="BO31" s="11">
        <v>0</v>
      </c>
      <c r="BP31" s="11">
        <f>BO31-BN31</f>
        <v>-500</v>
      </c>
      <c r="BQ31" s="11">
        <f>IF(BN31=0,0,BO31/BN31*100)</f>
        <v>0</v>
      </c>
      <c r="BR31" s="11">
        <v>3500</v>
      </c>
      <c r="BS31" s="11">
        <v>3500</v>
      </c>
      <c r="BT31" s="11">
        <v>3500</v>
      </c>
      <c r="BU31" s="11">
        <v>4778.68</v>
      </c>
      <c r="BV31" s="11">
        <f>BU31-BT31</f>
        <v>1278.6800000000003</v>
      </c>
      <c r="BW31" s="11">
        <f>IF(BT31=0,0,BU31/BT31*100)</f>
        <v>136.5337142857143</v>
      </c>
      <c r="BX31" s="11">
        <v>9800</v>
      </c>
      <c r="BY31" s="11">
        <v>9800</v>
      </c>
      <c r="BZ31" s="11">
        <v>9800</v>
      </c>
      <c r="CA31" s="11">
        <v>13928.13</v>
      </c>
      <c r="CB31" s="11">
        <f>CA31-BZ31</f>
        <v>4128.1299999999992</v>
      </c>
      <c r="CC31" s="11">
        <f>IF(BZ31=0,0,CA31/BZ31*100)</f>
        <v>142.12377551020407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-430.94</v>
      </c>
      <c r="CN31" s="11">
        <f>CM31-CL31</f>
        <v>-430.94</v>
      </c>
      <c r="CO31" s="11">
        <f>IF(CL31=0,0,CM31/CL31*100)</f>
        <v>0</v>
      </c>
      <c r="CP31" s="11">
        <v>500</v>
      </c>
      <c r="CQ31" s="11">
        <v>500</v>
      </c>
      <c r="CR31" s="11">
        <v>500</v>
      </c>
      <c r="CS31" s="11">
        <v>250.92</v>
      </c>
      <c r="CT31" s="11">
        <f>CS31-CR31</f>
        <v>-249.08</v>
      </c>
      <c r="CU31" s="11">
        <f>IF(CR31=0,0,CS31/CR31*100)</f>
        <v>50.183999999999997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2410.19</v>
      </c>
      <c r="ED31" s="11">
        <f>EC31-EB31</f>
        <v>2410.19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18010200</v>
      </c>
      <c r="C32" s="10" t="s">
        <v>57</v>
      </c>
      <c r="D32" s="11">
        <v>114146</v>
      </c>
      <c r="E32" s="11">
        <v>85646</v>
      </c>
      <c r="F32" s="11">
        <v>85646</v>
      </c>
      <c r="G32" s="11">
        <v>84689.689999999988</v>
      </c>
      <c r="H32" s="11">
        <f>G32-F32</f>
        <v>-956.31000000001222</v>
      </c>
      <c r="I32" s="11">
        <f>IF(F32=0,0,G32/F32*100)</f>
        <v>98.883415454311915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98135</v>
      </c>
      <c r="Q32" s="11">
        <v>69635</v>
      </c>
      <c r="R32" s="11">
        <v>69635</v>
      </c>
      <c r="S32" s="11">
        <v>70083.53</v>
      </c>
      <c r="T32" s="11">
        <f>S32-R32</f>
        <v>448.52999999999884</v>
      </c>
      <c r="U32" s="11">
        <f>IF(R32=0,0,S32/R32*100)</f>
        <v>100.64411574639189</v>
      </c>
      <c r="V32" s="11">
        <v>98135</v>
      </c>
      <c r="W32" s="11">
        <v>69635</v>
      </c>
      <c r="X32" s="11">
        <v>69635</v>
      </c>
      <c r="Y32" s="11">
        <v>70083.53</v>
      </c>
      <c r="Z32" s="11">
        <f>Y32-X32</f>
        <v>448.52999999999884</v>
      </c>
      <c r="AA32" s="11">
        <f>IF(X32=0,0,Y32/X32*100)</f>
        <v>100.64411574639189</v>
      </c>
      <c r="AB32" s="11">
        <v>16011</v>
      </c>
      <c r="AC32" s="11">
        <v>16011</v>
      </c>
      <c r="AD32" s="11">
        <v>16011</v>
      </c>
      <c r="AE32" s="11">
        <v>14606.16</v>
      </c>
      <c r="AF32" s="11">
        <f>AE32-AD32</f>
        <v>-1404.8400000000001</v>
      </c>
      <c r="AG32" s="11">
        <f>IF(AD32=0,0,AE32/AD32*100)</f>
        <v>91.225782274686154</v>
      </c>
      <c r="AH32" s="11">
        <v>2000</v>
      </c>
      <c r="AI32" s="11">
        <v>2000</v>
      </c>
      <c r="AJ32" s="11">
        <v>2000</v>
      </c>
      <c r="AK32" s="11">
        <v>2753.71</v>
      </c>
      <c r="AL32" s="11">
        <f>AK32-AJ32</f>
        <v>753.71</v>
      </c>
      <c r="AM32" s="11">
        <f>IF(AJ32=0,0,AK32/AJ32*100)</f>
        <v>137.68549999999999</v>
      </c>
      <c r="AN32" s="11">
        <v>0</v>
      </c>
      <c r="AO32" s="11">
        <v>0</v>
      </c>
      <c r="AP32" s="11">
        <v>0</v>
      </c>
      <c r="AQ32" s="11">
        <v>37.229999999999997</v>
      </c>
      <c r="AR32" s="11">
        <f>AQ32-AP32</f>
        <v>37.229999999999997</v>
      </c>
      <c r="AS32" s="11">
        <f>IF(AP32=0,0,AQ32/AP32*100)</f>
        <v>0</v>
      </c>
      <c r="AT32" s="11">
        <v>3000</v>
      </c>
      <c r="AU32" s="11">
        <v>3000</v>
      </c>
      <c r="AV32" s="11">
        <v>3000</v>
      </c>
      <c r="AW32" s="11">
        <v>827.73</v>
      </c>
      <c r="AX32" s="11">
        <f>AW32-AV32</f>
        <v>-2172.27</v>
      </c>
      <c r="AY32" s="11">
        <f>IF(AV32=0,0,AW32/AV32*100)</f>
        <v>27.590999999999998</v>
      </c>
      <c r="AZ32" s="11">
        <v>420</v>
      </c>
      <c r="BA32" s="11">
        <v>420</v>
      </c>
      <c r="BB32" s="11">
        <v>420</v>
      </c>
      <c r="BC32" s="11">
        <v>457.18</v>
      </c>
      <c r="BD32" s="11">
        <f>BC32-BB32</f>
        <v>37.180000000000007</v>
      </c>
      <c r="BE32" s="11">
        <f>IF(BB32=0,0,BC32/BB32*100)</f>
        <v>108.85238095238094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500</v>
      </c>
      <c r="BM32" s="11">
        <v>500</v>
      </c>
      <c r="BN32" s="11">
        <v>500</v>
      </c>
      <c r="BO32" s="11">
        <v>144.79</v>
      </c>
      <c r="BP32" s="11">
        <f>BO32-BN32</f>
        <v>-355.21000000000004</v>
      </c>
      <c r="BQ32" s="11">
        <f>IF(BN32=0,0,BO32/BN32*100)</f>
        <v>28.958000000000002</v>
      </c>
      <c r="BR32" s="11">
        <v>4500</v>
      </c>
      <c r="BS32" s="11">
        <v>4500</v>
      </c>
      <c r="BT32" s="11">
        <v>4500</v>
      </c>
      <c r="BU32" s="11">
        <v>4784</v>
      </c>
      <c r="BV32" s="11">
        <f>BU32-BT32</f>
        <v>284</v>
      </c>
      <c r="BW32" s="11">
        <f>IF(BT32=0,0,BU32/BT32*100)</f>
        <v>106.31111111111112</v>
      </c>
      <c r="BX32" s="11">
        <v>100</v>
      </c>
      <c r="BY32" s="11">
        <v>100</v>
      </c>
      <c r="BZ32" s="11">
        <v>100</v>
      </c>
      <c r="CA32" s="11">
        <v>0</v>
      </c>
      <c r="CB32" s="11">
        <f>CA32-BZ32</f>
        <v>-100</v>
      </c>
      <c r="CC32" s="11">
        <f>IF(BZ32=0,0,CA32/BZ32*100)</f>
        <v>0</v>
      </c>
      <c r="CD32" s="11">
        <v>1600</v>
      </c>
      <c r="CE32" s="11">
        <v>1600</v>
      </c>
      <c r="CF32" s="11">
        <v>1600</v>
      </c>
      <c r="CG32" s="11">
        <v>2627.42</v>
      </c>
      <c r="CH32" s="11">
        <f>CG32-CF32</f>
        <v>1027.42</v>
      </c>
      <c r="CI32" s="11">
        <f>IF(CF32=0,0,CG32/CF32*100)</f>
        <v>164.21375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500</v>
      </c>
      <c r="CQ32" s="11">
        <v>500</v>
      </c>
      <c r="CR32" s="11">
        <v>500</v>
      </c>
      <c r="CS32" s="11">
        <v>708.13</v>
      </c>
      <c r="CT32" s="11">
        <f>CS32-CR32</f>
        <v>208.13</v>
      </c>
      <c r="CU32" s="11">
        <f>IF(CR32=0,0,CS32/CR32*100)</f>
        <v>141.626</v>
      </c>
      <c r="CV32" s="11">
        <v>1581</v>
      </c>
      <c r="CW32" s="11">
        <v>1581</v>
      </c>
      <c r="CX32" s="11">
        <v>1581</v>
      </c>
      <c r="CY32" s="11">
        <v>156.32</v>
      </c>
      <c r="CZ32" s="11">
        <f>CY32-CX32</f>
        <v>-1424.68</v>
      </c>
      <c r="DA32" s="11">
        <f>IF(CX32=0,0,CY32/CX32*100)</f>
        <v>9.8874130297280196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219.84</v>
      </c>
      <c r="DL32" s="11">
        <f>DK32-DJ32</f>
        <v>219.84</v>
      </c>
      <c r="DM32" s="11">
        <f>IF(DJ32=0,0,DK32/DJ32*100)</f>
        <v>0</v>
      </c>
      <c r="DN32" s="11">
        <v>1000</v>
      </c>
      <c r="DO32" s="11">
        <v>1000</v>
      </c>
      <c r="DP32" s="11">
        <v>1000</v>
      </c>
      <c r="DQ32" s="11">
        <v>266.19</v>
      </c>
      <c r="DR32" s="11">
        <f>DQ32-DP32</f>
        <v>-733.81</v>
      </c>
      <c r="DS32" s="11">
        <f>IF(DP32=0,0,DQ32/DP32*100)</f>
        <v>26.619</v>
      </c>
      <c r="DT32" s="11">
        <v>10</v>
      </c>
      <c r="DU32" s="11">
        <v>10</v>
      </c>
      <c r="DV32" s="11">
        <v>10</v>
      </c>
      <c r="DW32" s="11">
        <v>0</v>
      </c>
      <c r="DX32" s="11">
        <f>DW32-DV32</f>
        <v>-10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190</v>
      </c>
      <c r="ED32" s="11">
        <f>EC32-EB32</f>
        <v>190</v>
      </c>
      <c r="EE32" s="11">
        <f>IF(EB32=0,0,EC32/EB32*100)</f>
        <v>0</v>
      </c>
      <c r="EF32" s="11">
        <v>800</v>
      </c>
      <c r="EG32" s="11">
        <v>800</v>
      </c>
      <c r="EH32" s="11">
        <v>800</v>
      </c>
      <c r="EI32" s="11">
        <v>1433.62</v>
      </c>
      <c r="EJ32" s="11">
        <f>EI32-EH32</f>
        <v>633.61999999999989</v>
      </c>
      <c r="EK32" s="11">
        <f>IF(EH32=0,0,EI32/EH32*100)</f>
        <v>179.20249999999999</v>
      </c>
    </row>
    <row r="33" spans="1:141" x14ac:dyDescent="0.2">
      <c r="A33" s="10"/>
      <c r="B33" s="10">
        <v>18010300</v>
      </c>
      <c r="C33" s="10" t="s">
        <v>58</v>
      </c>
      <c r="D33" s="11">
        <v>383404</v>
      </c>
      <c r="E33" s="11">
        <v>361904</v>
      </c>
      <c r="F33" s="11">
        <v>361904</v>
      </c>
      <c r="G33" s="11">
        <v>401405.07000000012</v>
      </c>
      <c r="H33" s="11">
        <f>G33-F33</f>
        <v>39501.070000000123</v>
      </c>
      <c r="I33" s="11">
        <f>IF(F33=0,0,G33/F33*100)</f>
        <v>110.91479232061545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349465</v>
      </c>
      <c r="Q33" s="11">
        <v>327965</v>
      </c>
      <c r="R33" s="11">
        <v>327965</v>
      </c>
      <c r="S33" s="11">
        <v>331772.65999999997</v>
      </c>
      <c r="T33" s="11">
        <f>S33-R33</f>
        <v>3807.6599999999744</v>
      </c>
      <c r="U33" s="11">
        <f>IF(R33=0,0,S33/R33*100)</f>
        <v>101.16099583797052</v>
      </c>
      <c r="V33" s="11">
        <v>349465</v>
      </c>
      <c r="W33" s="11">
        <v>327965</v>
      </c>
      <c r="X33" s="11">
        <v>327965</v>
      </c>
      <c r="Y33" s="11">
        <v>331772.65999999997</v>
      </c>
      <c r="Z33" s="11">
        <f>Y33-X33</f>
        <v>3807.6599999999744</v>
      </c>
      <c r="AA33" s="11">
        <f>IF(X33=0,0,Y33/X33*100)</f>
        <v>101.16099583797052</v>
      </c>
      <c r="AB33" s="11">
        <v>33939</v>
      </c>
      <c r="AC33" s="11">
        <v>33939</v>
      </c>
      <c r="AD33" s="11">
        <v>33939</v>
      </c>
      <c r="AE33" s="11">
        <v>69632.41</v>
      </c>
      <c r="AF33" s="11">
        <f>AE33-AD33</f>
        <v>35693.410000000003</v>
      </c>
      <c r="AG33" s="11">
        <f>IF(AD33=0,0,AE33/AD33*100)</f>
        <v>205.16930375084712</v>
      </c>
      <c r="AH33" s="11">
        <v>10100</v>
      </c>
      <c r="AI33" s="11">
        <v>10100</v>
      </c>
      <c r="AJ33" s="11">
        <v>10100</v>
      </c>
      <c r="AK33" s="11">
        <v>7891.39</v>
      </c>
      <c r="AL33" s="11">
        <f>AK33-AJ33</f>
        <v>-2208.6099999999997</v>
      </c>
      <c r="AM33" s="11">
        <f>IF(AJ33=0,0,AK33/AJ33*100)</f>
        <v>78.132574257425745</v>
      </c>
      <c r="AN33" s="11">
        <v>200</v>
      </c>
      <c r="AO33" s="11">
        <v>200</v>
      </c>
      <c r="AP33" s="11">
        <v>200</v>
      </c>
      <c r="AQ33" s="11">
        <v>1910.85</v>
      </c>
      <c r="AR33" s="11">
        <f>AQ33-AP33</f>
        <v>1710.85</v>
      </c>
      <c r="AS33" s="11">
        <f>IF(AP33=0,0,AQ33/AP33*100)</f>
        <v>955.42499999999995</v>
      </c>
      <c r="AT33" s="11">
        <v>500</v>
      </c>
      <c r="AU33" s="11">
        <v>500</v>
      </c>
      <c r="AV33" s="11">
        <v>500</v>
      </c>
      <c r="AW33" s="11">
        <v>350</v>
      </c>
      <c r="AX33" s="11">
        <f>AW33-AV33</f>
        <v>-150</v>
      </c>
      <c r="AY33" s="11">
        <f>IF(AV33=0,0,AW33/AV33*100)</f>
        <v>70</v>
      </c>
      <c r="AZ33" s="11">
        <v>130</v>
      </c>
      <c r="BA33" s="11">
        <v>130</v>
      </c>
      <c r="BB33" s="11">
        <v>130</v>
      </c>
      <c r="BC33" s="11">
        <v>0</v>
      </c>
      <c r="BD33" s="11">
        <f>BC33-BB33</f>
        <v>-130</v>
      </c>
      <c r="BE33" s="11">
        <f>IF(BB33=0,0,BC33/BB33*100)</f>
        <v>0</v>
      </c>
      <c r="BF33" s="11">
        <v>197</v>
      </c>
      <c r="BG33" s="11">
        <v>197</v>
      </c>
      <c r="BH33" s="11">
        <v>197</v>
      </c>
      <c r="BI33" s="11">
        <v>303.57</v>
      </c>
      <c r="BJ33" s="11">
        <f>BI33-BH33</f>
        <v>106.57</v>
      </c>
      <c r="BK33" s="11">
        <f>IF(BH33=0,0,BI33/BH33*100)</f>
        <v>154.09644670050761</v>
      </c>
      <c r="BL33" s="11">
        <v>4700</v>
      </c>
      <c r="BM33" s="11">
        <v>4700</v>
      </c>
      <c r="BN33" s="11">
        <v>4700</v>
      </c>
      <c r="BO33" s="11">
        <v>2827.26</v>
      </c>
      <c r="BP33" s="11">
        <f>BO33-BN33</f>
        <v>-1872.7399999999998</v>
      </c>
      <c r="BQ33" s="11">
        <f>IF(BN33=0,0,BO33/BN33*100)</f>
        <v>60.15446808510638</v>
      </c>
      <c r="BR33" s="11">
        <v>2000</v>
      </c>
      <c r="BS33" s="11">
        <v>2000</v>
      </c>
      <c r="BT33" s="11">
        <v>2000</v>
      </c>
      <c r="BU33" s="11">
        <v>3900.7</v>
      </c>
      <c r="BV33" s="11">
        <f>BU33-BT33</f>
        <v>1900.6999999999998</v>
      </c>
      <c r="BW33" s="11">
        <f>IF(BT33=0,0,BU33/BT33*100)</f>
        <v>195.03499999999997</v>
      </c>
      <c r="BX33" s="11">
        <v>350</v>
      </c>
      <c r="BY33" s="11">
        <v>350</v>
      </c>
      <c r="BZ33" s="11">
        <v>350</v>
      </c>
      <c r="CA33" s="11">
        <v>334.33</v>
      </c>
      <c r="CB33" s="11">
        <f>CA33-BZ33</f>
        <v>-15.670000000000016</v>
      </c>
      <c r="CC33" s="11">
        <f>IF(BZ33=0,0,CA33/BZ33*100)</f>
        <v>95.522857142857148</v>
      </c>
      <c r="CD33" s="11">
        <v>2500</v>
      </c>
      <c r="CE33" s="11">
        <v>2500</v>
      </c>
      <c r="CF33" s="11">
        <v>2500</v>
      </c>
      <c r="CG33" s="11">
        <v>3826.77</v>
      </c>
      <c r="CH33" s="11">
        <f>CG33-CF33</f>
        <v>1326.77</v>
      </c>
      <c r="CI33" s="11">
        <f>IF(CF33=0,0,CG33/CF33*100)</f>
        <v>153.07079999999999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4500</v>
      </c>
      <c r="CQ33" s="11">
        <v>4500</v>
      </c>
      <c r="CR33" s="11">
        <v>4500</v>
      </c>
      <c r="CS33" s="11">
        <v>11295.45</v>
      </c>
      <c r="CT33" s="11">
        <f>CS33-CR33</f>
        <v>6795.4500000000007</v>
      </c>
      <c r="CU33" s="11">
        <f>IF(CR33=0,0,CS33/CR33*100)</f>
        <v>251.01</v>
      </c>
      <c r="CV33" s="11">
        <v>1637</v>
      </c>
      <c r="CW33" s="11">
        <v>1637</v>
      </c>
      <c r="CX33" s="11">
        <v>1637</v>
      </c>
      <c r="CY33" s="11">
        <v>6018.02</v>
      </c>
      <c r="CZ33" s="11">
        <f>CY33-CX33</f>
        <v>4381.0200000000004</v>
      </c>
      <c r="DA33" s="11">
        <f>IF(CX33=0,0,CY33/CX33*100)</f>
        <v>367.62492364080634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232.65</v>
      </c>
      <c r="DL33" s="11">
        <f>DK33-DJ33</f>
        <v>232.65</v>
      </c>
      <c r="DM33" s="11">
        <f>IF(DJ33=0,0,DK33/DJ33*100)</f>
        <v>0</v>
      </c>
      <c r="DN33" s="11">
        <v>5125</v>
      </c>
      <c r="DO33" s="11">
        <v>5125</v>
      </c>
      <c r="DP33" s="11">
        <v>5125</v>
      </c>
      <c r="DQ33" s="11">
        <v>6093.09</v>
      </c>
      <c r="DR33" s="11">
        <f>DQ33-DP33</f>
        <v>968.09000000000015</v>
      </c>
      <c r="DS33" s="11">
        <f>IF(DP33=0,0,DQ33/DP33*100)</f>
        <v>118.88956097560977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2000</v>
      </c>
      <c r="EG33" s="11">
        <v>2000</v>
      </c>
      <c r="EH33" s="11">
        <v>2000</v>
      </c>
      <c r="EI33" s="11">
        <v>24648.33</v>
      </c>
      <c r="EJ33" s="11">
        <f>EI33-EH33</f>
        <v>22648.33</v>
      </c>
      <c r="EK33" s="11">
        <f>IF(EH33=0,0,EI33/EH33*100)</f>
        <v>1232.4165</v>
      </c>
    </row>
    <row r="34" spans="1:141" x14ac:dyDescent="0.2">
      <c r="A34" s="10"/>
      <c r="B34" s="10">
        <v>18010400</v>
      </c>
      <c r="C34" s="10" t="s">
        <v>59</v>
      </c>
      <c r="D34" s="11">
        <v>492984</v>
      </c>
      <c r="E34" s="11">
        <v>509934</v>
      </c>
      <c r="F34" s="11">
        <v>509934</v>
      </c>
      <c r="G34" s="11">
        <v>543048.34000000008</v>
      </c>
      <c r="H34" s="11">
        <f>G34-F34</f>
        <v>33114.340000000084</v>
      </c>
      <c r="I34" s="11">
        <f>IF(F34=0,0,G34/F34*100)</f>
        <v>106.49384822349562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413415</v>
      </c>
      <c r="Q34" s="11">
        <v>430365</v>
      </c>
      <c r="R34" s="11">
        <v>430365</v>
      </c>
      <c r="S34" s="11">
        <v>440598.69</v>
      </c>
      <c r="T34" s="11">
        <f>S34-R34</f>
        <v>10233.690000000002</v>
      </c>
      <c r="U34" s="11">
        <f>IF(R34=0,0,S34/R34*100)</f>
        <v>102.37790944895613</v>
      </c>
      <c r="V34" s="11">
        <v>413415</v>
      </c>
      <c r="W34" s="11">
        <v>430365</v>
      </c>
      <c r="X34" s="11">
        <v>430365</v>
      </c>
      <c r="Y34" s="11">
        <v>440598.69</v>
      </c>
      <c r="Z34" s="11">
        <f>Y34-X34</f>
        <v>10233.690000000002</v>
      </c>
      <c r="AA34" s="11">
        <f>IF(X34=0,0,Y34/X34*100)</f>
        <v>102.37790944895613</v>
      </c>
      <c r="AB34" s="11">
        <v>79569</v>
      </c>
      <c r="AC34" s="11">
        <v>79569</v>
      </c>
      <c r="AD34" s="11">
        <v>79569</v>
      </c>
      <c r="AE34" s="11">
        <v>102449.65000000002</v>
      </c>
      <c r="AF34" s="11">
        <f>AE34-AD34</f>
        <v>22880.650000000023</v>
      </c>
      <c r="AG34" s="11">
        <f>IF(AD34=0,0,AE34/AD34*100)</f>
        <v>128.75573401701669</v>
      </c>
      <c r="AH34" s="11">
        <v>2300</v>
      </c>
      <c r="AI34" s="11">
        <v>2300</v>
      </c>
      <c r="AJ34" s="11">
        <v>2300</v>
      </c>
      <c r="AK34" s="11">
        <v>1693.71</v>
      </c>
      <c r="AL34" s="11">
        <f>AK34-AJ34</f>
        <v>-606.29</v>
      </c>
      <c r="AM34" s="11">
        <f>IF(AJ34=0,0,AK34/AJ34*100)</f>
        <v>73.639565217391294</v>
      </c>
      <c r="AN34" s="11">
        <v>1000</v>
      </c>
      <c r="AO34" s="11">
        <v>1000</v>
      </c>
      <c r="AP34" s="11">
        <v>1000</v>
      </c>
      <c r="AQ34" s="11">
        <v>427.05</v>
      </c>
      <c r="AR34" s="11">
        <f>AQ34-AP34</f>
        <v>-572.95000000000005</v>
      </c>
      <c r="AS34" s="11">
        <f>IF(AP34=0,0,AQ34/AP34*100)</f>
        <v>42.704999999999998</v>
      </c>
      <c r="AT34" s="11">
        <v>1000</v>
      </c>
      <c r="AU34" s="11">
        <v>1000</v>
      </c>
      <c r="AV34" s="11">
        <v>1000</v>
      </c>
      <c r="AW34" s="11">
        <v>2127.0300000000002</v>
      </c>
      <c r="AX34" s="11">
        <f>AW34-AV34</f>
        <v>1127.0300000000002</v>
      </c>
      <c r="AY34" s="11">
        <f>IF(AV34=0,0,AW34/AV34*100)</f>
        <v>212.70300000000003</v>
      </c>
      <c r="AZ34" s="11">
        <v>22690</v>
      </c>
      <c r="BA34" s="11">
        <v>22690</v>
      </c>
      <c r="BB34" s="11">
        <v>22690</v>
      </c>
      <c r="BC34" s="11">
        <v>25861.040000000001</v>
      </c>
      <c r="BD34" s="11">
        <f>BC34-BB34</f>
        <v>3171.0400000000009</v>
      </c>
      <c r="BE34" s="11">
        <f>IF(BB34=0,0,BC34/BB34*100)</f>
        <v>113.97549581313355</v>
      </c>
      <c r="BF34" s="11">
        <v>1711</v>
      </c>
      <c r="BG34" s="11">
        <v>1711</v>
      </c>
      <c r="BH34" s="11">
        <v>1711</v>
      </c>
      <c r="BI34" s="11">
        <v>1707.78</v>
      </c>
      <c r="BJ34" s="11">
        <f>BI34-BH34</f>
        <v>-3.2200000000000273</v>
      </c>
      <c r="BK34" s="11">
        <f>IF(BH34=0,0,BI34/BH34*100)</f>
        <v>99.811805961426074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9000</v>
      </c>
      <c r="BS34" s="11">
        <v>9000</v>
      </c>
      <c r="BT34" s="11">
        <v>9000</v>
      </c>
      <c r="BU34" s="11">
        <v>13594.75</v>
      </c>
      <c r="BV34" s="11">
        <f>BU34-BT34</f>
        <v>4594.75</v>
      </c>
      <c r="BW34" s="11">
        <f>IF(BT34=0,0,BU34/BT34*100)</f>
        <v>151.05277777777778</v>
      </c>
      <c r="BX34" s="11">
        <v>1300</v>
      </c>
      <c r="BY34" s="11">
        <v>1300</v>
      </c>
      <c r="BZ34" s="11">
        <v>1300</v>
      </c>
      <c r="CA34" s="11">
        <v>3018.73</v>
      </c>
      <c r="CB34" s="11">
        <f>CA34-BZ34</f>
        <v>1718.73</v>
      </c>
      <c r="CC34" s="11">
        <f>IF(BZ34=0,0,CA34/BZ34*100)</f>
        <v>232.20999999999998</v>
      </c>
      <c r="CD34" s="11">
        <v>2000</v>
      </c>
      <c r="CE34" s="11">
        <v>2000</v>
      </c>
      <c r="CF34" s="11">
        <v>2000</v>
      </c>
      <c r="CG34" s="11">
        <v>2000</v>
      </c>
      <c r="CH34" s="11">
        <f>CG34-CF34</f>
        <v>0</v>
      </c>
      <c r="CI34" s="11">
        <f>IF(CF34=0,0,CG34/CF34*100)</f>
        <v>100</v>
      </c>
      <c r="CJ34" s="11">
        <v>0</v>
      </c>
      <c r="CK34" s="11">
        <v>0</v>
      </c>
      <c r="CL34" s="11">
        <v>0</v>
      </c>
      <c r="CM34" s="11">
        <v>7934.05</v>
      </c>
      <c r="CN34" s="11">
        <f>CM34-CL34</f>
        <v>7934.05</v>
      </c>
      <c r="CO34" s="11">
        <f>IF(CL34=0,0,CM34/CL34*100)</f>
        <v>0</v>
      </c>
      <c r="CP34" s="11">
        <v>500</v>
      </c>
      <c r="CQ34" s="11">
        <v>500</v>
      </c>
      <c r="CR34" s="11">
        <v>500</v>
      </c>
      <c r="CS34" s="11">
        <v>427.78</v>
      </c>
      <c r="CT34" s="11">
        <f>CS34-CR34</f>
        <v>-72.220000000000027</v>
      </c>
      <c r="CU34" s="11">
        <f>IF(CR34=0,0,CS34/CR34*100)</f>
        <v>85.555999999999997</v>
      </c>
      <c r="CV34" s="11">
        <v>228</v>
      </c>
      <c r="CW34" s="11">
        <v>228</v>
      </c>
      <c r="CX34" s="11">
        <v>228</v>
      </c>
      <c r="CY34" s="11">
        <v>3753.59</v>
      </c>
      <c r="CZ34" s="11">
        <f>CY34-CX34</f>
        <v>3525.59</v>
      </c>
      <c r="DA34" s="11">
        <f>IF(CX34=0,0,CY34/CX34*100)</f>
        <v>1646.3114035087719</v>
      </c>
      <c r="DB34" s="11">
        <v>3000</v>
      </c>
      <c r="DC34" s="11">
        <v>3000</v>
      </c>
      <c r="DD34" s="11">
        <v>3000</v>
      </c>
      <c r="DE34" s="11">
        <v>2876.13</v>
      </c>
      <c r="DF34" s="11">
        <f>DE34-DD34</f>
        <v>-123.86999999999989</v>
      </c>
      <c r="DG34" s="11">
        <f>IF(DD34=0,0,DE34/DD34*100)</f>
        <v>95.871000000000009</v>
      </c>
      <c r="DH34" s="11">
        <v>7600</v>
      </c>
      <c r="DI34" s="11">
        <v>7600</v>
      </c>
      <c r="DJ34" s="11">
        <v>7600</v>
      </c>
      <c r="DK34" s="11">
        <v>104.92</v>
      </c>
      <c r="DL34" s="11">
        <f>DK34-DJ34</f>
        <v>-7495.08</v>
      </c>
      <c r="DM34" s="11">
        <f>IF(DJ34=0,0,DK34/DJ34*100)</f>
        <v>1.3805263157894738</v>
      </c>
      <c r="DN34" s="11">
        <v>2500</v>
      </c>
      <c r="DO34" s="11">
        <v>2500</v>
      </c>
      <c r="DP34" s="11">
        <v>2500</v>
      </c>
      <c r="DQ34" s="11">
        <v>2752.34</v>
      </c>
      <c r="DR34" s="11">
        <f>DQ34-DP34</f>
        <v>252.34000000000015</v>
      </c>
      <c r="DS34" s="11">
        <f>IF(DP34=0,0,DQ34/DP34*100)</f>
        <v>110.09360000000001</v>
      </c>
      <c r="DT34" s="11">
        <v>9740</v>
      </c>
      <c r="DU34" s="11">
        <v>9740</v>
      </c>
      <c r="DV34" s="11">
        <v>9740</v>
      </c>
      <c r="DW34" s="11">
        <v>8851.3799999999992</v>
      </c>
      <c r="DX34" s="11">
        <f>DW34-DV34</f>
        <v>-888.6200000000008</v>
      </c>
      <c r="DY34" s="11">
        <f>IF(DV34=0,0,DW34/DV34*100)</f>
        <v>90.876591375770005</v>
      </c>
      <c r="DZ34" s="11">
        <v>0</v>
      </c>
      <c r="EA34" s="11">
        <v>0</v>
      </c>
      <c r="EB34" s="11">
        <v>0</v>
      </c>
      <c r="EC34" s="11">
        <v>3977.49</v>
      </c>
      <c r="ED34" s="11">
        <f>EC34-EB34</f>
        <v>3977.49</v>
      </c>
      <c r="EE34" s="11">
        <f>IF(EB34=0,0,EC34/EB34*100)</f>
        <v>0</v>
      </c>
      <c r="EF34" s="11">
        <v>15000</v>
      </c>
      <c r="EG34" s="11">
        <v>15000</v>
      </c>
      <c r="EH34" s="11">
        <v>15000</v>
      </c>
      <c r="EI34" s="11">
        <v>21341.88</v>
      </c>
      <c r="EJ34" s="11">
        <f>EI34-EH34</f>
        <v>6341.880000000001</v>
      </c>
      <c r="EK34" s="11">
        <f>IF(EH34=0,0,EI34/EH34*100)</f>
        <v>142.2792</v>
      </c>
    </row>
    <row r="35" spans="1:141" x14ac:dyDescent="0.2">
      <c r="A35" s="10"/>
      <c r="B35" s="10">
        <v>18010500</v>
      </c>
      <c r="C35" s="10" t="s">
        <v>60</v>
      </c>
      <c r="D35" s="11">
        <v>680879</v>
      </c>
      <c r="E35" s="11">
        <v>821679</v>
      </c>
      <c r="F35" s="11">
        <v>821679</v>
      </c>
      <c r="G35" s="11">
        <v>1095922.23</v>
      </c>
      <c r="H35" s="11">
        <f>G35-F35</f>
        <v>274243.23</v>
      </c>
      <c r="I35" s="11">
        <f>IF(F35=0,0,G35/F35*100)</f>
        <v>133.37595703431631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324340</v>
      </c>
      <c r="Q35" s="11">
        <v>265140</v>
      </c>
      <c r="R35" s="11">
        <v>265140</v>
      </c>
      <c r="S35" s="11">
        <v>285424.24</v>
      </c>
      <c r="T35" s="11">
        <f>S35-R35</f>
        <v>20284.239999999991</v>
      </c>
      <c r="U35" s="11">
        <f>IF(R35=0,0,S35/R35*100)</f>
        <v>107.65038847401371</v>
      </c>
      <c r="V35" s="11">
        <v>324340</v>
      </c>
      <c r="W35" s="11">
        <v>265140</v>
      </c>
      <c r="X35" s="11">
        <v>265140</v>
      </c>
      <c r="Y35" s="11">
        <v>285424.24</v>
      </c>
      <c r="Z35" s="11">
        <f>Y35-X35</f>
        <v>20284.239999999991</v>
      </c>
      <c r="AA35" s="11">
        <f>IF(X35=0,0,Y35/X35*100)</f>
        <v>107.65038847401371</v>
      </c>
      <c r="AB35" s="11">
        <v>356539</v>
      </c>
      <c r="AC35" s="11">
        <v>556539</v>
      </c>
      <c r="AD35" s="11">
        <v>556539</v>
      </c>
      <c r="AE35" s="11">
        <v>810497.99</v>
      </c>
      <c r="AF35" s="11">
        <f>AE35-AD35</f>
        <v>253958.99</v>
      </c>
      <c r="AG35" s="11">
        <f>IF(AD35=0,0,AE35/AD35*100)</f>
        <v>145.63184071556529</v>
      </c>
      <c r="AH35" s="11">
        <v>5000</v>
      </c>
      <c r="AI35" s="11">
        <v>5000</v>
      </c>
      <c r="AJ35" s="11">
        <v>5000</v>
      </c>
      <c r="AK35" s="11">
        <v>6900.72</v>
      </c>
      <c r="AL35" s="11">
        <f>AK35-AJ35</f>
        <v>1900.7200000000003</v>
      </c>
      <c r="AM35" s="11">
        <f>IF(AJ35=0,0,AK35/AJ35*100)</f>
        <v>138.01439999999999</v>
      </c>
      <c r="AN35" s="11">
        <v>100</v>
      </c>
      <c r="AO35" s="11">
        <v>100</v>
      </c>
      <c r="AP35" s="11">
        <v>100</v>
      </c>
      <c r="AQ35" s="11">
        <v>3883.95</v>
      </c>
      <c r="AR35" s="11">
        <f>AQ35-AP35</f>
        <v>3783.95</v>
      </c>
      <c r="AS35" s="11">
        <f>IF(AP35=0,0,AQ35/AP35*100)</f>
        <v>3883.9500000000003</v>
      </c>
      <c r="AT35" s="11">
        <v>9000</v>
      </c>
      <c r="AU35" s="11">
        <v>9000</v>
      </c>
      <c r="AV35" s="11">
        <v>9000</v>
      </c>
      <c r="AW35" s="11">
        <v>11110.03</v>
      </c>
      <c r="AX35" s="11">
        <f>AW35-AV35</f>
        <v>2110.0300000000007</v>
      </c>
      <c r="AY35" s="11">
        <f>IF(AV35=0,0,AW35/AV35*100)</f>
        <v>123.44477777777779</v>
      </c>
      <c r="AZ35" s="11">
        <v>120</v>
      </c>
      <c r="BA35" s="11">
        <v>120</v>
      </c>
      <c r="BB35" s="11">
        <v>120</v>
      </c>
      <c r="BC35" s="11">
        <v>6078.92</v>
      </c>
      <c r="BD35" s="11">
        <f>BC35-BB35</f>
        <v>5958.92</v>
      </c>
      <c r="BE35" s="11">
        <f>IF(BB35=0,0,BC35/BB35*100)</f>
        <v>5065.7666666666664</v>
      </c>
      <c r="BF35" s="11">
        <v>5508</v>
      </c>
      <c r="BG35" s="11">
        <v>5508</v>
      </c>
      <c r="BH35" s="11">
        <v>5508</v>
      </c>
      <c r="BI35" s="11">
        <v>8847.4500000000007</v>
      </c>
      <c r="BJ35" s="11">
        <f>BI35-BH35</f>
        <v>3339.4500000000007</v>
      </c>
      <c r="BK35" s="11">
        <f>IF(BH35=0,0,BI35/BH35*100)</f>
        <v>160.62908496732027</v>
      </c>
      <c r="BL35" s="11">
        <v>14300</v>
      </c>
      <c r="BM35" s="11">
        <v>14300</v>
      </c>
      <c r="BN35" s="11">
        <v>14300</v>
      </c>
      <c r="BO35" s="11">
        <v>33048.25</v>
      </c>
      <c r="BP35" s="11">
        <f>BO35-BN35</f>
        <v>18748.25</v>
      </c>
      <c r="BQ35" s="11">
        <f>IF(BN35=0,0,BO35/BN35*100)</f>
        <v>231.10664335664336</v>
      </c>
      <c r="BR35" s="11">
        <v>112786</v>
      </c>
      <c r="BS35" s="11">
        <v>112786</v>
      </c>
      <c r="BT35" s="11">
        <v>112786</v>
      </c>
      <c r="BU35" s="11">
        <v>66212.100000000006</v>
      </c>
      <c r="BV35" s="11">
        <f>BU35-BT35</f>
        <v>-46573.899999999994</v>
      </c>
      <c r="BW35" s="11">
        <f>IF(BT35=0,0,BU35/BT35*100)</f>
        <v>58.705956413029995</v>
      </c>
      <c r="BX35" s="11">
        <v>5700</v>
      </c>
      <c r="BY35" s="11">
        <v>5700</v>
      </c>
      <c r="BZ35" s="11">
        <v>5700</v>
      </c>
      <c r="CA35" s="11">
        <v>11151.43</v>
      </c>
      <c r="CB35" s="11">
        <f>CA35-BZ35</f>
        <v>5451.43</v>
      </c>
      <c r="CC35" s="11">
        <f>IF(BZ35=0,0,CA35/BZ35*100)</f>
        <v>195.63912280701754</v>
      </c>
      <c r="CD35" s="11">
        <v>4500</v>
      </c>
      <c r="CE35" s="11">
        <v>4500</v>
      </c>
      <c r="CF35" s="11">
        <v>4500</v>
      </c>
      <c r="CG35" s="11">
        <v>5974.39</v>
      </c>
      <c r="CH35" s="11">
        <f>CG35-CF35</f>
        <v>1474.3900000000003</v>
      </c>
      <c r="CI35" s="11">
        <f>IF(CF35=0,0,CG35/CF35*100)</f>
        <v>132.76422222222223</v>
      </c>
      <c r="CJ35" s="11">
        <v>500</v>
      </c>
      <c r="CK35" s="11">
        <v>500</v>
      </c>
      <c r="CL35" s="11">
        <v>500</v>
      </c>
      <c r="CM35" s="11">
        <v>21849.82</v>
      </c>
      <c r="CN35" s="11">
        <f>CM35-CL35</f>
        <v>21349.82</v>
      </c>
      <c r="CO35" s="11">
        <f>IF(CL35=0,0,CM35/CL35*100)</f>
        <v>4369.9639999999999</v>
      </c>
      <c r="CP35" s="11">
        <v>8000</v>
      </c>
      <c r="CQ35" s="11">
        <v>8000</v>
      </c>
      <c r="CR35" s="11">
        <v>8000</v>
      </c>
      <c r="CS35" s="11">
        <v>19855.400000000001</v>
      </c>
      <c r="CT35" s="11">
        <f>CS35-CR35</f>
        <v>11855.400000000001</v>
      </c>
      <c r="CU35" s="11">
        <f>IF(CR35=0,0,CS35/CR35*100)</f>
        <v>248.19250000000005</v>
      </c>
      <c r="CV35" s="11">
        <v>41255</v>
      </c>
      <c r="CW35" s="11">
        <v>41255</v>
      </c>
      <c r="CX35" s="11">
        <v>41255</v>
      </c>
      <c r="CY35" s="11">
        <v>75799.73</v>
      </c>
      <c r="CZ35" s="11">
        <f>CY35-CX35</f>
        <v>34544.729999999996</v>
      </c>
      <c r="DA35" s="11">
        <f>IF(CX35=0,0,CY35/CX35*100)</f>
        <v>183.73465034541269</v>
      </c>
      <c r="DB35" s="11">
        <v>1500</v>
      </c>
      <c r="DC35" s="11">
        <v>1500</v>
      </c>
      <c r="DD35" s="11">
        <v>1500</v>
      </c>
      <c r="DE35" s="11">
        <v>20369.150000000001</v>
      </c>
      <c r="DF35" s="11">
        <f>DE35-DD35</f>
        <v>18869.150000000001</v>
      </c>
      <c r="DG35" s="11">
        <f>IF(DD35=0,0,DE35/DD35*100)</f>
        <v>1357.9433333333334</v>
      </c>
      <c r="DH35" s="11">
        <v>12100</v>
      </c>
      <c r="DI35" s="11">
        <v>12100</v>
      </c>
      <c r="DJ35" s="11">
        <v>12100</v>
      </c>
      <c r="DK35" s="11">
        <v>6388.33</v>
      </c>
      <c r="DL35" s="11">
        <f>DK35-DJ35</f>
        <v>-5711.67</v>
      </c>
      <c r="DM35" s="11">
        <f>IF(DJ35=0,0,DK35/DJ35*100)</f>
        <v>52.796115702479341</v>
      </c>
      <c r="DN35" s="11">
        <v>430</v>
      </c>
      <c r="DO35" s="11">
        <v>430</v>
      </c>
      <c r="DP35" s="11">
        <v>430</v>
      </c>
      <c r="DQ35" s="11">
        <v>17311.849999999999</v>
      </c>
      <c r="DR35" s="11">
        <f>DQ35-DP35</f>
        <v>16881.849999999999</v>
      </c>
      <c r="DS35" s="11">
        <f>IF(DP35=0,0,DQ35/DP35*100)</f>
        <v>4026.0116279069762</v>
      </c>
      <c r="DT35" s="11">
        <v>560</v>
      </c>
      <c r="DU35" s="11">
        <v>560</v>
      </c>
      <c r="DV35" s="11">
        <v>560</v>
      </c>
      <c r="DW35" s="11">
        <v>14766.16</v>
      </c>
      <c r="DX35" s="11">
        <f>DW35-DV35</f>
        <v>14206.16</v>
      </c>
      <c r="DY35" s="11">
        <f>IF(DV35=0,0,DW35/DV35*100)</f>
        <v>2636.8142857142857</v>
      </c>
      <c r="DZ35" s="11">
        <v>5180</v>
      </c>
      <c r="EA35" s="11">
        <v>5180</v>
      </c>
      <c r="EB35" s="11">
        <v>5180</v>
      </c>
      <c r="EC35" s="11">
        <v>20301.009999999998</v>
      </c>
      <c r="ED35" s="11">
        <f>EC35-EB35</f>
        <v>15121.009999999998</v>
      </c>
      <c r="EE35" s="11">
        <f>IF(EB35=0,0,EC35/EB35*100)</f>
        <v>391.91138996138994</v>
      </c>
      <c r="EF35" s="11">
        <v>130000</v>
      </c>
      <c r="EG35" s="11">
        <v>330000</v>
      </c>
      <c r="EH35" s="11">
        <v>330000</v>
      </c>
      <c r="EI35" s="11">
        <v>460649.3</v>
      </c>
      <c r="EJ35" s="11">
        <f>EI35-EH35</f>
        <v>130649.29999999999</v>
      </c>
      <c r="EK35" s="11">
        <f>IF(EH35=0,0,EI35/EH35*100)</f>
        <v>139.59069696969698</v>
      </c>
    </row>
    <row r="36" spans="1:141" x14ac:dyDescent="0.2">
      <c r="A36" s="10"/>
      <c r="B36" s="10">
        <v>18010600</v>
      </c>
      <c r="C36" s="10" t="s">
        <v>61</v>
      </c>
      <c r="D36" s="11">
        <v>6458630</v>
      </c>
      <c r="E36" s="11">
        <v>6350830</v>
      </c>
      <c r="F36" s="11">
        <v>6350830</v>
      </c>
      <c r="G36" s="11">
        <v>6366637.04</v>
      </c>
      <c r="H36" s="11">
        <f>G36-F36</f>
        <v>15807.040000000037</v>
      </c>
      <c r="I36" s="11">
        <f>IF(F36=0,0,G36/F36*100)</f>
        <v>100.24889723075567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2911220</v>
      </c>
      <c r="Q36" s="11">
        <v>2803420</v>
      </c>
      <c r="R36" s="11">
        <v>2803420</v>
      </c>
      <c r="S36" s="11">
        <v>2821620.39</v>
      </c>
      <c r="T36" s="11">
        <f>S36-R36</f>
        <v>18200.39000000013</v>
      </c>
      <c r="U36" s="11">
        <f>IF(R36=0,0,S36/R36*100)</f>
        <v>100.64922095155204</v>
      </c>
      <c r="V36" s="11">
        <v>2911220</v>
      </c>
      <c r="W36" s="11">
        <v>2803420</v>
      </c>
      <c r="X36" s="11">
        <v>2803420</v>
      </c>
      <c r="Y36" s="11">
        <v>2821620.39</v>
      </c>
      <c r="Z36" s="11">
        <f>Y36-X36</f>
        <v>18200.39000000013</v>
      </c>
      <c r="AA36" s="11">
        <f>IF(X36=0,0,Y36/X36*100)</f>
        <v>100.64922095155204</v>
      </c>
      <c r="AB36" s="11">
        <v>3547410</v>
      </c>
      <c r="AC36" s="11">
        <v>3547410</v>
      </c>
      <c r="AD36" s="11">
        <v>3547410</v>
      </c>
      <c r="AE36" s="11">
        <v>3545016.65</v>
      </c>
      <c r="AF36" s="11">
        <f>AE36-AD36</f>
        <v>-2393.3500000000931</v>
      </c>
      <c r="AG36" s="11">
        <f>IF(AD36=0,0,AE36/AD36*100)</f>
        <v>99.932532467349404</v>
      </c>
      <c r="AH36" s="11">
        <v>300000</v>
      </c>
      <c r="AI36" s="11">
        <v>300000</v>
      </c>
      <c r="AJ36" s="11">
        <v>300000</v>
      </c>
      <c r="AK36" s="11">
        <v>189856.66</v>
      </c>
      <c r="AL36" s="11">
        <f>AK36-AJ36</f>
        <v>-110143.34</v>
      </c>
      <c r="AM36" s="11">
        <f>IF(AJ36=0,0,AK36/AJ36*100)</f>
        <v>63.285553333333333</v>
      </c>
      <c r="AN36" s="11">
        <v>210000</v>
      </c>
      <c r="AO36" s="11">
        <v>210000</v>
      </c>
      <c r="AP36" s="11">
        <v>210000</v>
      </c>
      <c r="AQ36" s="11">
        <v>139904.24</v>
      </c>
      <c r="AR36" s="11">
        <f>AQ36-AP36</f>
        <v>-70095.760000000009</v>
      </c>
      <c r="AS36" s="11">
        <f>IF(AP36=0,0,AQ36/AP36*100)</f>
        <v>66.621066666666664</v>
      </c>
      <c r="AT36" s="11">
        <v>550000</v>
      </c>
      <c r="AU36" s="11">
        <v>550000</v>
      </c>
      <c r="AV36" s="11">
        <v>550000</v>
      </c>
      <c r="AW36" s="11">
        <v>516415.73</v>
      </c>
      <c r="AX36" s="11">
        <f>AW36-AV36</f>
        <v>-33584.270000000019</v>
      </c>
      <c r="AY36" s="11">
        <f>IF(AV36=0,0,AW36/AV36*100)</f>
        <v>93.893769090909089</v>
      </c>
      <c r="AZ36" s="11">
        <v>427410</v>
      </c>
      <c r="BA36" s="11">
        <v>427410</v>
      </c>
      <c r="BB36" s="11">
        <v>427410</v>
      </c>
      <c r="BC36" s="11">
        <v>399134.97</v>
      </c>
      <c r="BD36" s="11">
        <f>BC36-BB36</f>
        <v>-28275.030000000028</v>
      </c>
      <c r="BE36" s="11">
        <f>IF(BB36=0,0,BC36/BB36*100)</f>
        <v>93.38456517161508</v>
      </c>
      <c r="BF36" s="11">
        <v>33115</v>
      </c>
      <c r="BG36" s="11">
        <v>33115</v>
      </c>
      <c r="BH36" s="11">
        <v>33115</v>
      </c>
      <c r="BI36" s="11">
        <v>37165.230000000003</v>
      </c>
      <c r="BJ36" s="11">
        <f>BI36-BH36</f>
        <v>4050.2300000000032</v>
      </c>
      <c r="BK36" s="11">
        <f>IF(BH36=0,0,BI36/BH36*100)</f>
        <v>112.23080175147216</v>
      </c>
      <c r="BL36" s="11">
        <v>70800</v>
      </c>
      <c r="BM36" s="11">
        <v>70800</v>
      </c>
      <c r="BN36" s="11">
        <v>70800</v>
      </c>
      <c r="BO36" s="11">
        <v>60365.72</v>
      </c>
      <c r="BP36" s="11">
        <f>BO36-BN36</f>
        <v>-10434.279999999999</v>
      </c>
      <c r="BQ36" s="11">
        <f>IF(BN36=0,0,BO36/BN36*100)</f>
        <v>85.262316384180792</v>
      </c>
      <c r="BR36" s="11">
        <v>60000</v>
      </c>
      <c r="BS36" s="11">
        <v>60000</v>
      </c>
      <c r="BT36" s="11">
        <v>60000</v>
      </c>
      <c r="BU36" s="11">
        <v>51403.199999999997</v>
      </c>
      <c r="BV36" s="11">
        <f>BU36-BT36</f>
        <v>-8596.8000000000029</v>
      </c>
      <c r="BW36" s="11">
        <f>IF(BT36=0,0,BU36/BT36*100)</f>
        <v>85.671999999999997</v>
      </c>
      <c r="BX36" s="11">
        <v>42500</v>
      </c>
      <c r="BY36" s="11">
        <v>42500</v>
      </c>
      <c r="BZ36" s="11">
        <v>42500</v>
      </c>
      <c r="CA36" s="11">
        <v>46033.41</v>
      </c>
      <c r="CB36" s="11">
        <f>CA36-BZ36</f>
        <v>3533.4100000000035</v>
      </c>
      <c r="CC36" s="11">
        <f>IF(BZ36=0,0,CA36/BZ36*100)</f>
        <v>108.31390588235294</v>
      </c>
      <c r="CD36" s="11">
        <v>110000</v>
      </c>
      <c r="CE36" s="11">
        <v>110000</v>
      </c>
      <c r="CF36" s="11">
        <v>110000</v>
      </c>
      <c r="CG36" s="11">
        <v>90979.94</v>
      </c>
      <c r="CH36" s="11">
        <f>CG36-CF36</f>
        <v>-19020.059999999998</v>
      </c>
      <c r="CI36" s="11">
        <f>IF(CF36=0,0,CG36/CF36*100)</f>
        <v>82.709036363636372</v>
      </c>
      <c r="CJ36" s="11">
        <v>190000</v>
      </c>
      <c r="CK36" s="11">
        <v>190000</v>
      </c>
      <c r="CL36" s="11">
        <v>190000</v>
      </c>
      <c r="CM36" s="11">
        <v>219283.02</v>
      </c>
      <c r="CN36" s="11">
        <f>CM36-CL36</f>
        <v>29283.01999999999</v>
      </c>
      <c r="CO36" s="11">
        <f>IF(CL36=0,0,CM36/CL36*100)</f>
        <v>115.41211578947367</v>
      </c>
      <c r="CP36" s="11">
        <v>141700</v>
      </c>
      <c r="CQ36" s="11">
        <v>141700</v>
      </c>
      <c r="CR36" s="11">
        <v>141700</v>
      </c>
      <c r="CS36" s="11">
        <v>263459.84999999998</v>
      </c>
      <c r="CT36" s="11">
        <f>CS36-CR36</f>
        <v>121759.84999999998</v>
      </c>
      <c r="CU36" s="11">
        <f>IF(CR36=0,0,CS36/CR36*100)</f>
        <v>185.92791107974594</v>
      </c>
      <c r="CV36" s="11">
        <v>170453</v>
      </c>
      <c r="CW36" s="11">
        <v>170453</v>
      </c>
      <c r="CX36" s="11">
        <v>170453</v>
      </c>
      <c r="CY36" s="11">
        <v>190092.45</v>
      </c>
      <c r="CZ36" s="11">
        <f>CY36-CX36</f>
        <v>19639.450000000012</v>
      </c>
      <c r="DA36" s="11">
        <f>IF(CX36=0,0,CY36/CX36*100)</f>
        <v>111.52191513203053</v>
      </c>
      <c r="DB36" s="11">
        <v>38800</v>
      </c>
      <c r="DC36" s="11">
        <v>38800</v>
      </c>
      <c r="DD36" s="11">
        <v>38800</v>
      </c>
      <c r="DE36" s="11">
        <v>45373.67</v>
      </c>
      <c r="DF36" s="11">
        <f>DE36-DD36</f>
        <v>6573.6699999999983</v>
      </c>
      <c r="DG36" s="11">
        <f>IF(DD36=0,0,DE36/DD36*100)</f>
        <v>116.94244845360824</v>
      </c>
      <c r="DH36" s="11">
        <v>900000</v>
      </c>
      <c r="DI36" s="11">
        <v>900000</v>
      </c>
      <c r="DJ36" s="11">
        <v>900000</v>
      </c>
      <c r="DK36" s="11">
        <v>1029294.35</v>
      </c>
      <c r="DL36" s="11">
        <f>DK36-DJ36</f>
        <v>129294.34999999998</v>
      </c>
      <c r="DM36" s="11">
        <f>IF(DJ36=0,0,DK36/DJ36*100)</f>
        <v>114.36603888888888</v>
      </c>
      <c r="DN36" s="11">
        <v>90625</v>
      </c>
      <c r="DO36" s="11">
        <v>90625</v>
      </c>
      <c r="DP36" s="11">
        <v>90625</v>
      </c>
      <c r="DQ36" s="11">
        <v>73997.47</v>
      </c>
      <c r="DR36" s="11">
        <f>DQ36-DP36</f>
        <v>-16627.53</v>
      </c>
      <c r="DS36" s="11">
        <f>IF(DP36=0,0,DQ36/DP36*100)</f>
        <v>81.652380689655175</v>
      </c>
      <c r="DT36" s="11">
        <v>23380</v>
      </c>
      <c r="DU36" s="11">
        <v>23380</v>
      </c>
      <c r="DV36" s="11">
        <v>23380</v>
      </c>
      <c r="DW36" s="11">
        <v>24077.34</v>
      </c>
      <c r="DX36" s="11">
        <f>DW36-DV36</f>
        <v>697.34000000000015</v>
      </c>
      <c r="DY36" s="11">
        <f>IF(DV36=0,0,DW36/DV36*100)</f>
        <v>102.98263473053892</v>
      </c>
      <c r="DZ36" s="11">
        <v>13627</v>
      </c>
      <c r="EA36" s="11">
        <v>13627</v>
      </c>
      <c r="EB36" s="11">
        <v>13627</v>
      </c>
      <c r="EC36" s="11">
        <v>13673.73</v>
      </c>
      <c r="ED36" s="11">
        <f>EC36-EB36</f>
        <v>46.729999999999563</v>
      </c>
      <c r="EE36" s="11">
        <f>IF(EB36=0,0,EC36/EB36*100)</f>
        <v>100.34292213986937</v>
      </c>
      <c r="EF36" s="11">
        <v>175000</v>
      </c>
      <c r="EG36" s="11">
        <v>175000</v>
      </c>
      <c r="EH36" s="11">
        <v>175000</v>
      </c>
      <c r="EI36" s="11">
        <v>154505.67000000001</v>
      </c>
      <c r="EJ36" s="11">
        <f>EI36-EH36</f>
        <v>-20494.329999999987</v>
      </c>
      <c r="EK36" s="11">
        <f>IF(EH36=0,0,EI36/EH36*100)</f>
        <v>88.288954285714297</v>
      </c>
    </row>
    <row r="37" spans="1:141" x14ac:dyDescent="0.2">
      <c r="A37" s="10"/>
      <c r="B37" s="10">
        <v>18010700</v>
      </c>
      <c r="C37" s="10" t="s">
        <v>62</v>
      </c>
      <c r="D37" s="11">
        <v>2561768</v>
      </c>
      <c r="E37" s="11">
        <v>2511768</v>
      </c>
      <c r="F37" s="11">
        <v>2511768</v>
      </c>
      <c r="G37" s="11">
        <v>2292623.4900000002</v>
      </c>
      <c r="H37" s="11">
        <f>G37-F37</f>
        <v>-219144.50999999978</v>
      </c>
      <c r="I37" s="11">
        <f>IF(F37=0,0,G37/F37*100)</f>
        <v>91.275288561682459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276110</v>
      </c>
      <c r="Q37" s="11">
        <v>226110</v>
      </c>
      <c r="R37" s="11">
        <v>226110</v>
      </c>
      <c r="S37" s="11">
        <v>241752.79</v>
      </c>
      <c r="T37" s="11">
        <f>S37-R37</f>
        <v>15642.790000000008</v>
      </c>
      <c r="U37" s="11">
        <f>IF(R37=0,0,S37/R37*100)</f>
        <v>106.91822121976028</v>
      </c>
      <c r="V37" s="11">
        <v>276110</v>
      </c>
      <c r="W37" s="11">
        <v>226110</v>
      </c>
      <c r="X37" s="11">
        <v>226110</v>
      </c>
      <c r="Y37" s="11">
        <v>241752.79</v>
      </c>
      <c r="Z37" s="11">
        <f>Y37-X37</f>
        <v>15642.790000000008</v>
      </c>
      <c r="AA37" s="11">
        <f>IF(X37=0,0,Y37/X37*100)</f>
        <v>106.91822121976028</v>
      </c>
      <c r="AB37" s="11">
        <v>2285658</v>
      </c>
      <c r="AC37" s="11">
        <v>2285658</v>
      </c>
      <c r="AD37" s="11">
        <v>2285658</v>
      </c>
      <c r="AE37" s="11">
        <v>2050870.7000000002</v>
      </c>
      <c r="AF37" s="11">
        <f>AE37-AD37</f>
        <v>-234787.29999999981</v>
      </c>
      <c r="AG37" s="11">
        <f>IF(AD37=0,0,AE37/AD37*100)</f>
        <v>89.727802672140811</v>
      </c>
      <c r="AH37" s="11">
        <v>70000</v>
      </c>
      <c r="AI37" s="11">
        <v>70000</v>
      </c>
      <c r="AJ37" s="11">
        <v>70000</v>
      </c>
      <c r="AK37" s="11">
        <v>53293.24</v>
      </c>
      <c r="AL37" s="11">
        <f>AK37-AJ37</f>
        <v>-16706.760000000002</v>
      </c>
      <c r="AM37" s="11">
        <f>IF(AJ37=0,0,AK37/AJ37*100)</f>
        <v>76.133200000000002</v>
      </c>
      <c r="AN37" s="11">
        <v>125000</v>
      </c>
      <c r="AO37" s="11">
        <v>125000</v>
      </c>
      <c r="AP37" s="11">
        <v>125000</v>
      </c>
      <c r="AQ37" s="11">
        <v>90112.42</v>
      </c>
      <c r="AR37" s="11">
        <f>AQ37-AP37</f>
        <v>-34887.58</v>
      </c>
      <c r="AS37" s="11">
        <f>IF(AP37=0,0,AQ37/AP37*100)</f>
        <v>72.089935999999994</v>
      </c>
      <c r="AT37" s="11">
        <v>75000</v>
      </c>
      <c r="AU37" s="11">
        <v>75000</v>
      </c>
      <c r="AV37" s="11">
        <v>75000</v>
      </c>
      <c r="AW37" s="11">
        <v>92700.85</v>
      </c>
      <c r="AX37" s="11">
        <f>AW37-AV37</f>
        <v>17700.850000000006</v>
      </c>
      <c r="AY37" s="11">
        <f>IF(AV37=0,0,AW37/AV37*100)</f>
        <v>123.60113333333334</v>
      </c>
      <c r="AZ37" s="11">
        <v>76110</v>
      </c>
      <c r="BA37" s="11">
        <v>76110</v>
      </c>
      <c r="BB37" s="11">
        <v>76110</v>
      </c>
      <c r="BC37" s="11">
        <v>71419.66</v>
      </c>
      <c r="BD37" s="11">
        <f>BC37-BB37</f>
        <v>-4690.3399999999965</v>
      </c>
      <c r="BE37" s="11">
        <f>IF(BB37=0,0,BC37/BB37*100)</f>
        <v>93.837419524372621</v>
      </c>
      <c r="BF37" s="11">
        <v>220744</v>
      </c>
      <c r="BG37" s="11">
        <v>220744</v>
      </c>
      <c r="BH37" s="11">
        <v>220744</v>
      </c>
      <c r="BI37" s="11">
        <v>217915.29</v>
      </c>
      <c r="BJ37" s="11">
        <f>BI37-BH37</f>
        <v>-2828.7099999999919</v>
      </c>
      <c r="BK37" s="11">
        <f>IF(BH37=0,0,BI37/BH37*100)</f>
        <v>98.718556336752087</v>
      </c>
      <c r="BL37" s="11">
        <v>28200</v>
      </c>
      <c r="BM37" s="11">
        <v>28200</v>
      </c>
      <c r="BN37" s="11">
        <v>28200</v>
      </c>
      <c r="BO37" s="11">
        <v>23562.99</v>
      </c>
      <c r="BP37" s="11">
        <f>BO37-BN37</f>
        <v>-4637.0099999999984</v>
      </c>
      <c r="BQ37" s="11">
        <f>IF(BN37=0,0,BO37/BN37*100)</f>
        <v>83.556702127659577</v>
      </c>
      <c r="BR37" s="11">
        <v>250000</v>
      </c>
      <c r="BS37" s="11">
        <v>250000</v>
      </c>
      <c r="BT37" s="11">
        <v>250000</v>
      </c>
      <c r="BU37" s="11">
        <v>259585.1</v>
      </c>
      <c r="BV37" s="11">
        <f>BU37-BT37</f>
        <v>9585.1000000000058</v>
      </c>
      <c r="BW37" s="11">
        <f>IF(BT37=0,0,BU37/BT37*100)</f>
        <v>103.83404</v>
      </c>
      <c r="BX37" s="11">
        <v>345000</v>
      </c>
      <c r="BY37" s="11">
        <v>345000</v>
      </c>
      <c r="BZ37" s="11">
        <v>345000</v>
      </c>
      <c r="CA37" s="11">
        <v>184036.19</v>
      </c>
      <c r="CB37" s="11">
        <f>CA37-BZ37</f>
        <v>-160963.81</v>
      </c>
      <c r="CC37" s="11">
        <f>IF(BZ37=0,0,CA37/BZ37*100)</f>
        <v>53.343823188405793</v>
      </c>
      <c r="CD37" s="11">
        <v>160000</v>
      </c>
      <c r="CE37" s="11">
        <v>160000</v>
      </c>
      <c r="CF37" s="11">
        <v>160000</v>
      </c>
      <c r="CG37" s="11">
        <v>146139.84</v>
      </c>
      <c r="CH37" s="11">
        <f>CG37-CF37</f>
        <v>-13860.160000000003</v>
      </c>
      <c r="CI37" s="11">
        <f>IF(CF37=0,0,CG37/CF37*100)</f>
        <v>91.337400000000002</v>
      </c>
      <c r="CJ37" s="11">
        <v>32000</v>
      </c>
      <c r="CK37" s="11">
        <v>32000</v>
      </c>
      <c r="CL37" s="11">
        <v>32000</v>
      </c>
      <c r="CM37" s="11">
        <v>30051.52</v>
      </c>
      <c r="CN37" s="11">
        <f>CM37-CL37</f>
        <v>-1948.4799999999996</v>
      </c>
      <c r="CO37" s="11">
        <f>IF(CL37=0,0,CM37/CL37*100)</f>
        <v>93.911000000000001</v>
      </c>
      <c r="CP37" s="11">
        <v>60000</v>
      </c>
      <c r="CQ37" s="11">
        <v>60000</v>
      </c>
      <c r="CR37" s="11">
        <v>60000</v>
      </c>
      <c r="CS37" s="11">
        <v>46503.25</v>
      </c>
      <c r="CT37" s="11">
        <f>CS37-CR37</f>
        <v>-13496.75</v>
      </c>
      <c r="CU37" s="11">
        <f>IF(CR37=0,0,CS37/CR37*100)</f>
        <v>77.505416666666676</v>
      </c>
      <c r="CV37" s="11">
        <v>56344</v>
      </c>
      <c r="CW37" s="11">
        <v>56344</v>
      </c>
      <c r="CX37" s="11">
        <v>56344</v>
      </c>
      <c r="CY37" s="11">
        <v>69870.899999999994</v>
      </c>
      <c r="CZ37" s="11">
        <f>CY37-CX37</f>
        <v>13526.899999999994</v>
      </c>
      <c r="DA37" s="11">
        <f>IF(CX37=0,0,CY37/CX37*100)</f>
        <v>124.00770268351553</v>
      </c>
      <c r="DB37" s="11">
        <v>68000</v>
      </c>
      <c r="DC37" s="11">
        <v>68000</v>
      </c>
      <c r="DD37" s="11">
        <v>68000</v>
      </c>
      <c r="DE37" s="11">
        <v>64701.24</v>
      </c>
      <c r="DF37" s="11">
        <f>DE37-DD37</f>
        <v>-3298.760000000002</v>
      </c>
      <c r="DG37" s="11">
        <f>IF(DD37=0,0,DE37/DD37*100)</f>
        <v>95.148882352941172</v>
      </c>
      <c r="DH37" s="11">
        <v>111700</v>
      </c>
      <c r="DI37" s="11">
        <v>111700</v>
      </c>
      <c r="DJ37" s="11">
        <v>111700</v>
      </c>
      <c r="DK37" s="11">
        <v>118541.82</v>
      </c>
      <c r="DL37" s="11">
        <f>DK37-DJ37</f>
        <v>6841.820000000007</v>
      </c>
      <c r="DM37" s="11">
        <f>IF(DJ37=0,0,DK37/DJ37*100)</f>
        <v>106.12517457475381</v>
      </c>
      <c r="DN37" s="11">
        <v>205000</v>
      </c>
      <c r="DO37" s="11">
        <v>205000</v>
      </c>
      <c r="DP37" s="11">
        <v>205000</v>
      </c>
      <c r="DQ37" s="11">
        <v>166829.78</v>
      </c>
      <c r="DR37" s="11">
        <f>DQ37-DP37</f>
        <v>-38170.22</v>
      </c>
      <c r="DS37" s="11">
        <f>IF(DP37=0,0,DQ37/DP37*100)</f>
        <v>81.380380487804885</v>
      </c>
      <c r="DT37" s="11">
        <v>179560</v>
      </c>
      <c r="DU37" s="11">
        <v>179560</v>
      </c>
      <c r="DV37" s="11">
        <v>179560</v>
      </c>
      <c r="DW37" s="11">
        <v>179452.28</v>
      </c>
      <c r="DX37" s="11">
        <f>DW37-DV37</f>
        <v>-107.72000000000116</v>
      </c>
      <c r="DY37" s="11">
        <f>IF(DV37=0,0,DW37/DV37*100)</f>
        <v>99.940008910670528</v>
      </c>
      <c r="DZ37" s="11">
        <v>103000</v>
      </c>
      <c r="EA37" s="11">
        <v>103000</v>
      </c>
      <c r="EB37" s="11">
        <v>103000</v>
      </c>
      <c r="EC37" s="11">
        <v>105863.12</v>
      </c>
      <c r="ED37" s="11">
        <f>EC37-EB37</f>
        <v>2863.1199999999953</v>
      </c>
      <c r="EE37" s="11">
        <f>IF(EB37=0,0,EC37/EB37*100)</f>
        <v>102.7797281553398</v>
      </c>
      <c r="EF37" s="11">
        <v>120000</v>
      </c>
      <c r="EG37" s="11">
        <v>120000</v>
      </c>
      <c r="EH37" s="11">
        <v>120000</v>
      </c>
      <c r="EI37" s="11">
        <v>130291.21</v>
      </c>
      <c r="EJ37" s="11">
        <f>EI37-EH37</f>
        <v>10291.210000000006</v>
      </c>
      <c r="EK37" s="11">
        <f>IF(EH37=0,0,EI37/EH37*100)</f>
        <v>108.57600833333333</v>
      </c>
    </row>
    <row r="38" spans="1:141" x14ac:dyDescent="0.2">
      <c r="A38" s="10"/>
      <c r="B38" s="10">
        <v>18010900</v>
      </c>
      <c r="C38" s="10" t="s">
        <v>63</v>
      </c>
      <c r="D38" s="11">
        <v>2128940</v>
      </c>
      <c r="E38" s="11">
        <v>2286740</v>
      </c>
      <c r="F38" s="11">
        <v>2286740</v>
      </c>
      <c r="G38" s="11">
        <v>2442652.2200000002</v>
      </c>
      <c r="H38" s="11">
        <f>G38-F38</f>
        <v>155912.2200000002</v>
      </c>
      <c r="I38" s="11">
        <f>IF(F38=0,0,G38/F38*100)</f>
        <v>106.81810000262384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806050</v>
      </c>
      <c r="Q38" s="11">
        <v>913850</v>
      </c>
      <c r="R38" s="11">
        <v>913850</v>
      </c>
      <c r="S38" s="11">
        <v>937130.57</v>
      </c>
      <c r="T38" s="11">
        <f>S38-R38</f>
        <v>23280.569999999949</v>
      </c>
      <c r="U38" s="11">
        <f>IF(R38=0,0,S38/R38*100)</f>
        <v>102.54752639929967</v>
      </c>
      <c r="V38" s="11">
        <v>806050</v>
      </c>
      <c r="W38" s="11">
        <v>913850</v>
      </c>
      <c r="X38" s="11">
        <v>913850</v>
      </c>
      <c r="Y38" s="11">
        <v>937130.57</v>
      </c>
      <c r="Z38" s="11">
        <f>Y38-X38</f>
        <v>23280.569999999949</v>
      </c>
      <c r="AA38" s="11">
        <f>IF(X38=0,0,Y38/X38*100)</f>
        <v>102.54752639929967</v>
      </c>
      <c r="AB38" s="11">
        <v>1322890</v>
      </c>
      <c r="AC38" s="11">
        <v>1372890</v>
      </c>
      <c r="AD38" s="11">
        <v>1372890</v>
      </c>
      <c r="AE38" s="11">
        <v>1505521.6500000001</v>
      </c>
      <c r="AF38" s="11">
        <f>AE38-AD38</f>
        <v>132631.65000000014</v>
      </c>
      <c r="AG38" s="11">
        <f>IF(AD38=0,0,AE38/AD38*100)</f>
        <v>109.66076306186221</v>
      </c>
      <c r="AH38" s="11">
        <v>150000</v>
      </c>
      <c r="AI38" s="11">
        <v>150000</v>
      </c>
      <c r="AJ38" s="11">
        <v>150000</v>
      </c>
      <c r="AK38" s="11">
        <v>177060.53</v>
      </c>
      <c r="AL38" s="11">
        <f>AK38-AJ38</f>
        <v>27060.53</v>
      </c>
      <c r="AM38" s="11">
        <f>IF(AJ38=0,0,AK38/AJ38*100)</f>
        <v>118.04035333333334</v>
      </c>
      <c r="AN38" s="11">
        <v>30000</v>
      </c>
      <c r="AO38" s="11">
        <v>30000</v>
      </c>
      <c r="AP38" s="11">
        <v>30000</v>
      </c>
      <c r="AQ38" s="11">
        <v>23649.06</v>
      </c>
      <c r="AR38" s="11">
        <f>AQ38-AP38</f>
        <v>-6350.9399999999987</v>
      </c>
      <c r="AS38" s="11">
        <f>IF(AP38=0,0,AQ38/AP38*100)</f>
        <v>78.830200000000005</v>
      </c>
      <c r="AT38" s="11">
        <v>80000</v>
      </c>
      <c r="AU38" s="11">
        <v>80000</v>
      </c>
      <c r="AV38" s="11">
        <v>80000</v>
      </c>
      <c r="AW38" s="11">
        <v>99186.76</v>
      </c>
      <c r="AX38" s="11">
        <f>AW38-AV38</f>
        <v>19186.759999999995</v>
      </c>
      <c r="AY38" s="11">
        <f>IF(AV38=0,0,AW38/AV38*100)</f>
        <v>123.98344999999999</v>
      </c>
      <c r="AZ38" s="11">
        <v>73240</v>
      </c>
      <c r="BA38" s="11">
        <v>73240</v>
      </c>
      <c r="BB38" s="11">
        <v>73240</v>
      </c>
      <c r="BC38" s="11">
        <v>77124.52</v>
      </c>
      <c r="BD38" s="11">
        <f>BC38-BB38</f>
        <v>3884.5200000000041</v>
      </c>
      <c r="BE38" s="11">
        <f>IF(BB38=0,0,BC38/BB38*100)</f>
        <v>105.30382304751502</v>
      </c>
      <c r="BF38" s="11">
        <v>861</v>
      </c>
      <c r="BG38" s="11">
        <v>861</v>
      </c>
      <c r="BH38" s="11">
        <v>861</v>
      </c>
      <c r="BI38" s="11">
        <v>1017.22</v>
      </c>
      <c r="BJ38" s="11">
        <f>BI38-BH38</f>
        <v>156.22000000000003</v>
      </c>
      <c r="BK38" s="11">
        <f>IF(BH38=0,0,BI38/BH38*100)</f>
        <v>118.14401858304298</v>
      </c>
      <c r="BL38" s="11">
        <v>84800</v>
      </c>
      <c r="BM38" s="11">
        <v>84800</v>
      </c>
      <c r="BN38" s="11">
        <v>84800</v>
      </c>
      <c r="BO38" s="11">
        <v>83815.210000000006</v>
      </c>
      <c r="BP38" s="11">
        <f>BO38-BN38</f>
        <v>-984.7899999999936</v>
      </c>
      <c r="BQ38" s="11">
        <f>IF(BN38=0,0,BO38/BN38*100)</f>
        <v>98.838691037735856</v>
      </c>
      <c r="BR38" s="11">
        <v>36000</v>
      </c>
      <c r="BS38" s="11">
        <v>36000</v>
      </c>
      <c r="BT38" s="11">
        <v>36000</v>
      </c>
      <c r="BU38" s="11">
        <v>64254.87</v>
      </c>
      <c r="BV38" s="11">
        <f>BU38-BT38</f>
        <v>28254.870000000003</v>
      </c>
      <c r="BW38" s="11">
        <f>IF(BT38=0,0,BU38/BT38*100)</f>
        <v>178.48575</v>
      </c>
      <c r="BX38" s="11">
        <v>13977</v>
      </c>
      <c r="BY38" s="11">
        <v>13977</v>
      </c>
      <c r="BZ38" s="11">
        <v>13977</v>
      </c>
      <c r="CA38" s="11">
        <v>15518.5</v>
      </c>
      <c r="CB38" s="11">
        <f>CA38-BZ38</f>
        <v>1541.5</v>
      </c>
      <c r="CC38" s="11">
        <f>IF(BZ38=0,0,CA38/BZ38*100)</f>
        <v>111.02883308292195</v>
      </c>
      <c r="CD38" s="11">
        <v>145000</v>
      </c>
      <c r="CE38" s="11">
        <v>145000</v>
      </c>
      <c r="CF38" s="11">
        <v>145000</v>
      </c>
      <c r="CG38" s="11">
        <v>176213.83</v>
      </c>
      <c r="CH38" s="11">
        <f>CG38-CF38</f>
        <v>31213.829999999987</v>
      </c>
      <c r="CI38" s="11">
        <f>IF(CF38=0,0,CG38/CF38*100)</f>
        <v>121.52677931034481</v>
      </c>
      <c r="CJ38" s="11">
        <v>85320</v>
      </c>
      <c r="CK38" s="11">
        <v>85320</v>
      </c>
      <c r="CL38" s="11">
        <v>85320</v>
      </c>
      <c r="CM38" s="11">
        <v>89277.88</v>
      </c>
      <c r="CN38" s="11">
        <f>CM38-CL38</f>
        <v>3957.8800000000047</v>
      </c>
      <c r="CO38" s="11">
        <f>IF(CL38=0,0,CM38/CL38*100)</f>
        <v>104.6388654477262</v>
      </c>
      <c r="CP38" s="11">
        <v>145400</v>
      </c>
      <c r="CQ38" s="11">
        <v>145400</v>
      </c>
      <c r="CR38" s="11">
        <v>145400</v>
      </c>
      <c r="CS38" s="11">
        <v>114522.51</v>
      </c>
      <c r="CT38" s="11">
        <f>CS38-CR38</f>
        <v>-30877.490000000005</v>
      </c>
      <c r="CU38" s="11">
        <f>IF(CR38=0,0,CS38/CR38*100)</f>
        <v>78.763762035763406</v>
      </c>
      <c r="CV38" s="11">
        <v>202727</v>
      </c>
      <c r="CW38" s="11">
        <v>202727</v>
      </c>
      <c r="CX38" s="11">
        <v>202727</v>
      </c>
      <c r="CY38" s="11">
        <v>169878.62</v>
      </c>
      <c r="CZ38" s="11">
        <f>CY38-CX38</f>
        <v>-32848.380000000005</v>
      </c>
      <c r="DA38" s="11">
        <f>IF(CX38=0,0,CY38/CX38*100)</f>
        <v>83.796741430593841</v>
      </c>
      <c r="DB38" s="11">
        <v>35000</v>
      </c>
      <c r="DC38" s="11">
        <v>35000</v>
      </c>
      <c r="DD38" s="11">
        <v>35000</v>
      </c>
      <c r="DE38" s="11">
        <v>41924.32</v>
      </c>
      <c r="DF38" s="11">
        <f>DE38-DD38</f>
        <v>6924.32</v>
      </c>
      <c r="DG38" s="11">
        <f>IF(DD38=0,0,DE38/DD38*100)</f>
        <v>119.78377142857141</v>
      </c>
      <c r="DH38" s="11">
        <v>34600</v>
      </c>
      <c r="DI38" s="11">
        <v>34600</v>
      </c>
      <c r="DJ38" s="11">
        <v>34600</v>
      </c>
      <c r="DK38" s="11">
        <v>64866.61</v>
      </c>
      <c r="DL38" s="11">
        <f>DK38-DJ38</f>
        <v>30266.61</v>
      </c>
      <c r="DM38" s="11">
        <f>IF(DJ38=0,0,DK38/DJ38*100)</f>
        <v>187.4757514450867</v>
      </c>
      <c r="DN38" s="11">
        <v>49805</v>
      </c>
      <c r="DO38" s="11">
        <v>49805</v>
      </c>
      <c r="DP38" s="11">
        <v>49805</v>
      </c>
      <c r="DQ38" s="11">
        <v>80258.16</v>
      </c>
      <c r="DR38" s="11">
        <f>DQ38-DP38</f>
        <v>30453.160000000003</v>
      </c>
      <c r="DS38" s="11">
        <f>IF(DP38=0,0,DQ38/DP38*100)</f>
        <v>161.14478466017468</v>
      </c>
      <c r="DT38" s="11">
        <v>0</v>
      </c>
      <c r="DU38" s="11">
        <v>0</v>
      </c>
      <c r="DV38" s="11">
        <v>0</v>
      </c>
      <c r="DW38" s="11">
        <v>1004.08</v>
      </c>
      <c r="DX38" s="11">
        <f>DW38-DV38</f>
        <v>1004.08</v>
      </c>
      <c r="DY38" s="11">
        <f>IF(DV38=0,0,DW38/DV38*100)</f>
        <v>0</v>
      </c>
      <c r="DZ38" s="11">
        <v>31160</v>
      </c>
      <c r="EA38" s="11">
        <v>31160</v>
      </c>
      <c r="EB38" s="11">
        <v>31160</v>
      </c>
      <c r="EC38" s="11">
        <v>28730.78</v>
      </c>
      <c r="ED38" s="11">
        <f>EC38-EB38</f>
        <v>-2429.2200000000012</v>
      </c>
      <c r="EE38" s="11">
        <f>IF(EB38=0,0,EC38/EB38*100)</f>
        <v>92.204043645699613</v>
      </c>
      <c r="EF38" s="11">
        <v>125000</v>
      </c>
      <c r="EG38" s="11">
        <v>175000</v>
      </c>
      <c r="EH38" s="11">
        <v>175000</v>
      </c>
      <c r="EI38" s="11">
        <v>197218.19</v>
      </c>
      <c r="EJ38" s="11">
        <f>EI38-EH38</f>
        <v>22218.190000000002</v>
      </c>
      <c r="EK38" s="11">
        <f>IF(EH38=0,0,EI38/EH38*100)</f>
        <v>112.69610857142858</v>
      </c>
    </row>
    <row r="39" spans="1:141" x14ac:dyDescent="0.2">
      <c r="A39" s="10"/>
      <c r="B39" s="10">
        <v>18011000</v>
      </c>
      <c r="C39" s="10" t="s">
        <v>64</v>
      </c>
      <c r="D39" s="11">
        <v>25000</v>
      </c>
      <c r="E39" s="11">
        <v>25000</v>
      </c>
      <c r="F39" s="11">
        <v>25000</v>
      </c>
      <c r="G39" s="11">
        <v>54943.33</v>
      </c>
      <c r="H39" s="11">
        <f>G39-F39</f>
        <v>29943.33</v>
      </c>
      <c r="I39" s="11">
        <f>IF(F39=0,0,G39/F39*100)</f>
        <v>219.77332000000001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29943.33</v>
      </c>
      <c r="T39" s="11">
        <f>S39-R39</f>
        <v>29943.33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29943.33</v>
      </c>
      <c r="Z39" s="11">
        <f>Y39-X39</f>
        <v>29943.33</v>
      </c>
      <c r="AA39" s="11">
        <f>IF(X39=0,0,Y39/X39*100)</f>
        <v>0</v>
      </c>
      <c r="AB39" s="11">
        <v>25000</v>
      </c>
      <c r="AC39" s="11">
        <v>25000</v>
      </c>
      <c r="AD39" s="11">
        <v>25000</v>
      </c>
      <c r="AE39" s="11">
        <v>25000</v>
      </c>
      <c r="AF39" s="11">
        <f>AE39-AD39</f>
        <v>0</v>
      </c>
      <c r="AG39" s="11">
        <f>IF(AD39=0,0,AE39/AD39*100)</f>
        <v>100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25000</v>
      </c>
      <c r="CQ39" s="11">
        <v>25000</v>
      </c>
      <c r="CR39" s="11">
        <v>25000</v>
      </c>
      <c r="CS39" s="11">
        <v>25000</v>
      </c>
      <c r="CT39" s="11">
        <f>CS39-CR39</f>
        <v>0</v>
      </c>
      <c r="CU39" s="11">
        <f>IF(CR39=0,0,CS39/CR39*100)</f>
        <v>100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18011100</v>
      </c>
      <c r="C40" s="10" t="s">
        <v>65</v>
      </c>
      <c r="D40" s="11">
        <v>46050</v>
      </c>
      <c r="E40" s="11">
        <v>75993</v>
      </c>
      <c r="F40" s="11">
        <v>75993</v>
      </c>
      <c r="G40" s="11">
        <v>50000</v>
      </c>
      <c r="H40" s="11">
        <f>G40-F40</f>
        <v>-25993</v>
      </c>
      <c r="I40" s="11">
        <f>IF(F40=0,0,G40/F40*100)</f>
        <v>65.795533799165725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0</v>
      </c>
      <c r="Q40" s="11">
        <v>29943</v>
      </c>
      <c r="R40" s="11">
        <v>29943</v>
      </c>
      <c r="S40" s="11">
        <v>0</v>
      </c>
      <c r="T40" s="11">
        <f>S40-R40</f>
        <v>-29943</v>
      </c>
      <c r="U40" s="11">
        <f>IF(R40=0,0,S40/R40*100)</f>
        <v>0</v>
      </c>
      <c r="V40" s="11">
        <v>0</v>
      </c>
      <c r="W40" s="11">
        <v>29943</v>
      </c>
      <c r="X40" s="11">
        <v>29943</v>
      </c>
      <c r="Y40" s="11">
        <v>0</v>
      </c>
      <c r="Z40" s="11">
        <f>Y40-X40</f>
        <v>-29943</v>
      </c>
      <c r="AA40" s="11">
        <f>IF(X40=0,0,Y40/X40*100)</f>
        <v>0</v>
      </c>
      <c r="AB40" s="11">
        <v>46050</v>
      </c>
      <c r="AC40" s="11">
        <v>46050</v>
      </c>
      <c r="AD40" s="11">
        <v>46050</v>
      </c>
      <c r="AE40" s="11">
        <v>50000</v>
      </c>
      <c r="AF40" s="11">
        <f>AE40-AD40</f>
        <v>3950</v>
      </c>
      <c r="AG40" s="11">
        <f>IF(AD40=0,0,AE40/AD40*100)</f>
        <v>108.57763300760044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25000</v>
      </c>
      <c r="CW40" s="11">
        <v>25000</v>
      </c>
      <c r="CX40" s="11">
        <v>25000</v>
      </c>
      <c r="CY40" s="11">
        <v>25000</v>
      </c>
      <c r="CZ40" s="11">
        <f>CY40-CX40</f>
        <v>0</v>
      </c>
      <c r="DA40" s="11">
        <f>IF(CX40=0,0,CY40/CX40*100)</f>
        <v>100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21050</v>
      </c>
      <c r="DU40" s="11">
        <v>21050</v>
      </c>
      <c r="DV40" s="11">
        <v>21050</v>
      </c>
      <c r="DW40" s="11">
        <v>25000</v>
      </c>
      <c r="DX40" s="11">
        <f>DW40-DV40</f>
        <v>3950</v>
      </c>
      <c r="DY40" s="11">
        <f>IF(DV40=0,0,DW40/DV40*100)</f>
        <v>118.76484560570071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18030000</v>
      </c>
      <c r="C41" s="10" t="s">
        <v>66</v>
      </c>
      <c r="D41" s="11">
        <v>7680</v>
      </c>
      <c r="E41" s="11">
        <v>18815</v>
      </c>
      <c r="F41" s="11">
        <v>18815</v>
      </c>
      <c r="G41" s="11">
        <v>18146.72</v>
      </c>
      <c r="H41" s="11">
        <f>G41-F41</f>
        <v>-668.27999999999884</v>
      </c>
      <c r="I41" s="11">
        <f>IF(F41=0,0,G41/F41*100)</f>
        <v>96.448153069359549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3600</v>
      </c>
      <c r="Q41" s="11">
        <v>14735</v>
      </c>
      <c r="R41" s="11">
        <v>14735</v>
      </c>
      <c r="S41" s="11">
        <v>14735.02</v>
      </c>
      <c r="T41" s="11">
        <f>S41-R41</f>
        <v>2.0000000000436557E-2</v>
      </c>
      <c r="U41" s="11">
        <f>IF(R41=0,0,S41/R41*100)</f>
        <v>100.00013573125213</v>
      </c>
      <c r="V41" s="11">
        <v>3600</v>
      </c>
      <c r="W41" s="11">
        <v>14735</v>
      </c>
      <c r="X41" s="11">
        <v>14735</v>
      </c>
      <c r="Y41" s="11">
        <v>14735.02</v>
      </c>
      <c r="Z41" s="11">
        <f>Y41-X41</f>
        <v>2.0000000000436557E-2</v>
      </c>
      <c r="AA41" s="11">
        <f>IF(X41=0,0,Y41/X41*100)</f>
        <v>100.00013573125213</v>
      </c>
      <c r="AB41" s="11">
        <v>4080</v>
      </c>
      <c r="AC41" s="11">
        <v>4080</v>
      </c>
      <c r="AD41" s="11">
        <v>4080</v>
      </c>
      <c r="AE41" s="11">
        <v>3411.7</v>
      </c>
      <c r="AF41" s="11">
        <f>AE41-AD41</f>
        <v>-668.30000000000018</v>
      </c>
      <c r="AG41" s="11">
        <f>IF(AD41=0,0,AE41/AD41*100)</f>
        <v>83.620098039215691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4080</v>
      </c>
      <c r="CW41" s="11">
        <v>4080</v>
      </c>
      <c r="CX41" s="11">
        <v>4080</v>
      </c>
      <c r="CY41" s="11">
        <v>3411.7</v>
      </c>
      <c r="CZ41" s="11">
        <f>CY41-CX41</f>
        <v>-668.30000000000018</v>
      </c>
      <c r="DA41" s="11">
        <f>IF(CX41=0,0,CY41/CX41*100)</f>
        <v>83.620098039215691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18030200</v>
      </c>
      <c r="C42" s="10" t="s">
        <v>67</v>
      </c>
      <c r="D42" s="11">
        <v>7680</v>
      </c>
      <c r="E42" s="11">
        <v>18815</v>
      </c>
      <c r="F42" s="11">
        <v>18815</v>
      </c>
      <c r="G42" s="11">
        <v>18146.72</v>
      </c>
      <c r="H42" s="11">
        <f>G42-F42</f>
        <v>-668.27999999999884</v>
      </c>
      <c r="I42" s="11">
        <f>IF(F42=0,0,G42/F42*100)</f>
        <v>96.448153069359549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3600</v>
      </c>
      <c r="Q42" s="11">
        <v>14735</v>
      </c>
      <c r="R42" s="11">
        <v>14735</v>
      </c>
      <c r="S42" s="11">
        <v>14735.02</v>
      </c>
      <c r="T42" s="11">
        <f>S42-R42</f>
        <v>2.0000000000436557E-2</v>
      </c>
      <c r="U42" s="11">
        <f>IF(R42=0,0,S42/R42*100)</f>
        <v>100.00013573125213</v>
      </c>
      <c r="V42" s="11">
        <v>3600</v>
      </c>
      <c r="W42" s="11">
        <v>14735</v>
      </c>
      <c r="X42" s="11">
        <v>14735</v>
      </c>
      <c r="Y42" s="11">
        <v>14735.02</v>
      </c>
      <c r="Z42" s="11">
        <f>Y42-X42</f>
        <v>2.0000000000436557E-2</v>
      </c>
      <c r="AA42" s="11">
        <f>IF(X42=0,0,Y42/X42*100)</f>
        <v>100.00013573125213</v>
      </c>
      <c r="AB42" s="11">
        <v>4080</v>
      </c>
      <c r="AC42" s="11">
        <v>4080</v>
      </c>
      <c r="AD42" s="11">
        <v>4080</v>
      </c>
      <c r="AE42" s="11">
        <v>3411.7</v>
      </c>
      <c r="AF42" s="11">
        <f>AE42-AD42</f>
        <v>-668.30000000000018</v>
      </c>
      <c r="AG42" s="11">
        <f>IF(AD42=0,0,AE42/AD42*100)</f>
        <v>83.620098039215691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4080</v>
      </c>
      <c r="CW42" s="11">
        <v>4080</v>
      </c>
      <c r="CX42" s="11">
        <v>4080</v>
      </c>
      <c r="CY42" s="11">
        <v>3411.7</v>
      </c>
      <c r="CZ42" s="11">
        <f>CY42-CX42</f>
        <v>-668.30000000000018</v>
      </c>
      <c r="DA42" s="11">
        <f>IF(CX42=0,0,CY42/CX42*100)</f>
        <v>83.620098039215691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0"/>
      <c r="B43" s="10">
        <v>18050000</v>
      </c>
      <c r="C43" s="10" t="s">
        <v>68</v>
      </c>
      <c r="D43" s="11">
        <v>24630914</v>
      </c>
      <c r="E43" s="11">
        <v>25553702</v>
      </c>
      <c r="F43" s="11">
        <v>25553702</v>
      </c>
      <c r="G43" s="11">
        <v>28848912.140000001</v>
      </c>
      <c r="H43" s="11">
        <f>G43-F43</f>
        <v>3295210.1400000006</v>
      </c>
      <c r="I43" s="11">
        <f>IF(F43=0,0,G43/F43*100)</f>
        <v>112.89523584488855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9102080</v>
      </c>
      <c r="Q43" s="11">
        <v>9819868</v>
      </c>
      <c r="R43" s="11">
        <v>9819868</v>
      </c>
      <c r="S43" s="11">
        <v>10203020.16</v>
      </c>
      <c r="T43" s="11">
        <f>S43-R43</f>
        <v>383152.16000000015</v>
      </c>
      <c r="U43" s="11">
        <f>IF(R43=0,0,S43/R43*100)</f>
        <v>103.90180560471893</v>
      </c>
      <c r="V43" s="11">
        <v>9102080</v>
      </c>
      <c r="W43" s="11">
        <v>9819868</v>
      </c>
      <c r="X43" s="11">
        <v>9819868</v>
      </c>
      <c r="Y43" s="11">
        <v>10203020.16</v>
      </c>
      <c r="Z43" s="11">
        <f>Y43-X43</f>
        <v>383152.16000000015</v>
      </c>
      <c r="AA43" s="11">
        <f>IF(X43=0,0,Y43/X43*100)</f>
        <v>103.90180560471893</v>
      </c>
      <c r="AB43" s="11">
        <v>15528834</v>
      </c>
      <c r="AC43" s="11">
        <v>15733834</v>
      </c>
      <c r="AD43" s="11">
        <v>15733834</v>
      </c>
      <c r="AE43" s="11">
        <v>18645891.98</v>
      </c>
      <c r="AF43" s="11">
        <f>AE43-AD43</f>
        <v>2912057.9800000004</v>
      </c>
      <c r="AG43" s="11">
        <f>IF(AD43=0,0,AE43/AD43*100)</f>
        <v>118.50825412293024</v>
      </c>
      <c r="AH43" s="11">
        <v>667000</v>
      </c>
      <c r="AI43" s="11">
        <v>667000</v>
      </c>
      <c r="AJ43" s="11">
        <v>667000</v>
      </c>
      <c r="AK43" s="11">
        <v>790448.48</v>
      </c>
      <c r="AL43" s="11">
        <f>AK43-AJ43</f>
        <v>123448.47999999998</v>
      </c>
      <c r="AM43" s="11">
        <f>IF(AJ43=0,0,AK43/AJ43*100)</f>
        <v>118.50801799100449</v>
      </c>
      <c r="AN43" s="11">
        <v>840000</v>
      </c>
      <c r="AO43" s="11">
        <v>840000</v>
      </c>
      <c r="AP43" s="11">
        <v>840000</v>
      </c>
      <c r="AQ43" s="11">
        <v>841833.65</v>
      </c>
      <c r="AR43" s="11">
        <f>AQ43-AP43</f>
        <v>1833.6500000000233</v>
      </c>
      <c r="AS43" s="11">
        <f>IF(AP43=0,0,AQ43/AP43*100)</f>
        <v>100.21829166666667</v>
      </c>
      <c r="AT43" s="11">
        <v>1194000</v>
      </c>
      <c r="AU43" s="11">
        <v>1194000</v>
      </c>
      <c r="AV43" s="11">
        <v>1194000</v>
      </c>
      <c r="AW43" s="11">
        <v>1178211.6200000001</v>
      </c>
      <c r="AX43" s="11">
        <f>AW43-AV43</f>
        <v>-15788.379999999888</v>
      </c>
      <c r="AY43" s="11">
        <f>IF(AV43=0,0,AW43/AV43*100)</f>
        <v>98.677690117252936</v>
      </c>
      <c r="AZ43" s="11">
        <v>1250980</v>
      </c>
      <c r="BA43" s="11">
        <v>1250980</v>
      </c>
      <c r="BB43" s="11">
        <v>1250980</v>
      </c>
      <c r="BC43" s="11">
        <v>1640006.68</v>
      </c>
      <c r="BD43" s="11">
        <f>BC43-BB43</f>
        <v>389026.67999999993</v>
      </c>
      <c r="BE43" s="11">
        <f>IF(BB43=0,0,BC43/BB43*100)</f>
        <v>131.09775376105134</v>
      </c>
      <c r="BF43" s="11">
        <v>308363</v>
      </c>
      <c r="BG43" s="11">
        <v>308363</v>
      </c>
      <c r="BH43" s="11">
        <v>308363</v>
      </c>
      <c r="BI43" s="11">
        <v>360931.25</v>
      </c>
      <c r="BJ43" s="11">
        <f>BI43-BH43</f>
        <v>52568.25</v>
      </c>
      <c r="BK43" s="11">
        <f>IF(BH43=0,0,BI43/BH43*100)</f>
        <v>117.04752191410772</v>
      </c>
      <c r="BL43" s="11">
        <v>478350</v>
      </c>
      <c r="BM43" s="11">
        <v>478350</v>
      </c>
      <c r="BN43" s="11">
        <v>478350</v>
      </c>
      <c r="BO43" s="11">
        <v>646908.16999999993</v>
      </c>
      <c r="BP43" s="11">
        <f>BO43-BN43</f>
        <v>168558.16999999993</v>
      </c>
      <c r="BQ43" s="11">
        <f>IF(BN43=0,0,BO43/BN43*100)</f>
        <v>135.2374140273858</v>
      </c>
      <c r="BR43" s="11">
        <v>1041000</v>
      </c>
      <c r="BS43" s="11">
        <v>1041000</v>
      </c>
      <c r="BT43" s="11">
        <v>1041000</v>
      </c>
      <c r="BU43" s="11">
        <v>1335091.3999999999</v>
      </c>
      <c r="BV43" s="11">
        <f>BU43-BT43</f>
        <v>294091.39999999991</v>
      </c>
      <c r="BW43" s="11">
        <f>IF(BT43=0,0,BU43/BT43*100)</f>
        <v>128.25085494716618</v>
      </c>
      <c r="BX43" s="11">
        <v>905000</v>
      </c>
      <c r="BY43" s="11">
        <v>905000</v>
      </c>
      <c r="BZ43" s="11">
        <v>905000</v>
      </c>
      <c r="CA43" s="11">
        <v>1031827.09</v>
      </c>
      <c r="CB43" s="11">
        <f>CA43-BZ43</f>
        <v>126827.08999999997</v>
      </c>
      <c r="CC43" s="11">
        <f>IF(BZ43=0,0,CA43/BZ43*100)</f>
        <v>114.01404309392265</v>
      </c>
      <c r="CD43" s="11">
        <v>965570</v>
      </c>
      <c r="CE43" s="11">
        <v>965570</v>
      </c>
      <c r="CF43" s="11">
        <v>965570</v>
      </c>
      <c r="CG43" s="11">
        <v>1244571.8700000001</v>
      </c>
      <c r="CH43" s="11">
        <f>CG43-CF43</f>
        <v>279001.87000000011</v>
      </c>
      <c r="CI43" s="11">
        <f>IF(CF43=0,0,CG43/CF43*100)</f>
        <v>128.89504334227453</v>
      </c>
      <c r="CJ43" s="11">
        <v>783500</v>
      </c>
      <c r="CK43" s="11">
        <v>783500</v>
      </c>
      <c r="CL43" s="11">
        <v>783500</v>
      </c>
      <c r="CM43" s="11">
        <v>868681.78999999992</v>
      </c>
      <c r="CN43" s="11">
        <f>CM43-CL43</f>
        <v>85181.789999999921</v>
      </c>
      <c r="CO43" s="11">
        <f>IF(CL43=0,0,CM43/CL43*100)</f>
        <v>110.87195788130184</v>
      </c>
      <c r="CP43" s="11">
        <v>1280400</v>
      </c>
      <c r="CQ43" s="11">
        <v>1280400</v>
      </c>
      <c r="CR43" s="11">
        <v>1280400</v>
      </c>
      <c r="CS43" s="11">
        <v>1467106.08</v>
      </c>
      <c r="CT43" s="11">
        <f>CS43-CR43</f>
        <v>186706.08000000007</v>
      </c>
      <c r="CU43" s="11">
        <f>IF(CR43=0,0,CS43/CR43*100)</f>
        <v>114.58185567010311</v>
      </c>
      <c r="CV43" s="11">
        <v>1184733</v>
      </c>
      <c r="CW43" s="11">
        <v>1184733</v>
      </c>
      <c r="CX43" s="11">
        <v>1184733</v>
      </c>
      <c r="CY43" s="11">
        <v>1360230.02</v>
      </c>
      <c r="CZ43" s="11">
        <f>CY43-CX43</f>
        <v>175497.02000000002</v>
      </c>
      <c r="DA43" s="11">
        <f>IF(CX43=0,0,CY43/CX43*100)</f>
        <v>114.81321276608315</v>
      </c>
      <c r="DB43" s="11">
        <v>640000</v>
      </c>
      <c r="DC43" s="11">
        <v>640000</v>
      </c>
      <c r="DD43" s="11">
        <v>640000</v>
      </c>
      <c r="DE43" s="11">
        <v>759109.32</v>
      </c>
      <c r="DF43" s="11">
        <f>DE43-DD43</f>
        <v>119109.31999999995</v>
      </c>
      <c r="DG43" s="11">
        <f>IF(DD43=0,0,DE43/DD43*100)</f>
        <v>118.61083124999998</v>
      </c>
      <c r="DH43" s="11">
        <v>811500</v>
      </c>
      <c r="DI43" s="11">
        <v>811500</v>
      </c>
      <c r="DJ43" s="11">
        <v>811500</v>
      </c>
      <c r="DK43" s="11">
        <v>1194794.6600000001</v>
      </c>
      <c r="DL43" s="11">
        <f>DK43-DJ43</f>
        <v>383294.66000000015</v>
      </c>
      <c r="DM43" s="11">
        <f>IF(DJ43=0,0,DK43/DJ43*100)</f>
        <v>147.23286013555145</v>
      </c>
      <c r="DN43" s="11">
        <v>269155</v>
      </c>
      <c r="DO43" s="11">
        <v>269155</v>
      </c>
      <c r="DP43" s="11">
        <v>269155</v>
      </c>
      <c r="DQ43" s="11">
        <v>315161.72000000003</v>
      </c>
      <c r="DR43" s="11">
        <f>DQ43-DP43</f>
        <v>46006.72000000003</v>
      </c>
      <c r="DS43" s="11">
        <f>IF(DP43=0,0,DQ43/DP43*100)</f>
        <v>117.0930207501254</v>
      </c>
      <c r="DT43" s="11">
        <v>1059160</v>
      </c>
      <c r="DU43" s="11">
        <v>1059160</v>
      </c>
      <c r="DV43" s="11">
        <v>1059160</v>
      </c>
      <c r="DW43" s="11">
        <v>1301214.7600000002</v>
      </c>
      <c r="DX43" s="11">
        <f>DW43-DV43</f>
        <v>242054.76000000024</v>
      </c>
      <c r="DY43" s="11">
        <f>IF(DV43=0,0,DW43/DV43*100)</f>
        <v>122.85346501000795</v>
      </c>
      <c r="DZ43" s="11">
        <v>650123</v>
      </c>
      <c r="EA43" s="11">
        <v>650123</v>
      </c>
      <c r="EB43" s="11">
        <v>650123</v>
      </c>
      <c r="EC43" s="11">
        <v>784968.99</v>
      </c>
      <c r="ED43" s="11">
        <f>EC43-EB43</f>
        <v>134845.99</v>
      </c>
      <c r="EE43" s="11">
        <f>IF(EB43=0,0,EC43/EB43*100)</f>
        <v>120.7416119718884</v>
      </c>
      <c r="EF43" s="11">
        <v>1200000</v>
      </c>
      <c r="EG43" s="11">
        <v>1405000</v>
      </c>
      <c r="EH43" s="11">
        <v>1405000</v>
      </c>
      <c r="EI43" s="11">
        <v>1524794.43</v>
      </c>
      <c r="EJ43" s="11">
        <f>EI43-EH43</f>
        <v>119794.42999999993</v>
      </c>
      <c r="EK43" s="11">
        <f>IF(EH43=0,0,EI43/EH43*100)</f>
        <v>108.52629395017792</v>
      </c>
    </row>
    <row r="44" spans="1:141" x14ac:dyDescent="0.2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7.31</v>
      </c>
      <c r="H44" s="11">
        <f>G44-F44</f>
        <v>7.31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7.31</v>
      </c>
      <c r="AF44" s="11">
        <f>AE44-AD44</f>
        <v>7.31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7.31</v>
      </c>
      <c r="CT44" s="11">
        <f>CS44-CR44</f>
        <v>7.31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2">
      <c r="A45" s="10"/>
      <c r="B45" s="10">
        <v>18050300</v>
      </c>
      <c r="C45" s="10" t="s">
        <v>70</v>
      </c>
      <c r="D45" s="11">
        <v>2591212</v>
      </c>
      <c r="E45" s="11">
        <v>2594212</v>
      </c>
      <c r="F45" s="11">
        <v>2594212</v>
      </c>
      <c r="G45" s="11">
        <v>2422500.3899999997</v>
      </c>
      <c r="H45" s="11">
        <f>G45-F45</f>
        <v>-171711.61000000034</v>
      </c>
      <c r="I45" s="11">
        <f>IF(F45=0,0,G45/F45*100)</f>
        <v>93.38097233379537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1963200</v>
      </c>
      <c r="Q45" s="11">
        <v>1936200</v>
      </c>
      <c r="R45" s="11">
        <v>1936200</v>
      </c>
      <c r="S45" s="11">
        <v>2000275.38</v>
      </c>
      <c r="T45" s="11">
        <f>S45-R45</f>
        <v>64075.379999999888</v>
      </c>
      <c r="U45" s="11">
        <f>IF(R45=0,0,S45/R45*100)</f>
        <v>103.3093368453672</v>
      </c>
      <c r="V45" s="11">
        <v>1963200</v>
      </c>
      <c r="W45" s="11">
        <v>1936200</v>
      </c>
      <c r="X45" s="11">
        <v>1936200</v>
      </c>
      <c r="Y45" s="11">
        <v>2000275.38</v>
      </c>
      <c r="Z45" s="11">
        <f>Y45-X45</f>
        <v>64075.379999999888</v>
      </c>
      <c r="AA45" s="11">
        <f>IF(X45=0,0,Y45/X45*100)</f>
        <v>103.3093368453672</v>
      </c>
      <c r="AB45" s="11">
        <v>628012</v>
      </c>
      <c r="AC45" s="11">
        <v>658012</v>
      </c>
      <c r="AD45" s="11">
        <v>658012</v>
      </c>
      <c r="AE45" s="11">
        <v>422225.01</v>
      </c>
      <c r="AF45" s="11">
        <f>AE45-AD45</f>
        <v>-235786.99</v>
      </c>
      <c r="AG45" s="11">
        <f>IF(AD45=0,0,AE45/AD45*100)</f>
        <v>64.166764435906941</v>
      </c>
      <c r="AH45" s="11">
        <v>7000</v>
      </c>
      <c r="AI45" s="11">
        <v>7000</v>
      </c>
      <c r="AJ45" s="11">
        <v>7000</v>
      </c>
      <c r="AK45" s="11">
        <v>3562.86</v>
      </c>
      <c r="AL45" s="11">
        <f>AK45-AJ45</f>
        <v>-3437.14</v>
      </c>
      <c r="AM45" s="11">
        <f>IF(AJ45=0,0,AK45/AJ45*100)</f>
        <v>50.897999999999996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9000</v>
      </c>
      <c r="AU45" s="11">
        <v>9000</v>
      </c>
      <c r="AV45" s="11">
        <v>9000</v>
      </c>
      <c r="AW45" s="11">
        <v>8960</v>
      </c>
      <c r="AX45" s="11">
        <f>AW45-AV45</f>
        <v>-40</v>
      </c>
      <c r="AY45" s="11">
        <f>IF(AV45=0,0,AW45/AV45*100)</f>
        <v>99.555555555555557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1000</v>
      </c>
      <c r="BU45" s="11">
        <v>1580</v>
      </c>
      <c r="BV45" s="11">
        <f>BU45-BT45</f>
        <v>580</v>
      </c>
      <c r="BW45" s="11">
        <f>IF(BT45=0,0,BU45/BT45*100)</f>
        <v>158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500</v>
      </c>
      <c r="CE45" s="11">
        <v>500</v>
      </c>
      <c r="CF45" s="11">
        <v>500</v>
      </c>
      <c r="CG45" s="11">
        <v>0</v>
      </c>
      <c r="CH45" s="11">
        <f>CG45-CF45</f>
        <v>-500</v>
      </c>
      <c r="CI45" s="11">
        <f>IF(CF45=0,0,CG45/CF45*100)</f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160000</v>
      </c>
      <c r="CQ45" s="11">
        <v>160000</v>
      </c>
      <c r="CR45" s="11">
        <v>160000</v>
      </c>
      <c r="CS45" s="11">
        <v>52075.47</v>
      </c>
      <c r="CT45" s="11">
        <f>CS45-CR45</f>
        <v>-107924.53</v>
      </c>
      <c r="CU45" s="11">
        <f>IF(CR45=0,0,CS45/CR45*100)</f>
        <v>32.547168749999997</v>
      </c>
      <c r="CV45" s="11">
        <v>40313</v>
      </c>
      <c r="CW45" s="11">
        <v>40313</v>
      </c>
      <c r="CX45" s="11">
        <v>40313</v>
      </c>
      <c r="CY45" s="11">
        <v>65200.81</v>
      </c>
      <c r="CZ45" s="11">
        <f>CY45-CX45</f>
        <v>24887.809999999998</v>
      </c>
      <c r="DA45" s="11">
        <f>IF(CX45=0,0,CY45/CX45*100)</f>
        <v>161.7364373775209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15289</v>
      </c>
      <c r="DO45" s="11">
        <v>15289</v>
      </c>
      <c r="DP45" s="11">
        <v>15289</v>
      </c>
      <c r="DQ45" s="11">
        <v>12085</v>
      </c>
      <c r="DR45" s="11">
        <f>DQ45-DP45</f>
        <v>-3204</v>
      </c>
      <c r="DS45" s="11">
        <f>IF(DP45=0,0,DQ45/DP45*100)</f>
        <v>79.043756949440777</v>
      </c>
      <c r="DT45" s="11">
        <v>194910</v>
      </c>
      <c r="DU45" s="11">
        <v>194910</v>
      </c>
      <c r="DV45" s="11">
        <v>194910</v>
      </c>
      <c r="DW45" s="11">
        <v>60276.800000000003</v>
      </c>
      <c r="DX45" s="11">
        <f>DW45-DV45</f>
        <v>-134633.20000000001</v>
      </c>
      <c r="DY45" s="11">
        <f>IF(DV45=0,0,DW45/DV45*100)</f>
        <v>30.925452773074753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200000</v>
      </c>
      <c r="EG45" s="11">
        <v>230000</v>
      </c>
      <c r="EH45" s="11">
        <v>230000</v>
      </c>
      <c r="EI45" s="11">
        <v>218484.07</v>
      </c>
      <c r="EJ45" s="11">
        <f>EI45-EH45</f>
        <v>-11515.929999999993</v>
      </c>
      <c r="EK45" s="11">
        <f>IF(EH45=0,0,EI45/EH45*100)</f>
        <v>94.993073913043474</v>
      </c>
    </row>
    <row r="46" spans="1:141" x14ac:dyDescent="0.2">
      <c r="A46" s="10"/>
      <c r="B46" s="10">
        <v>18050400</v>
      </c>
      <c r="C46" s="10" t="s">
        <v>71</v>
      </c>
      <c r="D46" s="11">
        <v>9235824</v>
      </c>
      <c r="E46" s="11">
        <v>10030612</v>
      </c>
      <c r="F46" s="11">
        <v>10030612</v>
      </c>
      <c r="G46" s="11">
        <v>10948819.879999995</v>
      </c>
      <c r="H46" s="11">
        <f>G46-F46</f>
        <v>918207.87999999523</v>
      </c>
      <c r="I46" s="11">
        <f>IF(F46=0,0,G46/F46*100)</f>
        <v>109.1540564025405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7138880</v>
      </c>
      <c r="Q46" s="11">
        <v>7883668</v>
      </c>
      <c r="R46" s="11">
        <v>7883668</v>
      </c>
      <c r="S46" s="11">
        <v>8202744.7800000003</v>
      </c>
      <c r="T46" s="11">
        <f>S46-R46</f>
        <v>319076.78000000026</v>
      </c>
      <c r="U46" s="11">
        <f>IF(R46=0,0,S46/R46*100)</f>
        <v>104.04731376308591</v>
      </c>
      <c r="V46" s="11">
        <v>7138880</v>
      </c>
      <c r="W46" s="11">
        <v>7883668</v>
      </c>
      <c r="X46" s="11">
        <v>7883668</v>
      </c>
      <c r="Y46" s="11">
        <v>8202744.7800000003</v>
      </c>
      <c r="Z46" s="11">
        <f>Y46-X46</f>
        <v>319076.78000000026</v>
      </c>
      <c r="AA46" s="11">
        <f>IF(X46=0,0,Y46/X46*100)</f>
        <v>104.04731376308591</v>
      </c>
      <c r="AB46" s="11">
        <v>2096944</v>
      </c>
      <c r="AC46" s="11">
        <v>2146944</v>
      </c>
      <c r="AD46" s="11">
        <v>2146944</v>
      </c>
      <c r="AE46" s="11">
        <v>2746075.100000001</v>
      </c>
      <c r="AF46" s="11">
        <f>AE46-AD46</f>
        <v>599131.10000000102</v>
      </c>
      <c r="AG46" s="11">
        <f>IF(AD46=0,0,AE46/AD46*100)</f>
        <v>127.90622857419666</v>
      </c>
      <c r="AH46" s="11">
        <v>60000</v>
      </c>
      <c r="AI46" s="11">
        <v>60000</v>
      </c>
      <c r="AJ46" s="11">
        <v>60000</v>
      </c>
      <c r="AK46" s="11">
        <v>331221.08</v>
      </c>
      <c r="AL46" s="11">
        <f>AK46-AJ46</f>
        <v>271221.08</v>
      </c>
      <c r="AM46" s="11">
        <f>IF(AJ46=0,0,AK46/AJ46*100)</f>
        <v>552.03513333333331</v>
      </c>
      <c r="AN46" s="11">
        <v>70000</v>
      </c>
      <c r="AO46" s="11">
        <v>70000</v>
      </c>
      <c r="AP46" s="11">
        <v>70000</v>
      </c>
      <c r="AQ46" s="11">
        <v>72130</v>
      </c>
      <c r="AR46" s="11">
        <f>AQ46-AP46</f>
        <v>2130</v>
      </c>
      <c r="AS46" s="11">
        <f>IF(AP46=0,0,AQ46/AP46*100)</f>
        <v>103.04285714285714</v>
      </c>
      <c r="AT46" s="11">
        <v>105000</v>
      </c>
      <c r="AU46" s="11">
        <v>105000</v>
      </c>
      <c r="AV46" s="11">
        <v>105000</v>
      </c>
      <c r="AW46" s="11">
        <v>135172.45000000001</v>
      </c>
      <c r="AX46" s="11">
        <f>AW46-AV46</f>
        <v>30172.450000000012</v>
      </c>
      <c r="AY46" s="11">
        <f>IF(AV46=0,0,AW46/AV46*100)</f>
        <v>128.73566666666667</v>
      </c>
      <c r="AZ46" s="11">
        <v>72230</v>
      </c>
      <c r="BA46" s="11">
        <v>72230</v>
      </c>
      <c r="BB46" s="11">
        <v>72230</v>
      </c>
      <c r="BC46" s="11">
        <v>104329.8</v>
      </c>
      <c r="BD46" s="11">
        <f>BC46-BB46</f>
        <v>32099.800000000003</v>
      </c>
      <c r="BE46" s="11">
        <f>IF(BB46=0,0,BC46/BB46*100)</f>
        <v>144.44109095943514</v>
      </c>
      <c r="BF46" s="11">
        <v>20143</v>
      </c>
      <c r="BG46" s="11">
        <v>20143</v>
      </c>
      <c r="BH46" s="11">
        <v>20143</v>
      </c>
      <c r="BI46" s="11">
        <v>26558.080000000002</v>
      </c>
      <c r="BJ46" s="11">
        <f>BI46-BH46</f>
        <v>6415.0800000000017</v>
      </c>
      <c r="BK46" s="11">
        <f>IF(BH46=0,0,BI46/BH46*100)</f>
        <v>131.8476890234821</v>
      </c>
      <c r="BL46" s="11">
        <v>61500</v>
      </c>
      <c r="BM46" s="11">
        <v>61500</v>
      </c>
      <c r="BN46" s="11">
        <v>61500</v>
      </c>
      <c r="BO46" s="11">
        <v>65592.06</v>
      </c>
      <c r="BP46" s="11">
        <f>BO46-BN46</f>
        <v>4092.0599999999977</v>
      </c>
      <c r="BQ46" s="11">
        <f>IF(BN46=0,0,BO46/BN46*100)</f>
        <v>106.65375609756099</v>
      </c>
      <c r="BR46" s="11">
        <v>230000</v>
      </c>
      <c r="BS46" s="11">
        <v>230000</v>
      </c>
      <c r="BT46" s="11">
        <v>230000</v>
      </c>
      <c r="BU46" s="11">
        <v>289458.37</v>
      </c>
      <c r="BV46" s="11">
        <f>BU46-BT46</f>
        <v>59458.369999999995</v>
      </c>
      <c r="BW46" s="11">
        <f>IF(BT46=0,0,BU46/BT46*100)</f>
        <v>125.85146521739131</v>
      </c>
      <c r="BX46" s="11">
        <v>55000</v>
      </c>
      <c r="BY46" s="11">
        <v>55000</v>
      </c>
      <c r="BZ46" s="11">
        <v>55000</v>
      </c>
      <c r="CA46" s="11">
        <v>30689.439999999999</v>
      </c>
      <c r="CB46" s="11">
        <f>CA46-BZ46</f>
        <v>-24310.560000000001</v>
      </c>
      <c r="CC46" s="11">
        <f>IF(BZ46=0,0,CA46/BZ46*100)</f>
        <v>55.798981818181815</v>
      </c>
      <c r="CD46" s="11">
        <v>55070</v>
      </c>
      <c r="CE46" s="11">
        <v>55070</v>
      </c>
      <c r="CF46" s="11">
        <v>55070</v>
      </c>
      <c r="CG46" s="11">
        <v>71810</v>
      </c>
      <c r="CH46" s="11">
        <f>CG46-CF46</f>
        <v>16740</v>
      </c>
      <c r="CI46" s="11">
        <f>IF(CF46=0,0,CG46/CF46*100)</f>
        <v>130.39767568549118</v>
      </c>
      <c r="CJ46" s="11">
        <v>0</v>
      </c>
      <c r="CK46" s="11">
        <v>0</v>
      </c>
      <c r="CL46" s="11">
        <v>0</v>
      </c>
      <c r="CM46" s="11">
        <v>15086.7</v>
      </c>
      <c r="CN46" s="11">
        <f>CM46-CL46</f>
        <v>15086.7</v>
      </c>
      <c r="CO46" s="11">
        <f>IF(CL46=0,0,CM46/CL46*100)</f>
        <v>0</v>
      </c>
      <c r="CP46" s="11">
        <v>420400</v>
      </c>
      <c r="CQ46" s="11">
        <v>420400</v>
      </c>
      <c r="CR46" s="11">
        <v>420400</v>
      </c>
      <c r="CS46" s="11">
        <v>472376.01</v>
      </c>
      <c r="CT46" s="11">
        <f>CS46-CR46</f>
        <v>51976.010000000009</v>
      </c>
      <c r="CU46" s="11">
        <f>IF(CR46=0,0,CS46/CR46*100)</f>
        <v>112.36346574690769</v>
      </c>
      <c r="CV46" s="11">
        <v>655542</v>
      </c>
      <c r="CW46" s="11">
        <v>655542</v>
      </c>
      <c r="CX46" s="11">
        <v>655542</v>
      </c>
      <c r="CY46" s="11">
        <v>653377.4</v>
      </c>
      <c r="CZ46" s="11">
        <f>CY46-CX46</f>
        <v>-2164.5999999999767</v>
      </c>
      <c r="DA46" s="11">
        <f>IF(CX46=0,0,CY46/CX46*100)</f>
        <v>99.669799951795611</v>
      </c>
      <c r="DB46" s="11">
        <v>35000</v>
      </c>
      <c r="DC46" s="11">
        <v>35000</v>
      </c>
      <c r="DD46" s="11">
        <v>35000</v>
      </c>
      <c r="DE46" s="11">
        <v>38138.199999999997</v>
      </c>
      <c r="DF46" s="11">
        <f>DE46-DD46</f>
        <v>3138.1999999999971</v>
      </c>
      <c r="DG46" s="11">
        <f>IF(DD46=0,0,DE46/DD46*100)</f>
        <v>108.9662857142857</v>
      </c>
      <c r="DH46" s="11">
        <v>23800</v>
      </c>
      <c r="DI46" s="11">
        <v>23800</v>
      </c>
      <c r="DJ46" s="11">
        <v>23800</v>
      </c>
      <c r="DK46" s="11">
        <v>29888.6</v>
      </c>
      <c r="DL46" s="11">
        <f>DK46-DJ46</f>
        <v>6088.5999999999985</v>
      </c>
      <c r="DM46" s="11">
        <f>IF(DJ46=0,0,DK46/DJ46*100)</f>
        <v>125.58235294117645</v>
      </c>
      <c r="DN46" s="11">
        <v>58069</v>
      </c>
      <c r="DO46" s="11">
        <v>58069</v>
      </c>
      <c r="DP46" s="11">
        <v>58069</v>
      </c>
      <c r="DQ46" s="11">
        <v>92777.24</v>
      </c>
      <c r="DR46" s="11">
        <f>DQ46-DP46</f>
        <v>34708.240000000005</v>
      </c>
      <c r="DS46" s="11">
        <f>IF(DP46=0,0,DQ46/DP46*100)</f>
        <v>159.77068659697946</v>
      </c>
      <c r="DT46" s="11">
        <v>43140</v>
      </c>
      <c r="DU46" s="11">
        <v>43140</v>
      </c>
      <c r="DV46" s="11">
        <v>43140</v>
      </c>
      <c r="DW46" s="11">
        <v>76336.600000000006</v>
      </c>
      <c r="DX46" s="11">
        <f>DW46-DV46</f>
        <v>33196.600000000006</v>
      </c>
      <c r="DY46" s="11">
        <f>IF(DV46=0,0,DW46/DV46*100)</f>
        <v>176.95085767269356</v>
      </c>
      <c r="DZ46" s="11">
        <v>32050</v>
      </c>
      <c r="EA46" s="11">
        <v>32050</v>
      </c>
      <c r="EB46" s="11">
        <v>32050</v>
      </c>
      <c r="EC46" s="11">
        <v>38425.199999999997</v>
      </c>
      <c r="ED46" s="11">
        <f>EC46-EB46</f>
        <v>6375.1999999999971</v>
      </c>
      <c r="EE46" s="11">
        <f>IF(EB46=0,0,EC46/EB46*100)</f>
        <v>119.89141965678627</v>
      </c>
      <c r="EF46" s="11">
        <v>100000</v>
      </c>
      <c r="EG46" s="11">
        <v>150000</v>
      </c>
      <c r="EH46" s="11">
        <v>150000</v>
      </c>
      <c r="EI46" s="11">
        <v>202707.87</v>
      </c>
      <c r="EJ46" s="11">
        <f>EI46-EH46</f>
        <v>52707.869999999995</v>
      </c>
      <c r="EK46" s="11">
        <f>IF(EH46=0,0,EI46/EH46*100)</f>
        <v>135.13857999999999</v>
      </c>
    </row>
    <row r="47" spans="1:141" x14ac:dyDescent="0.2">
      <c r="A47" s="10"/>
      <c r="B47" s="10">
        <v>18050500</v>
      </c>
      <c r="C47" s="10" t="s">
        <v>72</v>
      </c>
      <c r="D47" s="11">
        <v>12803878</v>
      </c>
      <c r="E47" s="11">
        <v>12928878</v>
      </c>
      <c r="F47" s="11">
        <v>12928878</v>
      </c>
      <c r="G47" s="11">
        <v>15477584.560000001</v>
      </c>
      <c r="H47" s="11">
        <f>G47-F47</f>
        <v>2548706.5600000005</v>
      </c>
      <c r="I47" s="11">
        <f>IF(F47=0,0,G47/F47*100)</f>
        <v>119.71328494243663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12803878</v>
      </c>
      <c r="AC47" s="11">
        <v>12928878</v>
      </c>
      <c r="AD47" s="11">
        <v>12928878</v>
      </c>
      <c r="AE47" s="11">
        <v>15477584.560000001</v>
      </c>
      <c r="AF47" s="11">
        <f>AE47-AD47</f>
        <v>2548706.5600000005</v>
      </c>
      <c r="AG47" s="11">
        <f>IF(AD47=0,0,AE47/AD47*100)</f>
        <v>119.71328494243663</v>
      </c>
      <c r="AH47" s="11">
        <v>600000</v>
      </c>
      <c r="AI47" s="11">
        <v>600000</v>
      </c>
      <c r="AJ47" s="11">
        <v>600000</v>
      </c>
      <c r="AK47" s="11">
        <v>455664.54</v>
      </c>
      <c r="AL47" s="11">
        <f>AK47-AJ47</f>
        <v>-144335.46000000002</v>
      </c>
      <c r="AM47" s="11">
        <f>IF(AJ47=0,0,AK47/AJ47*100)</f>
        <v>75.944090000000003</v>
      </c>
      <c r="AN47" s="11">
        <v>770000</v>
      </c>
      <c r="AO47" s="11">
        <v>770000</v>
      </c>
      <c r="AP47" s="11">
        <v>770000</v>
      </c>
      <c r="AQ47" s="11">
        <v>769703.65</v>
      </c>
      <c r="AR47" s="11">
        <f>AQ47-AP47</f>
        <v>-296.34999999997672</v>
      </c>
      <c r="AS47" s="11">
        <f>IF(AP47=0,0,AQ47/AP47*100)</f>
        <v>99.961512987012995</v>
      </c>
      <c r="AT47" s="11">
        <v>1080000</v>
      </c>
      <c r="AU47" s="11">
        <v>1080000</v>
      </c>
      <c r="AV47" s="11">
        <v>1080000</v>
      </c>
      <c r="AW47" s="11">
        <v>1034079.17</v>
      </c>
      <c r="AX47" s="11">
        <f>AW47-AV47</f>
        <v>-45920.829999999958</v>
      </c>
      <c r="AY47" s="11">
        <f>IF(AV47=0,0,AW47/AV47*100)</f>
        <v>95.748071296296303</v>
      </c>
      <c r="AZ47" s="11">
        <v>1178750</v>
      </c>
      <c r="BA47" s="11">
        <v>1178750</v>
      </c>
      <c r="BB47" s="11">
        <v>1178750</v>
      </c>
      <c r="BC47" s="11">
        <v>1535676.88</v>
      </c>
      <c r="BD47" s="11">
        <f>BC47-BB47</f>
        <v>356926.87999999989</v>
      </c>
      <c r="BE47" s="11">
        <f>IF(BB47=0,0,BC47/BB47*100)</f>
        <v>130.28011707317074</v>
      </c>
      <c r="BF47" s="11">
        <v>288220</v>
      </c>
      <c r="BG47" s="11">
        <v>288220</v>
      </c>
      <c r="BH47" s="11">
        <v>288220</v>
      </c>
      <c r="BI47" s="11">
        <v>334373.17</v>
      </c>
      <c r="BJ47" s="11">
        <f>BI47-BH47</f>
        <v>46153.169999999984</v>
      </c>
      <c r="BK47" s="11">
        <f>IF(BH47=0,0,BI47/BH47*100)</f>
        <v>116.01317396433279</v>
      </c>
      <c r="BL47" s="11">
        <v>416850</v>
      </c>
      <c r="BM47" s="11">
        <v>416850</v>
      </c>
      <c r="BN47" s="11">
        <v>416850</v>
      </c>
      <c r="BO47" s="11">
        <v>581316.11</v>
      </c>
      <c r="BP47" s="11">
        <f>BO47-BN47</f>
        <v>164466.10999999999</v>
      </c>
      <c r="BQ47" s="11">
        <f>IF(BN47=0,0,BO47/BN47*100)</f>
        <v>139.45450641717645</v>
      </c>
      <c r="BR47" s="11">
        <v>810000</v>
      </c>
      <c r="BS47" s="11">
        <v>810000</v>
      </c>
      <c r="BT47" s="11">
        <v>810000</v>
      </c>
      <c r="BU47" s="11">
        <v>1044053.03</v>
      </c>
      <c r="BV47" s="11">
        <f>BU47-BT47</f>
        <v>234053.03000000003</v>
      </c>
      <c r="BW47" s="11">
        <f>IF(BT47=0,0,BU47/BT47*100)</f>
        <v>128.89543580246914</v>
      </c>
      <c r="BX47" s="11">
        <v>850000</v>
      </c>
      <c r="BY47" s="11">
        <v>850000</v>
      </c>
      <c r="BZ47" s="11">
        <v>850000</v>
      </c>
      <c r="CA47" s="11">
        <v>1001137.65</v>
      </c>
      <c r="CB47" s="11">
        <f>CA47-BZ47</f>
        <v>151137.65000000002</v>
      </c>
      <c r="CC47" s="11">
        <f>IF(BZ47=0,0,CA47/BZ47*100)</f>
        <v>117.78090000000002</v>
      </c>
      <c r="CD47" s="11">
        <v>910000</v>
      </c>
      <c r="CE47" s="11">
        <v>910000</v>
      </c>
      <c r="CF47" s="11">
        <v>910000</v>
      </c>
      <c r="CG47" s="11">
        <v>1172761.8700000001</v>
      </c>
      <c r="CH47" s="11">
        <f>CG47-CF47</f>
        <v>262761.87000000011</v>
      </c>
      <c r="CI47" s="11">
        <f>IF(CF47=0,0,CG47/CF47*100)</f>
        <v>128.87493076923079</v>
      </c>
      <c r="CJ47" s="11">
        <v>783500</v>
      </c>
      <c r="CK47" s="11">
        <v>783500</v>
      </c>
      <c r="CL47" s="11">
        <v>783500</v>
      </c>
      <c r="CM47" s="11">
        <v>853595.09</v>
      </c>
      <c r="CN47" s="11">
        <f>CM47-CL47</f>
        <v>70095.089999999967</v>
      </c>
      <c r="CO47" s="11">
        <f>IF(CL47=0,0,CM47/CL47*100)</f>
        <v>108.94640587109126</v>
      </c>
      <c r="CP47" s="11">
        <v>700000</v>
      </c>
      <c r="CQ47" s="11">
        <v>700000</v>
      </c>
      <c r="CR47" s="11">
        <v>700000</v>
      </c>
      <c r="CS47" s="11">
        <v>942647.29</v>
      </c>
      <c r="CT47" s="11">
        <f>CS47-CR47</f>
        <v>242647.29000000004</v>
      </c>
      <c r="CU47" s="11">
        <f>IF(CR47=0,0,CS47/CR47*100)</f>
        <v>134.66389857142858</v>
      </c>
      <c r="CV47" s="11">
        <v>488878</v>
      </c>
      <c r="CW47" s="11">
        <v>488878</v>
      </c>
      <c r="CX47" s="11">
        <v>488878</v>
      </c>
      <c r="CY47" s="11">
        <v>641651.81000000006</v>
      </c>
      <c r="CZ47" s="11">
        <f>CY47-CX47</f>
        <v>152773.81000000006</v>
      </c>
      <c r="DA47" s="11">
        <f>IF(CX47=0,0,CY47/CX47*100)</f>
        <v>131.24988442924413</v>
      </c>
      <c r="DB47" s="11">
        <v>605000</v>
      </c>
      <c r="DC47" s="11">
        <v>605000</v>
      </c>
      <c r="DD47" s="11">
        <v>605000</v>
      </c>
      <c r="DE47" s="11">
        <v>720971.12</v>
      </c>
      <c r="DF47" s="11">
        <f>DE47-DD47</f>
        <v>115971.12</v>
      </c>
      <c r="DG47" s="11">
        <f>IF(DD47=0,0,DE47/DD47*100)</f>
        <v>119.16878016528925</v>
      </c>
      <c r="DH47" s="11">
        <v>787700</v>
      </c>
      <c r="DI47" s="11">
        <v>787700</v>
      </c>
      <c r="DJ47" s="11">
        <v>787700</v>
      </c>
      <c r="DK47" s="11">
        <v>1164906.06</v>
      </c>
      <c r="DL47" s="11">
        <f>DK47-DJ47</f>
        <v>377206.06000000006</v>
      </c>
      <c r="DM47" s="11">
        <f>IF(DJ47=0,0,DK47/DJ47*100)</f>
        <v>147.88702043925352</v>
      </c>
      <c r="DN47" s="11">
        <v>195797</v>
      </c>
      <c r="DO47" s="11">
        <v>195797</v>
      </c>
      <c r="DP47" s="11">
        <v>195797</v>
      </c>
      <c r="DQ47" s="11">
        <v>210299.48</v>
      </c>
      <c r="DR47" s="11">
        <f>DQ47-DP47</f>
        <v>14502.48000000001</v>
      </c>
      <c r="DS47" s="11">
        <f>IF(DP47=0,0,DQ47/DP47*100)</f>
        <v>107.40689591771068</v>
      </c>
      <c r="DT47" s="11">
        <v>821110</v>
      </c>
      <c r="DU47" s="11">
        <v>821110</v>
      </c>
      <c r="DV47" s="11">
        <v>821110</v>
      </c>
      <c r="DW47" s="11">
        <v>1164601.3600000001</v>
      </c>
      <c r="DX47" s="11">
        <f>DW47-DV47</f>
        <v>343491.3600000001</v>
      </c>
      <c r="DY47" s="11">
        <f>IF(DV47=0,0,DW47/DV47*100)</f>
        <v>141.83256323756868</v>
      </c>
      <c r="DZ47" s="11">
        <v>618073</v>
      </c>
      <c r="EA47" s="11">
        <v>618073</v>
      </c>
      <c r="EB47" s="11">
        <v>618073</v>
      </c>
      <c r="EC47" s="11">
        <v>746543.79</v>
      </c>
      <c r="ED47" s="11">
        <f>EC47-EB47</f>
        <v>128470.79000000004</v>
      </c>
      <c r="EE47" s="11">
        <f>IF(EB47=0,0,EC47/EB47*100)</f>
        <v>120.78569845309535</v>
      </c>
      <c r="EF47" s="11">
        <v>900000</v>
      </c>
      <c r="EG47" s="11">
        <v>1025000</v>
      </c>
      <c r="EH47" s="11">
        <v>1025000</v>
      </c>
      <c r="EI47" s="11">
        <v>1103602.49</v>
      </c>
      <c r="EJ47" s="11">
        <f>EI47-EH47</f>
        <v>78602.489999999991</v>
      </c>
      <c r="EK47" s="11">
        <f>IF(EH47=0,0,EI47/EH47*100)</f>
        <v>107.66853560975609</v>
      </c>
    </row>
    <row r="48" spans="1:141" x14ac:dyDescent="0.2">
      <c r="A48" s="10"/>
      <c r="B48" s="10">
        <v>20000000</v>
      </c>
      <c r="C48" s="10" t="s">
        <v>73</v>
      </c>
      <c r="D48" s="11">
        <v>2952248</v>
      </c>
      <c r="E48" s="11">
        <v>3183498</v>
      </c>
      <c r="F48" s="11">
        <v>3183498</v>
      </c>
      <c r="G48" s="11">
        <v>4353390.29</v>
      </c>
      <c r="H48" s="11">
        <f>G48-F48</f>
        <v>1169892.29</v>
      </c>
      <c r="I48" s="11">
        <f>IF(F48=0,0,G48/F48*100)</f>
        <v>136.74864221683191</v>
      </c>
      <c r="J48" s="11">
        <v>445885</v>
      </c>
      <c r="K48" s="11">
        <v>445885</v>
      </c>
      <c r="L48" s="11">
        <v>445885</v>
      </c>
      <c r="M48" s="11">
        <v>1266703.5</v>
      </c>
      <c r="N48" s="11">
        <f>M48-L48</f>
        <v>820818.5</v>
      </c>
      <c r="O48" s="11">
        <f>IF(L48=0,0,M48/L48*100)</f>
        <v>284.08748892651693</v>
      </c>
      <c r="P48" s="11">
        <v>2481160</v>
      </c>
      <c r="Q48" s="11">
        <v>2698810</v>
      </c>
      <c r="R48" s="11">
        <v>2698810</v>
      </c>
      <c r="S48" s="11">
        <v>2991616.1899999995</v>
      </c>
      <c r="T48" s="11">
        <f>S48-R48</f>
        <v>292806.18999999948</v>
      </c>
      <c r="U48" s="11">
        <f>IF(R48=0,0,S48/R48*100)</f>
        <v>110.84945550075773</v>
      </c>
      <c r="V48" s="11">
        <v>2481160</v>
      </c>
      <c r="W48" s="11">
        <v>2698810</v>
      </c>
      <c r="X48" s="11">
        <v>2698810</v>
      </c>
      <c r="Y48" s="11">
        <v>2991616.1899999995</v>
      </c>
      <c r="Z48" s="11">
        <f>Y48-X48</f>
        <v>292806.18999999948</v>
      </c>
      <c r="AA48" s="11">
        <f>IF(X48=0,0,Y48/X48*100)</f>
        <v>110.84945550075773</v>
      </c>
      <c r="AB48" s="11">
        <v>25203</v>
      </c>
      <c r="AC48" s="11">
        <v>38803</v>
      </c>
      <c r="AD48" s="11">
        <v>38803</v>
      </c>
      <c r="AE48" s="11">
        <v>95070.6</v>
      </c>
      <c r="AF48" s="11">
        <f>AE48-AD48</f>
        <v>56267.600000000006</v>
      </c>
      <c r="AG48" s="11">
        <f>IF(AD48=0,0,AE48/AD48*100)</f>
        <v>245.00837564105868</v>
      </c>
      <c r="AH48" s="11">
        <v>3000</v>
      </c>
      <c r="AI48" s="11">
        <v>3000</v>
      </c>
      <c r="AJ48" s="11">
        <v>3000</v>
      </c>
      <c r="AK48" s="11">
        <v>20107.43</v>
      </c>
      <c r="AL48" s="11">
        <f>AK48-AJ48</f>
        <v>17107.43</v>
      </c>
      <c r="AM48" s="11">
        <f>IF(AJ48=0,0,AK48/AJ48*100)</f>
        <v>670.24766666666665</v>
      </c>
      <c r="AN48" s="11">
        <v>1494</v>
      </c>
      <c r="AO48" s="11">
        <v>1494</v>
      </c>
      <c r="AP48" s="11">
        <v>1494</v>
      </c>
      <c r="AQ48" s="11">
        <v>1390.28</v>
      </c>
      <c r="AR48" s="11">
        <f>AQ48-AP48</f>
        <v>-103.72000000000003</v>
      </c>
      <c r="AS48" s="11">
        <f>IF(AP48=0,0,AQ48/AP48*100)</f>
        <v>93.057563587684072</v>
      </c>
      <c r="AT48" s="11">
        <v>3000</v>
      </c>
      <c r="AU48" s="11">
        <v>3000</v>
      </c>
      <c r="AV48" s="11">
        <v>3000</v>
      </c>
      <c r="AW48" s="11">
        <v>1402.5700000000002</v>
      </c>
      <c r="AX48" s="11">
        <f>AW48-AV48</f>
        <v>-1597.4299999999998</v>
      </c>
      <c r="AY48" s="11">
        <f>IF(AV48=0,0,AW48/AV48*100)</f>
        <v>46.75233333333334</v>
      </c>
      <c r="AZ48" s="11">
        <v>470</v>
      </c>
      <c r="BA48" s="11">
        <v>470</v>
      </c>
      <c r="BB48" s="11">
        <v>470</v>
      </c>
      <c r="BC48" s="11">
        <v>546.53</v>
      </c>
      <c r="BD48" s="11">
        <f>BC48-BB48</f>
        <v>76.529999999999973</v>
      </c>
      <c r="BE48" s="11">
        <f>IF(BB48=0,0,BC48/BB48*100)</f>
        <v>116.28297872340426</v>
      </c>
      <c r="BF48" s="11">
        <v>735</v>
      </c>
      <c r="BG48" s="11">
        <v>735</v>
      </c>
      <c r="BH48" s="11">
        <v>735</v>
      </c>
      <c r="BI48" s="11">
        <v>283.79999999999995</v>
      </c>
      <c r="BJ48" s="11">
        <f>BI48-BH48</f>
        <v>-451.20000000000005</v>
      </c>
      <c r="BK48" s="11">
        <f>IF(BH48=0,0,BI48/BH48*100)</f>
        <v>38.612244897959172</v>
      </c>
      <c r="BL48" s="11">
        <v>1150</v>
      </c>
      <c r="BM48" s="11">
        <v>1150</v>
      </c>
      <c r="BN48" s="11">
        <v>1150</v>
      </c>
      <c r="BO48" s="11">
        <v>1175.21</v>
      </c>
      <c r="BP48" s="11">
        <f>BO48-BN48</f>
        <v>25.210000000000036</v>
      </c>
      <c r="BQ48" s="11">
        <f>IF(BN48=0,0,BO48/BN48*100)</f>
        <v>102.19217391304348</v>
      </c>
      <c r="BR48" s="11">
        <v>3837</v>
      </c>
      <c r="BS48" s="11">
        <v>3837</v>
      </c>
      <c r="BT48" s="11">
        <v>3837</v>
      </c>
      <c r="BU48" s="11">
        <v>7599.16</v>
      </c>
      <c r="BV48" s="11">
        <f>BU48-BT48</f>
        <v>3762.16</v>
      </c>
      <c r="BW48" s="11">
        <f>IF(BT48=0,0,BU48/BT48*100)</f>
        <v>198.04951785248892</v>
      </c>
      <c r="BX48" s="11">
        <v>680</v>
      </c>
      <c r="BY48" s="11">
        <v>680</v>
      </c>
      <c r="BZ48" s="11">
        <v>680</v>
      </c>
      <c r="CA48" s="11">
        <v>464.09000000000003</v>
      </c>
      <c r="CB48" s="11">
        <f>CA48-BZ48</f>
        <v>-215.90999999999997</v>
      </c>
      <c r="CC48" s="11">
        <f>IF(BZ48=0,0,CA48/BZ48*100)</f>
        <v>68.248529411764707</v>
      </c>
      <c r="CD48" s="11">
        <v>1080</v>
      </c>
      <c r="CE48" s="11">
        <v>1080</v>
      </c>
      <c r="CF48" s="11">
        <v>1080</v>
      </c>
      <c r="CG48" s="11">
        <v>1668.62</v>
      </c>
      <c r="CH48" s="11">
        <f>CG48-CF48</f>
        <v>588.61999999999989</v>
      </c>
      <c r="CI48" s="11">
        <f>IF(CF48=0,0,CG48/CF48*100)</f>
        <v>154.50185185185182</v>
      </c>
      <c r="CJ48" s="11">
        <v>0</v>
      </c>
      <c r="CK48" s="11">
        <v>0</v>
      </c>
      <c r="CL48" s="11">
        <v>0</v>
      </c>
      <c r="CM48" s="11">
        <v>10167.76</v>
      </c>
      <c r="CN48" s="11">
        <f>CM48-CL48</f>
        <v>10167.76</v>
      </c>
      <c r="CO48" s="11">
        <f>IF(CL48=0,0,CM48/CL48*100)</f>
        <v>0</v>
      </c>
      <c r="CP48" s="11">
        <v>3100</v>
      </c>
      <c r="CQ48" s="11">
        <v>3100</v>
      </c>
      <c r="CR48" s="11">
        <v>3100</v>
      </c>
      <c r="CS48" s="11">
        <v>2829.14</v>
      </c>
      <c r="CT48" s="11">
        <f>CS48-CR48</f>
        <v>-270.86000000000013</v>
      </c>
      <c r="CU48" s="11">
        <f>IF(CR48=0,0,CS48/CR48*100)</f>
        <v>91.262580645161279</v>
      </c>
      <c r="CV48" s="11">
        <v>2357</v>
      </c>
      <c r="CW48" s="11">
        <v>2357</v>
      </c>
      <c r="CX48" s="11">
        <v>2357</v>
      </c>
      <c r="CY48" s="11">
        <v>6933.42</v>
      </c>
      <c r="CZ48" s="11">
        <f>CY48-CX48</f>
        <v>4576.42</v>
      </c>
      <c r="DA48" s="11">
        <f>IF(CX48=0,0,CY48/CX48*100)</f>
        <v>294.16291896478577</v>
      </c>
      <c r="DB48" s="11">
        <v>690</v>
      </c>
      <c r="DC48" s="11">
        <v>690</v>
      </c>
      <c r="DD48" s="11">
        <v>690</v>
      </c>
      <c r="DE48" s="11">
        <v>158.73999999999998</v>
      </c>
      <c r="DF48" s="11">
        <f>DE48-DD48</f>
        <v>-531.26</v>
      </c>
      <c r="DG48" s="11">
        <f>IF(DD48=0,0,DE48/DD48*100)</f>
        <v>23.005797101449271</v>
      </c>
      <c r="DH48" s="11">
        <v>0</v>
      </c>
      <c r="DI48" s="11">
        <v>0</v>
      </c>
      <c r="DJ48" s="11">
        <v>0</v>
      </c>
      <c r="DK48" s="11">
        <v>218.13</v>
      </c>
      <c r="DL48" s="11">
        <f>DK48-DJ48</f>
        <v>218.13</v>
      </c>
      <c r="DM48" s="11">
        <f>IF(DJ48=0,0,DK48/DJ48*100)</f>
        <v>0</v>
      </c>
      <c r="DN48" s="11">
        <v>1020</v>
      </c>
      <c r="DO48" s="11">
        <v>1020</v>
      </c>
      <c r="DP48" s="11">
        <v>1020</v>
      </c>
      <c r="DQ48" s="11">
        <v>15710.16</v>
      </c>
      <c r="DR48" s="11">
        <f>DQ48-DP48</f>
        <v>14690.16</v>
      </c>
      <c r="DS48" s="11">
        <f>IF(DP48=0,0,DQ48/DP48*100)</f>
        <v>1540.2117647058824</v>
      </c>
      <c r="DT48" s="11">
        <v>470</v>
      </c>
      <c r="DU48" s="11">
        <v>470</v>
      </c>
      <c r="DV48" s="11">
        <v>470</v>
      </c>
      <c r="DW48" s="11">
        <v>7040.21</v>
      </c>
      <c r="DX48" s="11">
        <f>DW48-DV48</f>
        <v>6570.21</v>
      </c>
      <c r="DY48" s="11">
        <f>IF(DV48=0,0,DW48/DV48*100)</f>
        <v>1497.9170212765957</v>
      </c>
      <c r="DZ48" s="11">
        <v>20</v>
      </c>
      <c r="EA48" s="11">
        <v>20</v>
      </c>
      <c r="EB48" s="11">
        <v>20</v>
      </c>
      <c r="EC48" s="11">
        <v>352.07000000000005</v>
      </c>
      <c r="ED48" s="11">
        <f>EC48-EB48</f>
        <v>332.07000000000005</v>
      </c>
      <c r="EE48" s="11">
        <f>IF(EB48=0,0,EC48/EB48*100)</f>
        <v>1760.3500000000004</v>
      </c>
      <c r="EF48" s="11">
        <v>2100</v>
      </c>
      <c r="EG48" s="11">
        <v>15700</v>
      </c>
      <c r="EH48" s="11">
        <v>15700</v>
      </c>
      <c r="EI48" s="11">
        <v>17023.280000000002</v>
      </c>
      <c r="EJ48" s="11">
        <f>EI48-EH48</f>
        <v>1323.2800000000025</v>
      </c>
      <c r="EK48" s="11">
        <f>IF(EH48=0,0,EI48/EH48*100)</f>
        <v>108.42853503184715</v>
      </c>
    </row>
    <row r="49" spans="1:141" x14ac:dyDescent="0.2">
      <c r="A49" s="10"/>
      <c r="B49" s="10">
        <v>21000000</v>
      </c>
      <c r="C49" s="10" t="s">
        <v>74</v>
      </c>
      <c r="D49" s="11">
        <v>180557</v>
      </c>
      <c r="E49" s="11">
        <v>93257</v>
      </c>
      <c r="F49" s="11">
        <v>93257</v>
      </c>
      <c r="G49" s="11">
        <v>176920.32000000001</v>
      </c>
      <c r="H49" s="11">
        <f>G49-F49</f>
        <v>83663.320000000007</v>
      </c>
      <c r="I49" s="11">
        <f>IF(F49=0,0,G49/F49*100)</f>
        <v>189.71264355490743</v>
      </c>
      <c r="J49" s="11">
        <v>2000</v>
      </c>
      <c r="K49" s="11">
        <v>2000</v>
      </c>
      <c r="L49" s="11">
        <v>2000</v>
      </c>
      <c r="M49" s="11">
        <v>9134.59</v>
      </c>
      <c r="N49" s="11">
        <f>M49-L49</f>
        <v>7134.59</v>
      </c>
      <c r="O49" s="11">
        <f>IF(L49=0,0,M49/L49*100)</f>
        <v>456.72949999999997</v>
      </c>
      <c r="P49" s="11">
        <v>177605</v>
      </c>
      <c r="Q49" s="11">
        <v>76705</v>
      </c>
      <c r="R49" s="11">
        <v>76705</v>
      </c>
      <c r="S49" s="11">
        <v>98285.459999999992</v>
      </c>
      <c r="T49" s="11">
        <f>S49-R49</f>
        <v>21580.459999999992</v>
      </c>
      <c r="U49" s="11">
        <f>IF(R49=0,0,S49/R49*100)</f>
        <v>128.13435890750276</v>
      </c>
      <c r="V49" s="11">
        <v>177605</v>
      </c>
      <c r="W49" s="11">
        <v>76705</v>
      </c>
      <c r="X49" s="11">
        <v>76705</v>
      </c>
      <c r="Y49" s="11">
        <v>98285.459999999992</v>
      </c>
      <c r="Z49" s="11">
        <f>Y49-X49</f>
        <v>21580.459999999992</v>
      </c>
      <c r="AA49" s="11">
        <f>IF(X49=0,0,Y49/X49*100)</f>
        <v>128.13435890750276</v>
      </c>
      <c r="AB49" s="11">
        <v>952</v>
      </c>
      <c r="AC49" s="11">
        <v>14552</v>
      </c>
      <c r="AD49" s="11">
        <v>14552</v>
      </c>
      <c r="AE49" s="11">
        <v>69500.27</v>
      </c>
      <c r="AF49" s="11">
        <f>AE49-AD49</f>
        <v>54948.270000000004</v>
      </c>
      <c r="AG49" s="11">
        <f>IF(AD49=0,0,AE49/AD49*100)</f>
        <v>477.59943650357337</v>
      </c>
      <c r="AH49" s="11">
        <v>700</v>
      </c>
      <c r="AI49" s="11">
        <v>700</v>
      </c>
      <c r="AJ49" s="11">
        <v>700</v>
      </c>
      <c r="AK49" s="11">
        <v>17000</v>
      </c>
      <c r="AL49" s="11">
        <f>AK49-AJ49</f>
        <v>16300</v>
      </c>
      <c r="AM49" s="11">
        <f>IF(AJ49=0,0,AK49/AJ49*100)</f>
        <v>2428.5714285714284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51</v>
      </c>
      <c r="BD49" s="11">
        <f>BC49-BB49</f>
        <v>51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150</v>
      </c>
      <c r="BS49" s="11">
        <v>150</v>
      </c>
      <c r="BT49" s="11">
        <v>150</v>
      </c>
      <c r="BU49" s="11">
        <v>4833.58</v>
      </c>
      <c r="BV49" s="11">
        <f>BU49-BT49</f>
        <v>4683.58</v>
      </c>
      <c r="BW49" s="11">
        <f>IF(BT49=0,0,BU49/BT49*100)</f>
        <v>3222.3866666666668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10000</v>
      </c>
      <c r="CN49" s="11">
        <f>CM49-CL49</f>
        <v>10000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272</v>
      </c>
      <c r="CT49" s="11">
        <f>CS49-CR49</f>
        <v>272</v>
      </c>
      <c r="CU49" s="11">
        <f>IF(CR49=0,0,CS49/CR49*100)</f>
        <v>0</v>
      </c>
      <c r="CV49" s="11">
        <v>102</v>
      </c>
      <c r="CW49" s="11">
        <v>102</v>
      </c>
      <c r="CX49" s="11">
        <v>102</v>
      </c>
      <c r="CY49" s="11">
        <v>1354.96</v>
      </c>
      <c r="CZ49" s="11">
        <f>CY49-CX49</f>
        <v>1252.96</v>
      </c>
      <c r="DA49" s="11">
        <f>IF(CX49=0,0,CY49/CX49*100)</f>
        <v>1328.3921568627452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14806.73</v>
      </c>
      <c r="DR49" s="11">
        <f>DQ49-DP49</f>
        <v>14806.73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6800</v>
      </c>
      <c r="DX49" s="11">
        <f>DW49-DV49</f>
        <v>6800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13600</v>
      </c>
      <c r="EH49" s="11">
        <v>13600</v>
      </c>
      <c r="EI49" s="11">
        <v>14382</v>
      </c>
      <c r="EJ49" s="11">
        <f>EI49-EH49</f>
        <v>782</v>
      </c>
      <c r="EK49" s="11">
        <f>IF(EH49=0,0,EI49/EH49*100)</f>
        <v>105.75000000000001</v>
      </c>
    </row>
    <row r="50" spans="1:141" x14ac:dyDescent="0.2">
      <c r="A50" s="10"/>
      <c r="B50" s="10">
        <v>21010000</v>
      </c>
      <c r="C50" s="10" t="s">
        <v>75</v>
      </c>
      <c r="D50" s="11">
        <v>21900</v>
      </c>
      <c r="E50" s="11">
        <v>2000</v>
      </c>
      <c r="F50" s="11">
        <v>2000</v>
      </c>
      <c r="G50" s="11">
        <v>9134.59</v>
      </c>
      <c r="H50" s="11">
        <f>G50-F50</f>
        <v>7134.59</v>
      </c>
      <c r="I50" s="11">
        <f>IF(F50=0,0,G50/F50*100)</f>
        <v>456.72949999999997</v>
      </c>
      <c r="J50" s="11">
        <v>2000</v>
      </c>
      <c r="K50" s="11">
        <v>2000</v>
      </c>
      <c r="L50" s="11">
        <v>2000</v>
      </c>
      <c r="M50" s="11">
        <v>9134.59</v>
      </c>
      <c r="N50" s="11">
        <f>M50-L50</f>
        <v>7134.59</v>
      </c>
      <c r="O50" s="11">
        <f>IF(L50=0,0,M50/L50*100)</f>
        <v>456.72949999999997</v>
      </c>
      <c r="P50" s="11">
        <v>19900</v>
      </c>
      <c r="Q50" s="11">
        <v>0</v>
      </c>
      <c r="R50" s="11">
        <v>0</v>
      </c>
      <c r="S50" s="11">
        <v>0</v>
      </c>
      <c r="T50" s="11">
        <f>S50-R50</f>
        <v>0</v>
      </c>
      <c r="U50" s="11">
        <f>IF(R50=0,0,S50/R50*100)</f>
        <v>0</v>
      </c>
      <c r="V50" s="11">
        <v>19900</v>
      </c>
      <c r="W50" s="11">
        <v>0</v>
      </c>
      <c r="X50" s="11">
        <v>0</v>
      </c>
      <c r="Y50" s="11">
        <v>0</v>
      </c>
      <c r="Z50" s="11">
        <f>Y50-X50</f>
        <v>0</v>
      </c>
      <c r="AA50" s="11">
        <f>IF(X50=0,0,Y50/X50*100)</f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2">
      <c r="A51" s="10"/>
      <c r="B51" s="10">
        <v>21010300</v>
      </c>
      <c r="C51" s="10" t="s">
        <v>76</v>
      </c>
      <c r="D51" s="11">
        <v>21900</v>
      </c>
      <c r="E51" s="11">
        <v>2000</v>
      </c>
      <c r="F51" s="11">
        <v>2000</v>
      </c>
      <c r="G51" s="11">
        <v>9134.59</v>
      </c>
      <c r="H51" s="11">
        <f>G51-F51</f>
        <v>7134.59</v>
      </c>
      <c r="I51" s="11">
        <f>IF(F51=0,0,G51/F51*100)</f>
        <v>456.72949999999997</v>
      </c>
      <c r="J51" s="11">
        <v>2000</v>
      </c>
      <c r="K51" s="11">
        <v>2000</v>
      </c>
      <c r="L51" s="11">
        <v>2000</v>
      </c>
      <c r="M51" s="11">
        <v>9134.59</v>
      </c>
      <c r="N51" s="11">
        <f>M51-L51</f>
        <v>7134.59</v>
      </c>
      <c r="O51" s="11">
        <f>IF(L51=0,0,M51/L51*100)</f>
        <v>456.72949999999997</v>
      </c>
      <c r="P51" s="11">
        <v>19900</v>
      </c>
      <c r="Q51" s="11">
        <v>0</v>
      </c>
      <c r="R51" s="11">
        <v>0</v>
      </c>
      <c r="S51" s="11">
        <v>0</v>
      </c>
      <c r="T51" s="11">
        <f>S51-R51</f>
        <v>0</v>
      </c>
      <c r="U51" s="11">
        <f>IF(R51=0,0,S51/R51*100)</f>
        <v>0</v>
      </c>
      <c r="V51" s="11">
        <v>19900</v>
      </c>
      <c r="W51" s="11">
        <v>0</v>
      </c>
      <c r="X51" s="11">
        <v>0</v>
      </c>
      <c r="Y51" s="11">
        <v>0</v>
      </c>
      <c r="Z51" s="11">
        <f>Y51-X51</f>
        <v>0</v>
      </c>
      <c r="AA51" s="11">
        <f>IF(X51=0,0,Y51/X51*100)</f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2">
      <c r="A52" s="10"/>
      <c r="B52" s="10">
        <v>21080000</v>
      </c>
      <c r="C52" s="10" t="s">
        <v>77</v>
      </c>
      <c r="D52" s="11">
        <v>158657</v>
      </c>
      <c r="E52" s="11">
        <v>91257</v>
      </c>
      <c r="F52" s="11">
        <v>91257</v>
      </c>
      <c r="G52" s="11">
        <v>167785.73</v>
      </c>
      <c r="H52" s="11">
        <f>G52-F52</f>
        <v>76528.73000000001</v>
      </c>
      <c r="I52" s="11">
        <f>IF(F52=0,0,G52/F52*100)</f>
        <v>183.86066822271169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157705</v>
      </c>
      <c r="Q52" s="11">
        <v>76705</v>
      </c>
      <c r="R52" s="11">
        <v>76705</v>
      </c>
      <c r="S52" s="11">
        <v>98285.459999999992</v>
      </c>
      <c r="T52" s="11">
        <f>S52-R52</f>
        <v>21580.459999999992</v>
      </c>
      <c r="U52" s="11">
        <f>IF(R52=0,0,S52/R52*100)</f>
        <v>128.13435890750276</v>
      </c>
      <c r="V52" s="11">
        <v>157705</v>
      </c>
      <c r="W52" s="11">
        <v>76705</v>
      </c>
      <c r="X52" s="11">
        <v>76705</v>
      </c>
      <c r="Y52" s="11">
        <v>98285.459999999992</v>
      </c>
      <c r="Z52" s="11">
        <f>Y52-X52</f>
        <v>21580.459999999992</v>
      </c>
      <c r="AA52" s="11">
        <f>IF(X52=0,0,Y52/X52*100)</f>
        <v>128.13435890750276</v>
      </c>
      <c r="AB52" s="11">
        <v>952</v>
      </c>
      <c r="AC52" s="11">
        <v>14552</v>
      </c>
      <c r="AD52" s="11">
        <v>14552</v>
      </c>
      <c r="AE52" s="11">
        <v>69500.27</v>
      </c>
      <c r="AF52" s="11">
        <f>AE52-AD52</f>
        <v>54948.270000000004</v>
      </c>
      <c r="AG52" s="11">
        <f>IF(AD52=0,0,AE52/AD52*100)</f>
        <v>477.59943650357337</v>
      </c>
      <c r="AH52" s="11">
        <v>700</v>
      </c>
      <c r="AI52" s="11">
        <v>700</v>
      </c>
      <c r="AJ52" s="11">
        <v>700</v>
      </c>
      <c r="AK52" s="11">
        <v>17000</v>
      </c>
      <c r="AL52" s="11">
        <f>AK52-AJ52</f>
        <v>16300</v>
      </c>
      <c r="AM52" s="11">
        <f>IF(AJ52=0,0,AK52/AJ52*100)</f>
        <v>2428.5714285714284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51</v>
      </c>
      <c r="BD52" s="11">
        <f>BC52-BB52</f>
        <v>51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150</v>
      </c>
      <c r="BS52" s="11">
        <v>150</v>
      </c>
      <c r="BT52" s="11">
        <v>150</v>
      </c>
      <c r="BU52" s="11">
        <v>4833.58</v>
      </c>
      <c r="BV52" s="11">
        <f>BU52-BT52</f>
        <v>4683.58</v>
      </c>
      <c r="BW52" s="11">
        <f>IF(BT52=0,0,BU52/BT52*100)</f>
        <v>3222.3866666666668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10000</v>
      </c>
      <c r="CN52" s="11">
        <f>CM52-CL52</f>
        <v>10000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272</v>
      </c>
      <c r="CT52" s="11">
        <f>CS52-CR52</f>
        <v>272</v>
      </c>
      <c r="CU52" s="11">
        <f>IF(CR52=0,0,CS52/CR52*100)</f>
        <v>0</v>
      </c>
      <c r="CV52" s="11">
        <v>102</v>
      </c>
      <c r="CW52" s="11">
        <v>102</v>
      </c>
      <c r="CX52" s="11">
        <v>102</v>
      </c>
      <c r="CY52" s="11">
        <v>1354.96</v>
      </c>
      <c r="CZ52" s="11">
        <f>CY52-CX52</f>
        <v>1252.96</v>
      </c>
      <c r="DA52" s="11">
        <f>IF(CX52=0,0,CY52/CX52*100)</f>
        <v>1328.3921568627452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14806.73</v>
      </c>
      <c r="DR52" s="11">
        <f>DQ52-DP52</f>
        <v>14806.73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6800</v>
      </c>
      <c r="DX52" s="11">
        <f>DW52-DV52</f>
        <v>6800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13600</v>
      </c>
      <c r="EH52" s="11">
        <v>13600</v>
      </c>
      <c r="EI52" s="11">
        <v>14382</v>
      </c>
      <c r="EJ52" s="11">
        <f>EI52-EH52</f>
        <v>782</v>
      </c>
      <c r="EK52" s="11">
        <f>IF(EH52=0,0,EI52/EH52*100)</f>
        <v>105.75000000000001</v>
      </c>
    </row>
    <row r="53" spans="1:141" x14ac:dyDescent="0.2">
      <c r="A53" s="10"/>
      <c r="B53" s="10">
        <v>21081100</v>
      </c>
      <c r="C53" s="10" t="s">
        <v>78</v>
      </c>
      <c r="D53" s="11">
        <v>11022</v>
      </c>
      <c r="E53" s="11">
        <v>7062</v>
      </c>
      <c r="F53" s="11">
        <v>7062</v>
      </c>
      <c r="G53" s="11">
        <v>18581.27</v>
      </c>
      <c r="H53" s="11">
        <f>G53-F53</f>
        <v>11519.27</v>
      </c>
      <c r="I53" s="11">
        <f>IF(F53=0,0,G53/F53*100)</f>
        <v>263.11625601812517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10070</v>
      </c>
      <c r="Q53" s="11">
        <v>6110</v>
      </c>
      <c r="R53" s="11">
        <v>6110</v>
      </c>
      <c r="S53" s="11">
        <v>6481</v>
      </c>
      <c r="T53" s="11">
        <f>S53-R53</f>
        <v>371</v>
      </c>
      <c r="U53" s="11">
        <f>IF(R53=0,0,S53/R53*100)</f>
        <v>106.07201309328968</v>
      </c>
      <c r="V53" s="11">
        <v>10070</v>
      </c>
      <c r="W53" s="11">
        <v>6110</v>
      </c>
      <c r="X53" s="11">
        <v>6110</v>
      </c>
      <c r="Y53" s="11">
        <v>6481</v>
      </c>
      <c r="Z53" s="11">
        <f>Y53-X53</f>
        <v>371</v>
      </c>
      <c r="AA53" s="11">
        <f>IF(X53=0,0,Y53/X53*100)</f>
        <v>106.07201309328968</v>
      </c>
      <c r="AB53" s="11">
        <v>952</v>
      </c>
      <c r="AC53" s="11">
        <v>952</v>
      </c>
      <c r="AD53" s="11">
        <v>952</v>
      </c>
      <c r="AE53" s="11">
        <v>12100.27</v>
      </c>
      <c r="AF53" s="11">
        <f>AE53-AD53</f>
        <v>11148.27</v>
      </c>
      <c r="AG53" s="11">
        <f>IF(AD53=0,0,AE53/AD53*100)</f>
        <v>1271.0367647058824</v>
      </c>
      <c r="AH53" s="11">
        <v>700</v>
      </c>
      <c r="AI53" s="11">
        <v>700</v>
      </c>
      <c r="AJ53" s="11">
        <v>700</v>
      </c>
      <c r="AK53" s="11">
        <v>0</v>
      </c>
      <c r="AL53" s="11">
        <f>AK53-AJ53</f>
        <v>-700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51</v>
      </c>
      <c r="BD53" s="11">
        <f>BC53-BB53</f>
        <v>51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150</v>
      </c>
      <c r="BS53" s="11">
        <v>150</v>
      </c>
      <c r="BT53" s="11">
        <v>150</v>
      </c>
      <c r="BU53" s="11">
        <v>4833.58</v>
      </c>
      <c r="BV53" s="11">
        <f>BU53-BT53</f>
        <v>4683.58</v>
      </c>
      <c r="BW53" s="11">
        <f>IF(BT53=0,0,BU53/BT53*100)</f>
        <v>3222.3866666666668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272</v>
      </c>
      <c r="CT53" s="11">
        <f>CS53-CR53</f>
        <v>272</v>
      </c>
      <c r="CU53" s="11">
        <f>IF(CR53=0,0,CS53/CR53*100)</f>
        <v>0</v>
      </c>
      <c r="CV53" s="11">
        <v>102</v>
      </c>
      <c r="CW53" s="11">
        <v>102</v>
      </c>
      <c r="CX53" s="11">
        <v>102</v>
      </c>
      <c r="CY53" s="11">
        <v>1354.96</v>
      </c>
      <c r="CZ53" s="11">
        <f>CY53-CX53</f>
        <v>1252.96</v>
      </c>
      <c r="DA53" s="11">
        <f>IF(CX53=0,0,CY53/CX53*100)</f>
        <v>1328.3921568627452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4806.7299999999996</v>
      </c>
      <c r="DR53" s="11">
        <f>DQ53-DP53</f>
        <v>4806.7299999999996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782</v>
      </c>
      <c r="EJ53" s="11">
        <f>EI53-EH53</f>
        <v>782</v>
      </c>
      <c r="EK53" s="11">
        <f>IF(EH53=0,0,EI53/EH53*100)</f>
        <v>0</v>
      </c>
    </row>
    <row r="54" spans="1:141" x14ac:dyDescent="0.2">
      <c r="A54" s="10"/>
      <c r="B54" s="10">
        <v>21081500</v>
      </c>
      <c r="C54" s="10" t="s">
        <v>79</v>
      </c>
      <c r="D54" s="11">
        <v>81400</v>
      </c>
      <c r="E54" s="11">
        <v>78200</v>
      </c>
      <c r="F54" s="11">
        <v>78200</v>
      </c>
      <c r="G54" s="11">
        <v>143019.76</v>
      </c>
      <c r="H54" s="11">
        <f>G54-F54</f>
        <v>64819.760000000009</v>
      </c>
      <c r="I54" s="11">
        <f>IF(F54=0,0,G54/F54*100)</f>
        <v>182.88971867007672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81400</v>
      </c>
      <c r="Q54" s="11">
        <v>64600</v>
      </c>
      <c r="R54" s="11">
        <v>64600</v>
      </c>
      <c r="S54" s="11">
        <v>85619.76</v>
      </c>
      <c r="T54" s="11">
        <f>S54-R54</f>
        <v>21019.759999999995</v>
      </c>
      <c r="U54" s="11">
        <f>IF(R54=0,0,S54/R54*100)</f>
        <v>132.53832817337462</v>
      </c>
      <c r="V54" s="11">
        <v>81400</v>
      </c>
      <c r="W54" s="11">
        <v>64600</v>
      </c>
      <c r="X54" s="11">
        <v>64600</v>
      </c>
      <c r="Y54" s="11">
        <v>85619.76</v>
      </c>
      <c r="Z54" s="11">
        <f>Y54-X54</f>
        <v>21019.759999999995</v>
      </c>
      <c r="AA54" s="11">
        <f>IF(X54=0,0,Y54/X54*100)</f>
        <v>132.53832817337462</v>
      </c>
      <c r="AB54" s="11">
        <v>0</v>
      </c>
      <c r="AC54" s="11">
        <v>13600</v>
      </c>
      <c r="AD54" s="11">
        <v>13600</v>
      </c>
      <c r="AE54" s="11">
        <v>57400</v>
      </c>
      <c r="AF54" s="11">
        <f>AE54-AD54</f>
        <v>43800</v>
      </c>
      <c r="AG54" s="11">
        <f>IF(AD54=0,0,AE54/AD54*100)</f>
        <v>422.05882352941177</v>
      </c>
      <c r="AH54" s="11">
        <v>0</v>
      </c>
      <c r="AI54" s="11">
        <v>0</v>
      </c>
      <c r="AJ54" s="11">
        <v>0</v>
      </c>
      <c r="AK54" s="11">
        <v>17000</v>
      </c>
      <c r="AL54" s="11">
        <f>AK54-AJ54</f>
        <v>17000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f>BU54-BT54</f>
        <v>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10000</v>
      </c>
      <c r="CN54" s="11">
        <f>CM54-CL54</f>
        <v>10000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f>CS54-CR54</f>
        <v>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10000</v>
      </c>
      <c r="DR54" s="11">
        <f>DQ54-DP54</f>
        <v>10000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6800</v>
      </c>
      <c r="DX54" s="11">
        <f>DW54-DV54</f>
        <v>6800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13600</v>
      </c>
      <c r="EH54" s="11">
        <v>13600</v>
      </c>
      <c r="EI54" s="11">
        <v>13600</v>
      </c>
      <c r="EJ54" s="11">
        <f>EI54-EH54</f>
        <v>0</v>
      </c>
      <c r="EK54" s="11">
        <f>IF(EH54=0,0,EI54/EH54*100)</f>
        <v>100</v>
      </c>
    </row>
    <row r="55" spans="1:141" x14ac:dyDescent="0.2">
      <c r="A55" s="10"/>
      <c r="B55" s="10">
        <v>21081700</v>
      </c>
      <c r="C55" s="10" t="s">
        <v>80</v>
      </c>
      <c r="D55" s="11">
        <v>66235</v>
      </c>
      <c r="E55" s="11">
        <v>5995</v>
      </c>
      <c r="F55" s="11">
        <v>5995</v>
      </c>
      <c r="G55" s="11">
        <v>6184.7</v>
      </c>
      <c r="H55" s="11">
        <f>G55-F55</f>
        <v>189.69999999999982</v>
      </c>
      <c r="I55" s="11">
        <f>IF(F55=0,0,G55/F55*100)</f>
        <v>103.16430358632194</v>
      </c>
      <c r="J55" s="11">
        <v>0</v>
      </c>
      <c r="K55" s="11">
        <v>0</v>
      </c>
      <c r="L55" s="11">
        <v>0</v>
      </c>
      <c r="M55" s="11">
        <v>0</v>
      </c>
      <c r="N55" s="11">
        <f>M55-L55</f>
        <v>0</v>
      </c>
      <c r="O55" s="11">
        <f>IF(L55=0,0,M55/L55*100)</f>
        <v>0</v>
      </c>
      <c r="P55" s="11">
        <v>66235</v>
      </c>
      <c r="Q55" s="11">
        <v>5995</v>
      </c>
      <c r="R55" s="11">
        <v>5995</v>
      </c>
      <c r="S55" s="11">
        <v>6184.7</v>
      </c>
      <c r="T55" s="11">
        <f>S55-R55</f>
        <v>189.69999999999982</v>
      </c>
      <c r="U55" s="11">
        <f>IF(R55=0,0,S55/R55*100)</f>
        <v>103.16430358632194</v>
      </c>
      <c r="V55" s="11">
        <v>66235</v>
      </c>
      <c r="W55" s="11">
        <v>5995</v>
      </c>
      <c r="X55" s="11">
        <v>5995</v>
      </c>
      <c r="Y55" s="11">
        <v>6184.7</v>
      </c>
      <c r="Z55" s="11">
        <f>Y55-X55</f>
        <v>189.69999999999982</v>
      </c>
      <c r="AA55" s="11">
        <f>IF(X55=0,0,Y55/X55*100)</f>
        <v>103.16430358632194</v>
      </c>
      <c r="AB55" s="11">
        <v>0</v>
      </c>
      <c r="AC55" s="11">
        <v>0</v>
      </c>
      <c r="AD55" s="11">
        <v>0</v>
      </c>
      <c r="AE55" s="11">
        <v>0</v>
      </c>
      <c r="AF55" s="11">
        <f>AE55-AD55</f>
        <v>0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f>AQ55-AP55</f>
        <v>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f>BO55-BN55</f>
        <v>0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f>BU55-BT55</f>
        <v>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f>CG55-CF55</f>
        <v>0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f>CS55-CR55</f>
        <v>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2">
      <c r="A56" s="10"/>
      <c r="B56" s="10">
        <v>22000000</v>
      </c>
      <c r="C56" s="10" t="s">
        <v>81</v>
      </c>
      <c r="D56" s="11">
        <v>2746691</v>
      </c>
      <c r="E56" s="11">
        <v>2872341</v>
      </c>
      <c r="F56" s="11">
        <v>2872341</v>
      </c>
      <c r="G56" s="11">
        <v>3132874.1999999988</v>
      </c>
      <c r="H56" s="11">
        <f>G56-F56</f>
        <v>260533.19999999879</v>
      </c>
      <c r="I56" s="11">
        <f>IF(F56=0,0,G56/F56*100)</f>
        <v>109.0704132970284</v>
      </c>
      <c r="J56" s="11">
        <v>418885</v>
      </c>
      <c r="K56" s="11">
        <v>418885</v>
      </c>
      <c r="L56" s="11">
        <v>418885</v>
      </c>
      <c r="M56" s="11">
        <v>517875.79</v>
      </c>
      <c r="N56" s="11">
        <f>M56-L56</f>
        <v>98990.789999999979</v>
      </c>
      <c r="O56" s="11">
        <f>IF(L56=0,0,M56/L56*100)</f>
        <v>123.63197297587642</v>
      </c>
      <c r="P56" s="11">
        <v>2303555</v>
      </c>
      <c r="Q56" s="11">
        <v>2429205</v>
      </c>
      <c r="R56" s="11">
        <v>2429205</v>
      </c>
      <c r="S56" s="11">
        <v>2598341.1399999997</v>
      </c>
      <c r="T56" s="11">
        <f>S56-R56</f>
        <v>169136.13999999966</v>
      </c>
      <c r="U56" s="11">
        <f>IF(R56=0,0,S56/R56*100)</f>
        <v>106.96261287128914</v>
      </c>
      <c r="V56" s="11">
        <v>2303555</v>
      </c>
      <c r="W56" s="11">
        <v>2429205</v>
      </c>
      <c r="X56" s="11">
        <v>2429205</v>
      </c>
      <c r="Y56" s="11">
        <v>2598341.1399999997</v>
      </c>
      <c r="Z56" s="11">
        <f>Y56-X56</f>
        <v>169136.13999999966</v>
      </c>
      <c r="AA56" s="11">
        <f>IF(X56=0,0,Y56/X56*100)</f>
        <v>106.96261287128914</v>
      </c>
      <c r="AB56" s="11">
        <v>24251</v>
      </c>
      <c r="AC56" s="11">
        <v>24251</v>
      </c>
      <c r="AD56" s="11">
        <v>24251</v>
      </c>
      <c r="AE56" s="11">
        <v>16657.27</v>
      </c>
      <c r="AF56" s="11">
        <f>AE56-AD56</f>
        <v>-7593.73</v>
      </c>
      <c r="AG56" s="11">
        <f>IF(AD56=0,0,AE56/AD56*100)</f>
        <v>68.686940744711549</v>
      </c>
      <c r="AH56" s="11">
        <v>2300</v>
      </c>
      <c r="AI56" s="11">
        <v>2300</v>
      </c>
      <c r="AJ56" s="11">
        <v>2300</v>
      </c>
      <c r="AK56" s="11">
        <v>276.16000000000003</v>
      </c>
      <c r="AL56" s="11">
        <f>AK56-AJ56</f>
        <v>-2023.84</v>
      </c>
      <c r="AM56" s="11">
        <f>IF(AJ56=0,0,AK56/AJ56*100)</f>
        <v>12.006956521739131</v>
      </c>
      <c r="AN56" s="11">
        <v>1494</v>
      </c>
      <c r="AO56" s="11">
        <v>1494</v>
      </c>
      <c r="AP56" s="11">
        <v>1494</v>
      </c>
      <c r="AQ56" s="11">
        <v>490.28</v>
      </c>
      <c r="AR56" s="11">
        <f>AQ56-AP56</f>
        <v>-1003.72</v>
      </c>
      <c r="AS56" s="11">
        <f>IF(AP56=0,0,AQ56/AP56*100)</f>
        <v>32.816599732262382</v>
      </c>
      <c r="AT56" s="11">
        <v>3000</v>
      </c>
      <c r="AU56" s="11">
        <v>3000</v>
      </c>
      <c r="AV56" s="11">
        <v>3000</v>
      </c>
      <c r="AW56" s="11">
        <v>1402.5700000000002</v>
      </c>
      <c r="AX56" s="11">
        <f>AW56-AV56</f>
        <v>-1597.4299999999998</v>
      </c>
      <c r="AY56" s="11">
        <f>IF(AV56=0,0,AW56/AV56*100)</f>
        <v>46.75233333333334</v>
      </c>
      <c r="AZ56" s="11">
        <v>470</v>
      </c>
      <c r="BA56" s="11">
        <v>470</v>
      </c>
      <c r="BB56" s="11">
        <v>470</v>
      </c>
      <c r="BC56" s="11">
        <v>494.53000000000003</v>
      </c>
      <c r="BD56" s="11">
        <f>BC56-BB56</f>
        <v>24.53000000000003</v>
      </c>
      <c r="BE56" s="11">
        <f>IF(BB56=0,0,BC56/BB56*100)</f>
        <v>105.21914893617021</v>
      </c>
      <c r="BF56" s="11">
        <v>735</v>
      </c>
      <c r="BG56" s="11">
        <v>735</v>
      </c>
      <c r="BH56" s="11">
        <v>735</v>
      </c>
      <c r="BI56" s="11">
        <v>277.89999999999998</v>
      </c>
      <c r="BJ56" s="11">
        <f>BI56-BH56</f>
        <v>-457.1</v>
      </c>
      <c r="BK56" s="11">
        <f>IF(BH56=0,0,BI56/BH56*100)</f>
        <v>37.809523809523803</v>
      </c>
      <c r="BL56" s="11">
        <v>1150</v>
      </c>
      <c r="BM56" s="11">
        <v>1150</v>
      </c>
      <c r="BN56" s="11">
        <v>1150</v>
      </c>
      <c r="BO56" s="11">
        <v>1175.21</v>
      </c>
      <c r="BP56" s="11">
        <f>BO56-BN56</f>
        <v>25.210000000000036</v>
      </c>
      <c r="BQ56" s="11">
        <f>IF(BN56=0,0,BO56/BN56*100)</f>
        <v>102.19217391304348</v>
      </c>
      <c r="BR56" s="11">
        <v>3687</v>
      </c>
      <c r="BS56" s="11">
        <v>3687</v>
      </c>
      <c r="BT56" s="11">
        <v>3687</v>
      </c>
      <c r="BU56" s="11">
        <v>2765.58</v>
      </c>
      <c r="BV56" s="11">
        <f>BU56-BT56</f>
        <v>-921.42000000000007</v>
      </c>
      <c r="BW56" s="11">
        <f>IF(BT56=0,0,BU56/BT56*100)</f>
        <v>75.008950366151339</v>
      </c>
      <c r="BX56" s="11">
        <v>680</v>
      </c>
      <c r="BY56" s="11">
        <v>680</v>
      </c>
      <c r="BZ56" s="11">
        <v>680</v>
      </c>
      <c r="CA56" s="11">
        <v>457.98</v>
      </c>
      <c r="CB56" s="11">
        <f>CA56-BZ56</f>
        <v>-222.01999999999998</v>
      </c>
      <c r="CC56" s="11">
        <f>IF(BZ56=0,0,CA56/BZ56*100)</f>
        <v>67.349999999999994</v>
      </c>
      <c r="CD56" s="11">
        <v>1080</v>
      </c>
      <c r="CE56" s="11">
        <v>1080</v>
      </c>
      <c r="CF56" s="11">
        <v>1080</v>
      </c>
      <c r="CG56" s="11">
        <v>449.82</v>
      </c>
      <c r="CH56" s="11">
        <f>CG56-CF56</f>
        <v>-630.18000000000006</v>
      </c>
      <c r="CI56" s="11">
        <f>IF(CF56=0,0,CG56/CF56*100)</f>
        <v>41.65</v>
      </c>
      <c r="CJ56" s="11">
        <v>0</v>
      </c>
      <c r="CK56" s="11">
        <v>0</v>
      </c>
      <c r="CL56" s="11">
        <v>0</v>
      </c>
      <c r="CM56" s="11">
        <v>167.76</v>
      </c>
      <c r="CN56" s="11">
        <f>CM56-CL56</f>
        <v>167.76</v>
      </c>
      <c r="CO56" s="11">
        <f>IF(CL56=0,0,CM56/CL56*100)</f>
        <v>0</v>
      </c>
      <c r="CP56" s="11">
        <v>3100</v>
      </c>
      <c r="CQ56" s="11">
        <v>3100</v>
      </c>
      <c r="CR56" s="11">
        <v>3100</v>
      </c>
      <c r="CS56" s="11">
        <v>2523.1299999999997</v>
      </c>
      <c r="CT56" s="11">
        <f>CS56-CR56</f>
        <v>-576.87000000000035</v>
      </c>
      <c r="CU56" s="11">
        <f>IF(CR56=0,0,CS56/CR56*100)</f>
        <v>81.39129032258063</v>
      </c>
      <c r="CV56" s="11">
        <v>2255</v>
      </c>
      <c r="CW56" s="11">
        <v>2255</v>
      </c>
      <c r="CX56" s="11">
        <v>2255</v>
      </c>
      <c r="CY56" s="11">
        <v>1667.12</v>
      </c>
      <c r="CZ56" s="11">
        <f>CY56-CX56</f>
        <v>-587.88000000000011</v>
      </c>
      <c r="DA56" s="11">
        <f>IF(CX56=0,0,CY56/CX56*100)</f>
        <v>73.929933481152986</v>
      </c>
      <c r="DB56" s="11">
        <v>690</v>
      </c>
      <c r="DC56" s="11">
        <v>690</v>
      </c>
      <c r="DD56" s="11">
        <v>690</v>
      </c>
      <c r="DE56" s="11">
        <v>156.73999999999998</v>
      </c>
      <c r="DF56" s="11">
        <f>DE56-DD56</f>
        <v>-533.26</v>
      </c>
      <c r="DG56" s="11">
        <f>IF(DD56=0,0,DE56/DD56*100)</f>
        <v>22.715942028985506</v>
      </c>
      <c r="DH56" s="11">
        <v>0</v>
      </c>
      <c r="DI56" s="11">
        <v>0</v>
      </c>
      <c r="DJ56" s="11">
        <v>0</v>
      </c>
      <c r="DK56" s="11">
        <v>218.13</v>
      </c>
      <c r="DL56" s="11">
        <f>DK56-DJ56</f>
        <v>218.13</v>
      </c>
      <c r="DM56" s="11">
        <f>IF(DJ56=0,0,DK56/DJ56*100)</f>
        <v>0</v>
      </c>
      <c r="DN56" s="11">
        <v>1020</v>
      </c>
      <c r="DO56" s="11">
        <v>1020</v>
      </c>
      <c r="DP56" s="11">
        <v>1020</v>
      </c>
      <c r="DQ56" s="11">
        <v>903.43</v>
      </c>
      <c r="DR56" s="11">
        <f>DQ56-DP56</f>
        <v>-116.57000000000005</v>
      </c>
      <c r="DS56" s="11">
        <f>IF(DP56=0,0,DQ56/DP56*100)</f>
        <v>88.571568627450986</v>
      </c>
      <c r="DT56" s="11">
        <v>470</v>
      </c>
      <c r="DU56" s="11">
        <v>470</v>
      </c>
      <c r="DV56" s="11">
        <v>470</v>
      </c>
      <c r="DW56" s="11">
        <v>240.20999999999998</v>
      </c>
      <c r="DX56" s="11">
        <f>DW56-DV56</f>
        <v>-229.79000000000002</v>
      </c>
      <c r="DY56" s="11">
        <f>IF(DV56=0,0,DW56/DV56*100)</f>
        <v>51.108510638297865</v>
      </c>
      <c r="DZ56" s="11">
        <v>20</v>
      </c>
      <c r="EA56" s="11">
        <v>20</v>
      </c>
      <c r="EB56" s="11">
        <v>20</v>
      </c>
      <c r="EC56" s="11">
        <v>352.07000000000005</v>
      </c>
      <c r="ED56" s="11">
        <f>EC56-EB56</f>
        <v>332.07000000000005</v>
      </c>
      <c r="EE56" s="11">
        <f>IF(EB56=0,0,EC56/EB56*100)</f>
        <v>1760.3500000000004</v>
      </c>
      <c r="EF56" s="11">
        <v>2100</v>
      </c>
      <c r="EG56" s="11">
        <v>2100</v>
      </c>
      <c r="EH56" s="11">
        <v>2100</v>
      </c>
      <c r="EI56" s="11">
        <v>2638.65</v>
      </c>
      <c r="EJ56" s="11">
        <f>EI56-EH56</f>
        <v>538.65000000000009</v>
      </c>
      <c r="EK56" s="11">
        <f>IF(EH56=0,0,EI56/EH56*100)</f>
        <v>125.64999999999999</v>
      </c>
    </row>
    <row r="57" spans="1:141" x14ac:dyDescent="0.2">
      <c r="A57" s="10"/>
      <c r="B57" s="10">
        <v>22010000</v>
      </c>
      <c r="C57" s="10" t="s">
        <v>82</v>
      </c>
      <c r="D57" s="11">
        <v>2599183</v>
      </c>
      <c r="E57" s="11">
        <v>2677983</v>
      </c>
      <c r="F57" s="11">
        <v>2677983</v>
      </c>
      <c r="G57" s="11">
        <v>2894989.7500000005</v>
      </c>
      <c r="H57" s="11">
        <f>G57-F57</f>
        <v>217006.75000000047</v>
      </c>
      <c r="I57" s="11">
        <f>IF(F57=0,0,G57/F57*100)</f>
        <v>108.10336548066215</v>
      </c>
      <c r="J57" s="11">
        <v>355000</v>
      </c>
      <c r="K57" s="11">
        <v>355000</v>
      </c>
      <c r="L57" s="11">
        <v>355000</v>
      </c>
      <c r="M57" s="11">
        <v>415764</v>
      </c>
      <c r="N57" s="11">
        <f>M57-L57</f>
        <v>60764</v>
      </c>
      <c r="O57" s="11">
        <f>IF(L57=0,0,M57/L57*100)</f>
        <v>117.11661971830986</v>
      </c>
      <c r="P57" s="11">
        <v>2221450</v>
      </c>
      <c r="Q57" s="11">
        <v>2300250</v>
      </c>
      <c r="R57" s="11">
        <v>2300250</v>
      </c>
      <c r="S57" s="11">
        <v>2463572.2599999998</v>
      </c>
      <c r="T57" s="11">
        <f>S57-R57</f>
        <v>163322.25999999978</v>
      </c>
      <c r="U57" s="11">
        <f>IF(R57=0,0,S57/R57*100)</f>
        <v>107.10019606564502</v>
      </c>
      <c r="V57" s="11">
        <v>2221450</v>
      </c>
      <c r="W57" s="11">
        <v>2300250</v>
      </c>
      <c r="X57" s="11">
        <v>2300250</v>
      </c>
      <c r="Y57" s="11">
        <v>2463572.2599999998</v>
      </c>
      <c r="Z57" s="11">
        <f>Y57-X57</f>
        <v>163322.25999999978</v>
      </c>
      <c r="AA57" s="11">
        <f>IF(X57=0,0,Y57/X57*100)</f>
        <v>107.10019606564502</v>
      </c>
      <c r="AB57" s="11">
        <v>22733</v>
      </c>
      <c r="AC57" s="11">
        <v>22733</v>
      </c>
      <c r="AD57" s="11">
        <v>22733</v>
      </c>
      <c r="AE57" s="11">
        <v>15653.490000000002</v>
      </c>
      <c r="AF57" s="11">
        <f>AE57-AD57</f>
        <v>-7079.5099999999984</v>
      </c>
      <c r="AG57" s="11">
        <f>IF(AD57=0,0,AE57/AD57*100)</f>
        <v>68.858003783046684</v>
      </c>
      <c r="AH57" s="11">
        <v>1300</v>
      </c>
      <c r="AI57" s="11">
        <v>1300</v>
      </c>
      <c r="AJ57" s="11">
        <v>1300</v>
      </c>
      <c r="AK57" s="11">
        <v>232.05</v>
      </c>
      <c r="AL57" s="11">
        <f>AK57-AJ57</f>
        <v>-1067.95</v>
      </c>
      <c r="AM57" s="11">
        <f>IF(AJ57=0,0,AK57/AJ57*100)</f>
        <v>17.850000000000001</v>
      </c>
      <c r="AN57" s="11">
        <v>1444</v>
      </c>
      <c r="AO57" s="11">
        <v>1444</v>
      </c>
      <c r="AP57" s="11">
        <v>1444</v>
      </c>
      <c r="AQ57" s="11">
        <v>476</v>
      </c>
      <c r="AR57" s="11">
        <f>AQ57-AP57</f>
        <v>-968</v>
      </c>
      <c r="AS57" s="11">
        <f>IF(AP57=0,0,AQ57/AP57*100)</f>
        <v>32.963988919667592</v>
      </c>
      <c r="AT57" s="11">
        <v>3000</v>
      </c>
      <c r="AU57" s="11">
        <v>3000</v>
      </c>
      <c r="AV57" s="11">
        <v>3000</v>
      </c>
      <c r="AW57" s="11">
        <v>1378.65</v>
      </c>
      <c r="AX57" s="11">
        <f>AW57-AV57</f>
        <v>-1621.35</v>
      </c>
      <c r="AY57" s="11">
        <f>IF(AV57=0,0,AW57/AV57*100)</f>
        <v>45.954999999999998</v>
      </c>
      <c r="AZ57" s="11">
        <v>460</v>
      </c>
      <c r="BA57" s="11">
        <v>460</v>
      </c>
      <c r="BB57" s="11">
        <v>460</v>
      </c>
      <c r="BC57" s="11">
        <v>489.6</v>
      </c>
      <c r="BD57" s="11">
        <f>BC57-BB57</f>
        <v>29.600000000000023</v>
      </c>
      <c r="BE57" s="11">
        <f>IF(BB57=0,0,BC57/BB57*100)</f>
        <v>106.43478260869566</v>
      </c>
      <c r="BF57" s="11">
        <v>727</v>
      </c>
      <c r="BG57" s="11">
        <v>727</v>
      </c>
      <c r="BH57" s="11">
        <v>727</v>
      </c>
      <c r="BI57" s="11">
        <v>272.12</v>
      </c>
      <c r="BJ57" s="11">
        <f>BI57-BH57</f>
        <v>-454.88</v>
      </c>
      <c r="BK57" s="11">
        <f>IF(BH57=0,0,BI57/BH57*100)</f>
        <v>37.430536451169189</v>
      </c>
      <c r="BL57" s="11">
        <v>1100</v>
      </c>
      <c r="BM57" s="11">
        <v>1100</v>
      </c>
      <c r="BN57" s="11">
        <v>1100</v>
      </c>
      <c r="BO57" s="11">
        <v>1156</v>
      </c>
      <c r="BP57" s="11">
        <f>BO57-BN57</f>
        <v>56</v>
      </c>
      <c r="BQ57" s="11">
        <f>IF(BN57=0,0,BO57/BN57*100)</f>
        <v>105.09090909090911</v>
      </c>
      <c r="BR57" s="11">
        <v>3687</v>
      </c>
      <c r="BS57" s="11">
        <v>3687</v>
      </c>
      <c r="BT57" s="11">
        <v>3687</v>
      </c>
      <c r="BU57" s="11">
        <v>2475</v>
      </c>
      <c r="BV57" s="11">
        <f>BU57-BT57</f>
        <v>-1212</v>
      </c>
      <c r="BW57" s="11">
        <f>IF(BT57=0,0,BU57/BT57*100)</f>
        <v>67.12774613506916</v>
      </c>
      <c r="BX57" s="11">
        <v>650</v>
      </c>
      <c r="BY57" s="11">
        <v>650</v>
      </c>
      <c r="BZ57" s="11">
        <v>650</v>
      </c>
      <c r="CA57" s="11">
        <v>435.2</v>
      </c>
      <c r="CB57" s="11">
        <f>CA57-BZ57</f>
        <v>-214.8</v>
      </c>
      <c r="CC57" s="11">
        <f>IF(BZ57=0,0,CA57/BZ57*100)</f>
        <v>66.953846153846158</v>
      </c>
      <c r="CD57" s="11">
        <v>1050</v>
      </c>
      <c r="CE57" s="11">
        <v>1050</v>
      </c>
      <c r="CF57" s="11">
        <v>1050</v>
      </c>
      <c r="CG57" s="11">
        <v>435.54</v>
      </c>
      <c r="CH57" s="11">
        <f>CG57-CF57</f>
        <v>-614.46</v>
      </c>
      <c r="CI57" s="11">
        <f>IF(CF57=0,0,CG57/CF57*100)</f>
        <v>41.48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3000</v>
      </c>
      <c r="CQ57" s="11">
        <v>3000</v>
      </c>
      <c r="CR57" s="11">
        <v>3000</v>
      </c>
      <c r="CS57" s="11">
        <v>2475.1999999999998</v>
      </c>
      <c r="CT57" s="11">
        <f>CS57-CR57</f>
        <v>-524.80000000000018</v>
      </c>
      <c r="CU57" s="11">
        <f>IF(CR57=0,0,CS57/CR57*100)</f>
        <v>82.506666666666661</v>
      </c>
      <c r="CV57" s="11">
        <v>2205</v>
      </c>
      <c r="CW57" s="11">
        <v>2205</v>
      </c>
      <c r="CX57" s="11">
        <v>2205</v>
      </c>
      <c r="CY57" s="11">
        <v>1577.6</v>
      </c>
      <c r="CZ57" s="11">
        <f>CY57-CX57</f>
        <v>-627.40000000000009</v>
      </c>
      <c r="DA57" s="11">
        <f>IF(CX57=0,0,CY57/CX57*100)</f>
        <v>71.546485260770979</v>
      </c>
      <c r="DB57" s="11">
        <v>650</v>
      </c>
      <c r="DC57" s="11">
        <v>650</v>
      </c>
      <c r="DD57" s="11">
        <v>650</v>
      </c>
      <c r="DE57" s="11">
        <v>150.44999999999999</v>
      </c>
      <c r="DF57" s="11">
        <f>DE57-DD57</f>
        <v>-499.55</v>
      </c>
      <c r="DG57" s="11">
        <f>IF(DD57=0,0,DE57/DD57*100)</f>
        <v>23.146153846153844</v>
      </c>
      <c r="DH57" s="11">
        <v>0</v>
      </c>
      <c r="DI57" s="11">
        <v>0</v>
      </c>
      <c r="DJ57" s="11">
        <v>0</v>
      </c>
      <c r="DK57" s="11">
        <v>176.8</v>
      </c>
      <c r="DL57" s="11">
        <f>DK57-DJ57</f>
        <v>176.8</v>
      </c>
      <c r="DM57" s="11">
        <f>IF(DJ57=0,0,DK57/DJ57*100)</f>
        <v>0</v>
      </c>
      <c r="DN57" s="11">
        <v>1000</v>
      </c>
      <c r="DO57" s="11">
        <v>1000</v>
      </c>
      <c r="DP57" s="11">
        <v>1000</v>
      </c>
      <c r="DQ57" s="11">
        <v>884</v>
      </c>
      <c r="DR57" s="11">
        <f>DQ57-DP57</f>
        <v>-116</v>
      </c>
      <c r="DS57" s="11">
        <f>IF(DP57=0,0,DQ57/DP57*100)</f>
        <v>88.4</v>
      </c>
      <c r="DT57" s="11">
        <v>460</v>
      </c>
      <c r="DU57" s="11">
        <v>460</v>
      </c>
      <c r="DV57" s="11">
        <v>460</v>
      </c>
      <c r="DW57" s="11">
        <v>231.2</v>
      </c>
      <c r="DX57" s="11">
        <f>DW57-DV57</f>
        <v>-228.8</v>
      </c>
      <c r="DY57" s="11">
        <f>IF(DV57=0,0,DW57/DV57*100)</f>
        <v>50.260869565217391</v>
      </c>
      <c r="DZ57" s="11">
        <v>0</v>
      </c>
      <c r="EA57" s="11">
        <v>0</v>
      </c>
      <c r="EB57" s="11">
        <v>0</v>
      </c>
      <c r="EC57" s="11">
        <v>342.72</v>
      </c>
      <c r="ED57" s="11">
        <f>EC57-EB57</f>
        <v>342.72</v>
      </c>
      <c r="EE57" s="11">
        <f>IF(EB57=0,0,EC57/EB57*100)</f>
        <v>0</v>
      </c>
      <c r="EF57" s="11">
        <v>2000</v>
      </c>
      <c r="EG57" s="11">
        <v>2000</v>
      </c>
      <c r="EH57" s="11">
        <v>2000</v>
      </c>
      <c r="EI57" s="11">
        <v>2465.36</v>
      </c>
      <c r="EJ57" s="11">
        <f>EI57-EH57</f>
        <v>465.36000000000013</v>
      </c>
      <c r="EK57" s="11">
        <f>IF(EH57=0,0,EI57/EH57*100)</f>
        <v>123.268</v>
      </c>
    </row>
    <row r="58" spans="1:141" x14ac:dyDescent="0.2">
      <c r="A58" s="10"/>
      <c r="B58" s="10">
        <v>22010300</v>
      </c>
      <c r="C58" s="10" t="s">
        <v>83</v>
      </c>
      <c r="D58" s="11">
        <v>55000</v>
      </c>
      <c r="E58" s="11">
        <v>55000</v>
      </c>
      <c r="F58" s="11">
        <v>55000</v>
      </c>
      <c r="G58" s="11">
        <v>76086</v>
      </c>
      <c r="H58" s="11">
        <f>G58-F58</f>
        <v>21086</v>
      </c>
      <c r="I58" s="11">
        <f>IF(F58=0,0,G58/F58*100)</f>
        <v>138.33818181818182</v>
      </c>
      <c r="J58" s="11">
        <v>55000</v>
      </c>
      <c r="K58" s="11">
        <v>55000</v>
      </c>
      <c r="L58" s="11">
        <v>55000</v>
      </c>
      <c r="M58" s="11">
        <v>76086</v>
      </c>
      <c r="N58" s="11">
        <f>M58-L58</f>
        <v>21086</v>
      </c>
      <c r="O58" s="11">
        <f>IF(L58=0,0,M58/L58*100)</f>
        <v>138.33818181818182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>CA58-BZ58</f>
        <v>0</v>
      </c>
      <c r="CC58" s="11">
        <f>IF(BZ58=0,0,CA58/BZ58*100)</f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f>CG58-CF58</f>
        <v>0</v>
      </c>
      <c r="CI58" s="11">
        <f>IF(CF58=0,0,CG58/CF58*100)</f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f>CS58-CR58</f>
        <v>0</v>
      </c>
      <c r="CU58" s="11">
        <f>IF(CR58=0,0,CS58/CR58*100)</f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f>CY58-CX58</f>
        <v>0</v>
      </c>
      <c r="DA58" s="11">
        <f>IF(CX58=0,0,CY58/CX58*100)</f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f>DE58-DD58</f>
        <v>0</v>
      </c>
      <c r="DG58" s="11">
        <f>IF(DD58=0,0,DE58/DD58*100)</f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f>DK58-DJ58</f>
        <v>0</v>
      </c>
      <c r="DM58" s="11">
        <f>IF(DJ58=0,0,DK58/DJ58*100)</f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f>DQ58-DP58</f>
        <v>0</v>
      </c>
      <c r="DS58" s="11">
        <f>IF(DP58=0,0,DQ58/DP58*100)</f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f>DW58-DV58</f>
        <v>0</v>
      </c>
      <c r="DY58" s="11">
        <f>IF(DV58=0,0,DW58/DV58*100)</f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f>EI58-EH58</f>
        <v>0</v>
      </c>
      <c r="EK58" s="11">
        <f>IF(EH58=0,0,EI58/EH58*100)</f>
        <v>0</v>
      </c>
    </row>
    <row r="59" spans="1:141" x14ac:dyDescent="0.2">
      <c r="A59" s="10"/>
      <c r="B59" s="10">
        <v>22012500</v>
      </c>
      <c r="C59" s="10" t="s">
        <v>84</v>
      </c>
      <c r="D59" s="11">
        <v>2244183</v>
      </c>
      <c r="E59" s="11">
        <v>2322983</v>
      </c>
      <c r="F59" s="11">
        <v>2322983</v>
      </c>
      <c r="G59" s="11">
        <v>2479225.7500000005</v>
      </c>
      <c r="H59" s="11">
        <f>G59-F59</f>
        <v>156242.75000000047</v>
      </c>
      <c r="I59" s="11">
        <f>IF(F59=0,0,G59/F59*100)</f>
        <v>106.72595322479761</v>
      </c>
      <c r="J59" s="11">
        <v>0</v>
      </c>
      <c r="K59" s="11">
        <v>0</v>
      </c>
      <c r="L59" s="11">
        <v>0</v>
      </c>
      <c r="M59" s="11">
        <v>0</v>
      </c>
      <c r="N59" s="11">
        <f>M59-L59</f>
        <v>0</v>
      </c>
      <c r="O59" s="11">
        <f>IF(L59=0,0,M59/L59*100)</f>
        <v>0</v>
      </c>
      <c r="P59" s="11">
        <v>2221450</v>
      </c>
      <c r="Q59" s="11">
        <v>2300250</v>
      </c>
      <c r="R59" s="11">
        <v>2300250</v>
      </c>
      <c r="S59" s="11">
        <v>2463572.2599999998</v>
      </c>
      <c r="T59" s="11">
        <f>S59-R59</f>
        <v>163322.25999999978</v>
      </c>
      <c r="U59" s="11">
        <f>IF(R59=0,0,S59/R59*100)</f>
        <v>107.10019606564502</v>
      </c>
      <c r="V59" s="11">
        <v>2221450</v>
      </c>
      <c r="W59" s="11">
        <v>2300250</v>
      </c>
      <c r="X59" s="11">
        <v>2300250</v>
      </c>
      <c r="Y59" s="11">
        <v>2463572.2599999998</v>
      </c>
      <c r="Z59" s="11">
        <f>Y59-X59</f>
        <v>163322.25999999978</v>
      </c>
      <c r="AA59" s="11">
        <f>IF(X59=0,0,Y59/X59*100)</f>
        <v>107.10019606564502</v>
      </c>
      <c r="AB59" s="11">
        <v>22733</v>
      </c>
      <c r="AC59" s="11">
        <v>22733</v>
      </c>
      <c r="AD59" s="11">
        <v>22733</v>
      </c>
      <c r="AE59" s="11">
        <v>15653.490000000002</v>
      </c>
      <c r="AF59" s="11">
        <f>AE59-AD59</f>
        <v>-7079.5099999999984</v>
      </c>
      <c r="AG59" s="11">
        <f>IF(AD59=0,0,AE59/AD59*100)</f>
        <v>68.858003783046684</v>
      </c>
      <c r="AH59" s="11">
        <v>1300</v>
      </c>
      <c r="AI59" s="11">
        <v>1300</v>
      </c>
      <c r="AJ59" s="11">
        <v>1300</v>
      </c>
      <c r="AK59" s="11">
        <v>232.05</v>
      </c>
      <c r="AL59" s="11">
        <f>AK59-AJ59</f>
        <v>-1067.95</v>
      </c>
      <c r="AM59" s="11">
        <f>IF(AJ59=0,0,AK59/AJ59*100)</f>
        <v>17.850000000000001</v>
      </c>
      <c r="AN59" s="11">
        <v>1444</v>
      </c>
      <c r="AO59" s="11">
        <v>1444</v>
      </c>
      <c r="AP59" s="11">
        <v>1444</v>
      </c>
      <c r="AQ59" s="11">
        <v>476</v>
      </c>
      <c r="AR59" s="11">
        <f>AQ59-AP59</f>
        <v>-968</v>
      </c>
      <c r="AS59" s="11">
        <f>IF(AP59=0,0,AQ59/AP59*100)</f>
        <v>32.963988919667592</v>
      </c>
      <c r="AT59" s="11">
        <v>3000</v>
      </c>
      <c r="AU59" s="11">
        <v>3000</v>
      </c>
      <c r="AV59" s="11">
        <v>3000</v>
      </c>
      <c r="AW59" s="11">
        <v>1378.65</v>
      </c>
      <c r="AX59" s="11">
        <f>AW59-AV59</f>
        <v>-1621.35</v>
      </c>
      <c r="AY59" s="11">
        <f>IF(AV59=0,0,AW59/AV59*100)</f>
        <v>45.954999999999998</v>
      </c>
      <c r="AZ59" s="11">
        <v>460</v>
      </c>
      <c r="BA59" s="11">
        <v>460</v>
      </c>
      <c r="BB59" s="11">
        <v>460</v>
      </c>
      <c r="BC59" s="11">
        <v>489.6</v>
      </c>
      <c r="BD59" s="11">
        <f>BC59-BB59</f>
        <v>29.600000000000023</v>
      </c>
      <c r="BE59" s="11">
        <f>IF(BB59=0,0,BC59/BB59*100)</f>
        <v>106.43478260869566</v>
      </c>
      <c r="BF59" s="11">
        <v>727</v>
      </c>
      <c r="BG59" s="11">
        <v>727</v>
      </c>
      <c r="BH59" s="11">
        <v>727</v>
      </c>
      <c r="BI59" s="11">
        <v>272.12</v>
      </c>
      <c r="BJ59" s="11">
        <f>BI59-BH59</f>
        <v>-454.88</v>
      </c>
      <c r="BK59" s="11">
        <f>IF(BH59=0,0,BI59/BH59*100)</f>
        <v>37.430536451169189</v>
      </c>
      <c r="BL59" s="11">
        <v>1100</v>
      </c>
      <c r="BM59" s="11">
        <v>1100</v>
      </c>
      <c r="BN59" s="11">
        <v>1100</v>
      </c>
      <c r="BO59" s="11">
        <v>1156</v>
      </c>
      <c r="BP59" s="11">
        <f>BO59-BN59</f>
        <v>56</v>
      </c>
      <c r="BQ59" s="11">
        <f>IF(BN59=0,0,BO59/BN59*100)</f>
        <v>105.09090909090911</v>
      </c>
      <c r="BR59" s="11">
        <v>3687</v>
      </c>
      <c r="BS59" s="11">
        <v>3687</v>
      </c>
      <c r="BT59" s="11">
        <v>3687</v>
      </c>
      <c r="BU59" s="11">
        <v>2475</v>
      </c>
      <c r="BV59" s="11">
        <f>BU59-BT59</f>
        <v>-1212</v>
      </c>
      <c r="BW59" s="11">
        <f>IF(BT59=0,0,BU59/BT59*100)</f>
        <v>67.12774613506916</v>
      </c>
      <c r="BX59" s="11">
        <v>650</v>
      </c>
      <c r="BY59" s="11">
        <v>650</v>
      </c>
      <c r="BZ59" s="11">
        <v>650</v>
      </c>
      <c r="CA59" s="11">
        <v>435.2</v>
      </c>
      <c r="CB59" s="11">
        <f>CA59-BZ59</f>
        <v>-214.8</v>
      </c>
      <c r="CC59" s="11">
        <f>IF(BZ59=0,0,CA59/BZ59*100)</f>
        <v>66.953846153846158</v>
      </c>
      <c r="CD59" s="11">
        <v>1050</v>
      </c>
      <c r="CE59" s="11">
        <v>1050</v>
      </c>
      <c r="CF59" s="11">
        <v>1050</v>
      </c>
      <c r="CG59" s="11">
        <v>435.54</v>
      </c>
      <c r="CH59" s="11">
        <f>CG59-CF59</f>
        <v>-614.46</v>
      </c>
      <c r="CI59" s="11">
        <f>IF(CF59=0,0,CG59/CF59*100)</f>
        <v>41.48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3000</v>
      </c>
      <c r="CQ59" s="11">
        <v>3000</v>
      </c>
      <c r="CR59" s="11">
        <v>3000</v>
      </c>
      <c r="CS59" s="11">
        <v>2475.1999999999998</v>
      </c>
      <c r="CT59" s="11">
        <f>CS59-CR59</f>
        <v>-524.80000000000018</v>
      </c>
      <c r="CU59" s="11">
        <f>IF(CR59=0,0,CS59/CR59*100)</f>
        <v>82.506666666666661</v>
      </c>
      <c r="CV59" s="11">
        <v>2205</v>
      </c>
      <c r="CW59" s="11">
        <v>2205</v>
      </c>
      <c r="CX59" s="11">
        <v>2205</v>
      </c>
      <c r="CY59" s="11">
        <v>1577.6</v>
      </c>
      <c r="CZ59" s="11">
        <f>CY59-CX59</f>
        <v>-627.40000000000009</v>
      </c>
      <c r="DA59" s="11">
        <f>IF(CX59=0,0,CY59/CX59*100)</f>
        <v>71.546485260770979</v>
      </c>
      <c r="DB59" s="11">
        <v>650</v>
      </c>
      <c r="DC59" s="11">
        <v>650</v>
      </c>
      <c r="DD59" s="11">
        <v>650</v>
      </c>
      <c r="DE59" s="11">
        <v>150.44999999999999</v>
      </c>
      <c r="DF59" s="11">
        <f>DE59-DD59</f>
        <v>-499.55</v>
      </c>
      <c r="DG59" s="11">
        <f>IF(DD59=0,0,DE59/DD59*100)</f>
        <v>23.146153846153844</v>
      </c>
      <c r="DH59" s="11">
        <v>0</v>
      </c>
      <c r="DI59" s="11">
        <v>0</v>
      </c>
      <c r="DJ59" s="11">
        <v>0</v>
      </c>
      <c r="DK59" s="11">
        <v>176.8</v>
      </c>
      <c r="DL59" s="11">
        <f>DK59-DJ59</f>
        <v>176.8</v>
      </c>
      <c r="DM59" s="11">
        <f>IF(DJ59=0,0,DK59/DJ59*100)</f>
        <v>0</v>
      </c>
      <c r="DN59" s="11">
        <v>1000</v>
      </c>
      <c r="DO59" s="11">
        <v>1000</v>
      </c>
      <c r="DP59" s="11">
        <v>1000</v>
      </c>
      <c r="DQ59" s="11">
        <v>884</v>
      </c>
      <c r="DR59" s="11">
        <f>DQ59-DP59</f>
        <v>-116</v>
      </c>
      <c r="DS59" s="11">
        <f>IF(DP59=0,0,DQ59/DP59*100)</f>
        <v>88.4</v>
      </c>
      <c r="DT59" s="11">
        <v>460</v>
      </c>
      <c r="DU59" s="11">
        <v>460</v>
      </c>
      <c r="DV59" s="11">
        <v>460</v>
      </c>
      <c r="DW59" s="11">
        <v>231.2</v>
      </c>
      <c r="DX59" s="11">
        <f>DW59-DV59</f>
        <v>-228.8</v>
      </c>
      <c r="DY59" s="11">
        <f>IF(DV59=0,0,DW59/DV59*100)</f>
        <v>50.260869565217391</v>
      </c>
      <c r="DZ59" s="11">
        <v>0</v>
      </c>
      <c r="EA59" s="11">
        <v>0</v>
      </c>
      <c r="EB59" s="11">
        <v>0</v>
      </c>
      <c r="EC59" s="11">
        <v>342.72</v>
      </c>
      <c r="ED59" s="11">
        <f>EC59-EB59</f>
        <v>342.72</v>
      </c>
      <c r="EE59" s="11">
        <f>IF(EB59=0,0,EC59/EB59*100)</f>
        <v>0</v>
      </c>
      <c r="EF59" s="11">
        <v>2000</v>
      </c>
      <c r="EG59" s="11">
        <v>2000</v>
      </c>
      <c r="EH59" s="11">
        <v>2000</v>
      </c>
      <c r="EI59" s="11">
        <v>2465.36</v>
      </c>
      <c r="EJ59" s="11">
        <f>EI59-EH59</f>
        <v>465.36000000000013</v>
      </c>
      <c r="EK59" s="11">
        <f>IF(EH59=0,0,EI59/EH59*100)</f>
        <v>123.268</v>
      </c>
    </row>
    <row r="60" spans="1:141" x14ac:dyDescent="0.2">
      <c r="A60" s="10"/>
      <c r="B60" s="10">
        <v>22012600</v>
      </c>
      <c r="C60" s="10" t="s">
        <v>85</v>
      </c>
      <c r="D60" s="11">
        <v>300000</v>
      </c>
      <c r="E60" s="11">
        <v>300000</v>
      </c>
      <c r="F60" s="11">
        <v>300000</v>
      </c>
      <c r="G60" s="11">
        <v>334488</v>
      </c>
      <c r="H60" s="11">
        <f>G60-F60</f>
        <v>34488</v>
      </c>
      <c r="I60" s="11">
        <f>IF(F60=0,0,G60/F60*100)</f>
        <v>111.496</v>
      </c>
      <c r="J60" s="11">
        <v>300000</v>
      </c>
      <c r="K60" s="11">
        <v>300000</v>
      </c>
      <c r="L60" s="11">
        <v>300000</v>
      </c>
      <c r="M60" s="11">
        <v>334488</v>
      </c>
      <c r="N60" s="11">
        <f>M60-L60</f>
        <v>34488</v>
      </c>
      <c r="O60" s="11">
        <f>IF(L60=0,0,M60/L60*100)</f>
        <v>111.496</v>
      </c>
      <c r="P60" s="11">
        <v>0</v>
      </c>
      <c r="Q60" s="11">
        <v>0</v>
      </c>
      <c r="R60" s="11">
        <v>0</v>
      </c>
      <c r="S60" s="11">
        <v>0</v>
      </c>
      <c r="T60" s="11">
        <f>S60-R60</f>
        <v>0</v>
      </c>
      <c r="U60" s="11">
        <f>IF(R60=0,0,S60/R60*100)</f>
        <v>0</v>
      </c>
      <c r="V60" s="11">
        <v>0</v>
      </c>
      <c r="W60" s="11">
        <v>0</v>
      </c>
      <c r="X60" s="11">
        <v>0</v>
      </c>
      <c r="Y60" s="11">
        <v>0</v>
      </c>
      <c r="Z60" s="11">
        <f>Y60-X60</f>
        <v>0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2">
      <c r="A61" s="10"/>
      <c r="B61" s="10">
        <v>22012900</v>
      </c>
      <c r="C61" s="10" t="s">
        <v>86</v>
      </c>
      <c r="D61" s="11">
        <v>0</v>
      </c>
      <c r="E61" s="11">
        <v>0</v>
      </c>
      <c r="F61" s="11">
        <v>0</v>
      </c>
      <c r="G61" s="11">
        <v>5190</v>
      </c>
      <c r="H61" s="11">
        <f>G61-F61</f>
        <v>5190</v>
      </c>
      <c r="I61" s="11">
        <f>IF(F61=0,0,G61/F61*100)</f>
        <v>0</v>
      </c>
      <c r="J61" s="11">
        <v>0</v>
      </c>
      <c r="K61" s="11">
        <v>0</v>
      </c>
      <c r="L61" s="11">
        <v>0</v>
      </c>
      <c r="M61" s="11">
        <v>5190</v>
      </c>
      <c r="N61" s="11">
        <f>M61-L61</f>
        <v>5190</v>
      </c>
      <c r="O61" s="11">
        <f>IF(L61=0,0,M61/L61*100)</f>
        <v>0</v>
      </c>
      <c r="P61" s="11">
        <v>0</v>
      </c>
      <c r="Q61" s="11">
        <v>0</v>
      </c>
      <c r="R61" s="11">
        <v>0</v>
      </c>
      <c r="S61" s="11">
        <v>0</v>
      </c>
      <c r="T61" s="11">
        <f>S61-R61</f>
        <v>0</v>
      </c>
      <c r="U61" s="11">
        <f>IF(R61=0,0,S61/R61*100)</f>
        <v>0</v>
      </c>
      <c r="V61" s="11">
        <v>0</v>
      </c>
      <c r="W61" s="11">
        <v>0</v>
      </c>
      <c r="X61" s="11">
        <v>0</v>
      </c>
      <c r="Y61" s="11">
        <v>0</v>
      </c>
      <c r="Z61" s="11">
        <f>Y61-X61</f>
        <v>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2">
      <c r="A62" s="10"/>
      <c r="B62" s="10">
        <v>22080000</v>
      </c>
      <c r="C62" s="10" t="s">
        <v>87</v>
      </c>
      <c r="D62" s="11">
        <v>68930</v>
      </c>
      <c r="E62" s="11">
        <v>73690</v>
      </c>
      <c r="F62" s="11">
        <v>73690</v>
      </c>
      <c r="G62" s="11">
        <v>111926.42</v>
      </c>
      <c r="H62" s="11">
        <f>G62-F62</f>
        <v>38236.42</v>
      </c>
      <c r="I62" s="11">
        <f>IF(F62=0,0,G62/F62*100)</f>
        <v>151.88820735513639</v>
      </c>
      <c r="J62" s="11">
        <v>63885</v>
      </c>
      <c r="K62" s="11">
        <v>63885</v>
      </c>
      <c r="L62" s="11">
        <v>63885</v>
      </c>
      <c r="M62" s="11">
        <v>102111.79</v>
      </c>
      <c r="N62" s="11">
        <f>M62-L62</f>
        <v>38226.789999999994</v>
      </c>
      <c r="O62" s="11">
        <f>IF(L62=0,0,M62/L62*100)</f>
        <v>159.8368787665336</v>
      </c>
      <c r="P62" s="11">
        <v>5045</v>
      </c>
      <c r="Q62" s="11">
        <v>9805</v>
      </c>
      <c r="R62" s="11">
        <v>9805</v>
      </c>
      <c r="S62" s="11">
        <v>9814.6299999999992</v>
      </c>
      <c r="T62" s="11">
        <f>S62-R62</f>
        <v>9.6299999999991996</v>
      </c>
      <c r="U62" s="11">
        <f>IF(R62=0,0,S62/R62*100)</f>
        <v>100.0982151963284</v>
      </c>
      <c r="V62" s="11">
        <v>5045</v>
      </c>
      <c r="W62" s="11">
        <v>9805</v>
      </c>
      <c r="X62" s="11">
        <v>9805</v>
      </c>
      <c r="Y62" s="11">
        <v>9814.6299999999992</v>
      </c>
      <c r="Z62" s="11">
        <f>Y62-X62</f>
        <v>9.6299999999991996</v>
      </c>
      <c r="AA62" s="11">
        <f>IF(X62=0,0,Y62/X62*100)</f>
        <v>100.0982151963284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2">
      <c r="A63" s="10"/>
      <c r="B63" s="10">
        <v>22080400</v>
      </c>
      <c r="C63" s="10" t="s">
        <v>88</v>
      </c>
      <c r="D63" s="11">
        <v>68930</v>
      </c>
      <c r="E63" s="11">
        <v>73690</v>
      </c>
      <c r="F63" s="11">
        <v>73690</v>
      </c>
      <c r="G63" s="11">
        <v>111926.42</v>
      </c>
      <c r="H63" s="11">
        <f>G63-F63</f>
        <v>38236.42</v>
      </c>
      <c r="I63" s="11">
        <f>IF(F63=0,0,G63/F63*100)</f>
        <v>151.88820735513639</v>
      </c>
      <c r="J63" s="11">
        <v>63885</v>
      </c>
      <c r="K63" s="11">
        <v>63885</v>
      </c>
      <c r="L63" s="11">
        <v>63885</v>
      </c>
      <c r="M63" s="11">
        <v>102111.79</v>
      </c>
      <c r="N63" s="11">
        <f>M63-L63</f>
        <v>38226.789999999994</v>
      </c>
      <c r="O63" s="11">
        <f>IF(L63=0,0,M63/L63*100)</f>
        <v>159.8368787665336</v>
      </c>
      <c r="P63" s="11">
        <v>5045</v>
      </c>
      <c r="Q63" s="11">
        <v>9805</v>
      </c>
      <c r="R63" s="11">
        <v>9805</v>
      </c>
      <c r="S63" s="11">
        <v>9814.6299999999992</v>
      </c>
      <c r="T63" s="11">
        <f>S63-R63</f>
        <v>9.6299999999991996</v>
      </c>
      <c r="U63" s="11">
        <f>IF(R63=0,0,S63/R63*100)</f>
        <v>100.0982151963284</v>
      </c>
      <c r="V63" s="11">
        <v>5045</v>
      </c>
      <c r="W63" s="11">
        <v>9805</v>
      </c>
      <c r="X63" s="11">
        <v>9805</v>
      </c>
      <c r="Y63" s="11">
        <v>9814.6299999999992</v>
      </c>
      <c r="Z63" s="11">
        <f>Y63-X63</f>
        <v>9.6299999999991996</v>
      </c>
      <c r="AA63" s="11">
        <f>IF(X63=0,0,Y63/X63*100)</f>
        <v>100.0982151963284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2">
      <c r="A64" s="10"/>
      <c r="B64" s="10">
        <v>22090000</v>
      </c>
      <c r="C64" s="10" t="s">
        <v>89</v>
      </c>
      <c r="D64" s="11">
        <v>78578</v>
      </c>
      <c r="E64" s="11">
        <v>120668</v>
      </c>
      <c r="F64" s="11">
        <v>120668</v>
      </c>
      <c r="G64" s="11">
        <v>125958.02999999997</v>
      </c>
      <c r="H64" s="11">
        <f>G64-F64</f>
        <v>5290.0299999999697</v>
      </c>
      <c r="I64" s="11">
        <f>IF(F64=0,0,G64/F64*100)</f>
        <v>104.38395432094671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77060</v>
      </c>
      <c r="Q64" s="11">
        <v>119150</v>
      </c>
      <c r="R64" s="11">
        <v>119150</v>
      </c>
      <c r="S64" s="11">
        <v>124954.25</v>
      </c>
      <c r="T64" s="11">
        <f>S64-R64</f>
        <v>5804.25</v>
      </c>
      <c r="U64" s="11">
        <f>IF(R64=0,0,S64/R64*100)</f>
        <v>104.87138061267309</v>
      </c>
      <c r="V64" s="11">
        <v>77060</v>
      </c>
      <c r="W64" s="11">
        <v>119150</v>
      </c>
      <c r="X64" s="11">
        <v>119150</v>
      </c>
      <c r="Y64" s="11">
        <v>124954.25</v>
      </c>
      <c r="Z64" s="11">
        <f>Y64-X64</f>
        <v>5804.25</v>
      </c>
      <c r="AA64" s="11">
        <f>IF(X64=0,0,Y64/X64*100)</f>
        <v>104.87138061267309</v>
      </c>
      <c r="AB64" s="11">
        <v>1518</v>
      </c>
      <c r="AC64" s="11">
        <v>1518</v>
      </c>
      <c r="AD64" s="11">
        <v>1518</v>
      </c>
      <c r="AE64" s="11">
        <v>1003.7799999999999</v>
      </c>
      <c r="AF64" s="11">
        <f>AE64-AD64</f>
        <v>-514.22000000000014</v>
      </c>
      <c r="AG64" s="11">
        <f>IF(AD64=0,0,AE64/AD64*100)</f>
        <v>66.125164690382078</v>
      </c>
      <c r="AH64" s="11">
        <v>1000</v>
      </c>
      <c r="AI64" s="11">
        <v>1000</v>
      </c>
      <c r="AJ64" s="11">
        <v>1000</v>
      </c>
      <c r="AK64" s="11">
        <v>44.11</v>
      </c>
      <c r="AL64" s="11">
        <f>AK64-AJ64</f>
        <v>-955.89</v>
      </c>
      <c r="AM64" s="11">
        <f>IF(AJ64=0,0,AK64/AJ64*100)</f>
        <v>4.4109999999999996</v>
      </c>
      <c r="AN64" s="11">
        <v>50</v>
      </c>
      <c r="AO64" s="11">
        <v>50</v>
      </c>
      <c r="AP64" s="11">
        <v>50</v>
      </c>
      <c r="AQ64" s="11">
        <v>14.28</v>
      </c>
      <c r="AR64" s="11">
        <f>AQ64-AP64</f>
        <v>-35.72</v>
      </c>
      <c r="AS64" s="11">
        <f>IF(AP64=0,0,AQ64/AP64*100)</f>
        <v>28.559999999999995</v>
      </c>
      <c r="AT64" s="11">
        <v>0</v>
      </c>
      <c r="AU64" s="11">
        <v>0</v>
      </c>
      <c r="AV64" s="11">
        <v>0</v>
      </c>
      <c r="AW64" s="11">
        <v>23.92</v>
      </c>
      <c r="AX64" s="11">
        <f>AW64-AV64</f>
        <v>23.92</v>
      </c>
      <c r="AY64" s="11">
        <f>IF(AV64=0,0,AW64/AV64*100)</f>
        <v>0</v>
      </c>
      <c r="AZ64" s="11">
        <v>10</v>
      </c>
      <c r="BA64" s="11">
        <v>10</v>
      </c>
      <c r="BB64" s="11">
        <v>10</v>
      </c>
      <c r="BC64" s="11">
        <v>4.93</v>
      </c>
      <c r="BD64" s="11">
        <f>BC64-BB64</f>
        <v>-5.07</v>
      </c>
      <c r="BE64" s="11">
        <f>IF(BB64=0,0,BC64/BB64*100)</f>
        <v>49.3</v>
      </c>
      <c r="BF64" s="11">
        <v>8</v>
      </c>
      <c r="BG64" s="11">
        <v>8</v>
      </c>
      <c r="BH64" s="11">
        <v>8</v>
      </c>
      <c r="BI64" s="11">
        <v>5.78</v>
      </c>
      <c r="BJ64" s="11">
        <f>BI64-BH64</f>
        <v>-2.2199999999999998</v>
      </c>
      <c r="BK64" s="11">
        <f>IF(BH64=0,0,BI64/BH64*100)</f>
        <v>72.25</v>
      </c>
      <c r="BL64" s="11">
        <v>50</v>
      </c>
      <c r="BM64" s="11">
        <v>50</v>
      </c>
      <c r="BN64" s="11">
        <v>50</v>
      </c>
      <c r="BO64" s="11">
        <v>19.21</v>
      </c>
      <c r="BP64" s="11">
        <f>BO64-BN64</f>
        <v>-30.79</v>
      </c>
      <c r="BQ64" s="11">
        <f>IF(BN64=0,0,BO64/BN64*100)</f>
        <v>38.42</v>
      </c>
      <c r="BR64" s="11">
        <v>0</v>
      </c>
      <c r="BS64" s="11">
        <v>0</v>
      </c>
      <c r="BT64" s="11">
        <v>0</v>
      </c>
      <c r="BU64" s="11">
        <v>290.58</v>
      </c>
      <c r="BV64" s="11">
        <f>BU64-BT64</f>
        <v>290.58</v>
      </c>
      <c r="BW64" s="11">
        <f>IF(BT64=0,0,BU64/BT64*100)</f>
        <v>0</v>
      </c>
      <c r="BX64" s="11">
        <v>30</v>
      </c>
      <c r="BY64" s="11">
        <v>30</v>
      </c>
      <c r="BZ64" s="11">
        <v>30</v>
      </c>
      <c r="CA64" s="11">
        <v>22.78</v>
      </c>
      <c r="CB64" s="11">
        <f>CA64-BZ64</f>
        <v>-7.2199999999999989</v>
      </c>
      <c r="CC64" s="11">
        <f>IF(BZ64=0,0,CA64/BZ64*100)</f>
        <v>75.933333333333337</v>
      </c>
      <c r="CD64" s="11">
        <v>30</v>
      </c>
      <c r="CE64" s="11">
        <v>30</v>
      </c>
      <c r="CF64" s="11">
        <v>30</v>
      </c>
      <c r="CG64" s="11">
        <v>14.28</v>
      </c>
      <c r="CH64" s="11">
        <f>CG64-CF64</f>
        <v>-15.72</v>
      </c>
      <c r="CI64" s="11">
        <f>IF(CF64=0,0,CG64/CF64*100)</f>
        <v>47.599999999999994</v>
      </c>
      <c r="CJ64" s="11">
        <v>0</v>
      </c>
      <c r="CK64" s="11">
        <v>0</v>
      </c>
      <c r="CL64" s="11">
        <v>0</v>
      </c>
      <c r="CM64" s="11">
        <v>167.76</v>
      </c>
      <c r="CN64" s="11">
        <f>CM64-CL64</f>
        <v>167.76</v>
      </c>
      <c r="CO64" s="11">
        <f>IF(CL64=0,0,CM64/CL64*100)</f>
        <v>0</v>
      </c>
      <c r="CP64" s="11">
        <v>100</v>
      </c>
      <c r="CQ64" s="11">
        <v>100</v>
      </c>
      <c r="CR64" s="11">
        <v>100</v>
      </c>
      <c r="CS64" s="11">
        <v>47.93</v>
      </c>
      <c r="CT64" s="11">
        <f>CS64-CR64</f>
        <v>-52.07</v>
      </c>
      <c r="CU64" s="11">
        <f>IF(CR64=0,0,CS64/CR64*100)</f>
        <v>47.93</v>
      </c>
      <c r="CV64" s="11">
        <v>50</v>
      </c>
      <c r="CW64" s="11">
        <v>50</v>
      </c>
      <c r="CX64" s="11">
        <v>50</v>
      </c>
      <c r="CY64" s="11">
        <v>89.52</v>
      </c>
      <c r="CZ64" s="11">
        <f>CY64-CX64</f>
        <v>39.519999999999996</v>
      </c>
      <c r="DA64" s="11">
        <f>IF(CX64=0,0,CY64/CX64*100)</f>
        <v>179.04</v>
      </c>
      <c r="DB64" s="11">
        <v>40</v>
      </c>
      <c r="DC64" s="11">
        <v>40</v>
      </c>
      <c r="DD64" s="11">
        <v>40</v>
      </c>
      <c r="DE64" s="11">
        <v>6.29</v>
      </c>
      <c r="DF64" s="11">
        <f>DE64-DD64</f>
        <v>-33.71</v>
      </c>
      <c r="DG64" s="11">
        <f>IF(DD64=0,0,DE64/DD64*100)</f>
        <v>15.725</v>
      </c>
      <c r="DH64" s="11">
        <v>0</v>
      </c>
      <c r="DI64" s="11">
        <v>0</v>
      </c>
      <c r="DJ64" s="11">
        <v>0</v>
      </c>
      <c r="DK64" s="11">
        <v>41.33</v>
      </c>
      <c r="DL64" s="11">
        <f>DK64-DJ64</f>
        <v>41.33</v>
      </c>
      <c r="DM64" s="11">
        <f>IF(DJ64=0,0,DK64/DJ64*100)</f>
        <v>0</v>
      </c>
      <c r="DN64" s="11">
        <v>20</v>
      </c>
      <c r="DO64" s="11">
        <v>20</v>
      </c>
      <c r="DP64" s="11">
        <v>20</v>
      </c>
      <c r="DQ64" s="11">
        <v>19.43</v>
      </c>
      <c r="DR64" s="11">
        <f>DQ64-DP64</f>
        <v>-0.57000000000000028</v>
      </c>
      <c r="DS64" s="11">
        <f>IF(DP64=0,0,DQ64/DP64*100)</f>
        <v>97.15</v>
      </c>
      <c r="DT64" s="11">
        <v>10</v>
      </c>
      <c r="DU64" s="11">
        <v>10</v>
      </c>
      <c r="DV64" s="11">
        <v>10</v>
      </c>
      <c r="DW64" s="11">
        <v>9.01</v>
      </c>
      <c r="DX64" s="11">
        <f>DW64-DV64</f>
        <v>-0.99000000000000021</v>
      </c>
      <c r="DY64" s="11">
        <f>IF(DV64=0,0,DW64/DV64*100)</f>
        <v>90.100000000000009</v>
      </c>
      <c r="DZ64" s="11">
        <v>20</v>
      </c>
      <c r="EA64" s="11">
        <v>20</v>
      </c>
      <c r="EB64" s="11">
        <v>20</v>
      </c>
      <c r="EC64" s="11">
        <v>9.35</v>
      </c>
      <c r="ED64" s="11">
        <f>EC64-EB64</f>
        <v>-10.65</v>
      </c>
      <c r="EE64" s="11">
        <f>IF(EB64=0,0,EC64/EB64*100)</f>
        <v>46.75</v>
      </c>
      <c r="EF64" s="11">
        <v>100</v>
      </c>
      <c r="EG64" s="11">
        <v>100</v>
      </c>
      <c r="EH64" s="11">
        <v>100</v>
      </c>
      <c r="EI64" s="11">
        <v>173.29</v>
      </c>
      <c r="EJ64" s="11">
        <f>EI64-EH64</f>
        <v>73.289999999999992</v>
      </c>
      <c r="EK64" s="11">
        <f>IF(EH64=0,0,EI64/EH64*100)</f>
        <v>173.29</v>
      </c>
    </row>
    <row r="65" spans="1:141" x14ac:dyDescent="0.2">
      <c r="A65" s="10"/>
      <c r="B65" s="10">
        <v>22090100</v>
      </c>
      <c r="C65" s="10" t="s">
        <v>90</v>
      </c>
      <c r="D65" s="11">
        <v>19028</v>
      </c>
      <c r="E65" s="11">
        <v>16428</v>
      </c>
      <c r="F65" s="11">
        <v>16428</v>
      </c>
      <c r="G65" s="11">
        <v>16616.27</v>
      </c>
      <c r="H65" s="11">
        <f>G65-F65</f>
        <v>188.27000000000044</v>
      </c>
      <c r="I65" s="11">
        <f>IF(F65=0,0,G65/F65*100)</f>
        <v>101.14603116630143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17510</v>
      </c>
      <c r="Q65" s="11">
        <v>14910</v>
      </c>
      <c r="R65" s="11">
        <v>14910</v>
      </c>
      <c r="S65" s="11">
        <v>15677.74</v>
      </c>
      <c r="T65" s="11">
        <f>S65-R65</f>
        <v>767.73999999999978</v>
      </c>
      <c r="U65" s="11">
        <f>IF(R65=0,0,S65/R65*100)</f>
        <v>105.14916163648557</v>
      </c>
      <c r="V65" s="11">
        <v>17510</v>
      </c>
      <c r="W65" s="11">
        <v>14910</v>
      </c>
      <c r="X65" s="11">
        <v>14910</v>
      </c>
      <c r="Y65" s="11">
        <v>15677.74</v>
      </c>
      <c r="Z65" s="11">
        <f>Y65-X65</f>
        <v>767.73999999999978</v>
      </c>
      <c r="AA65" s="11">
        <f>IF(X65=0,0,Y65/X65*100)</f>
        <v>105.14916163648557</v>
      </c>
      <c r="AB65" s="11">
        <v>1518</v>
      </c>
      <c r="AC65" s="11">
        <v>1518</v>
      </c>
      <c r="AD65" s="11">
        <v>1518</v>
      </c>
      <c r="AE65" s="11">
        <v>938.52999999999975</v>
      </c>
      <c r="AF65" s="11">
        <f>AE65-AD65</f>
        <v>-579.47000000000025</v>
      </c>
      <c r="AG65" s="11">
        <f>IF(AD65=0,0,AE65/AD65*100)</f>
        <v>61.826745718050049</v>
      </c>
      <c r="AH65" s="11">
        <v>1000</v>
      </c>
      <c r="AI65" s="11">
        <v>1000</v>
      </c>
      <c r="AJ65" s="11">
        <v>1000</v>
      </c>
      <c r="AK65" s="11">
        <v>44.11</v>
      </c>
      <c r="AL65" s="11">
        <f>AK65-AJ65</f>
        <v>-955.89</v>
      </c>
      <c r="AM65" s="11">
        <f>IF(AJ65=0,0,AK65/AJ65*100)</f>
        <v>4.4109999999999996</v>
      </c>
      <c r="AN65" s="11">
        <v>50</v>
      </c>
      <c r="AO65" s="11">
        <v>50</v>
      </c>
      <c r="AP65" s="11">
        <v>50</v>
      </c>
      <c r="AQ65" s="11">
        <v>14.28</v>
      </c>
      <c r="AR65" s="11">
        <f>AQ65-AP65</f>
        <v>-35.72</v>
      </c>
      <c r="AS65" s="11">
        <f>IF(AP65=0,0,AQ65/AP65*100)</f>
        <v>28.559999999999995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10</v>
      </c>
      <c r="BA65" s="11">
        <v>10</v>
      </c>
      <c r="BB65" s="11">
        <v>10</v>
      </c>
      <c r="BC65" s="11">
        <v>4.93</v>
      </c>
      <c r="BD65" s="11">
        <f>BC65-BB65</f>
        <v>-5.07</v>
      </c>
      <c r="BE65" s="11">
        <f>IF(BB65=0,0,BC65/BB65*100)</f>
        <v>49.3</v>
      </c>
      <c r="BF65" s="11">
        <v>8</v>
      </c>
      <c r="BG65" s="11">
        <v>8</v>
      </c>
      <c r="BH65" s="11">
        <v>8</v>
      </c>
      <c r="BI65" s="11">
        <v>5.78</v>
      </c>
      <c r="BJ65" s="11">
        <f>BI65-BH65</f>
        <v>-2.2199999999999998</v>
      </c>
      <c r="BK65" s="11">
        <f>IF(BH65=0,0,BI65/BH65*100)</f>
        <v>72.25</v>
      </c>
      <c r="BL65" s="11">
        <v>50</v>
      </c>
      <c r="BM65" s="11">
        <v>50</v>
      </c>
      <c r="BN65" s="11">
        <v>50</v>
      </c>
      <c r="BO65" s="11">
        <v>19.21</v>
      </c>
      <c r="BP65" s="11">
        <f>BO65-BN65</f>
        <v>-30.79</v>
      </c>
      <c r="BQ65" s="11">
        <f>IF(BN65=0,0,BO65/BN65*100)</f>
        <v>38.42</v>
      </c>
      <c r="BR65" s="11">
        <v>0</v>
      </c>
      <c r="BS65" s="11">
        <v>0</v>
      </c>
      <c r="BT65" s="11">
        <v>0</v>
      </c>
      <c r="BU65" s="11">
        <v>290.58</v>
      </c>
      <c r="BV65" s="11">
        <f>BU65-BT65</f>
        <v>290.58</v>
      </c>
      <c r="BW65" s="11">
        <f>IF(BT65=0,0,BU65/BT65*100)</f>
        <v>0</v>
      </c>
      <c r="BX65" s="11">
        <v>30</v>
      </c>
      <c r="BY65" s="11">
        <v>30</v>
      </c>
      <c r="BZ65" s="11">
        <v>30</v>
      </c>
      <c r="CA65" s="11">
        <v>22.78</v>
      </c>
      <c r="CB65" s="11">
        <f>CA65-BZ65</f>
        <v>-7.2199999999999989</v>
      </c>
      <c r="CC65" s="11">
        <f>IF(BZ65=0,0,CA65/BZ65*100)</f>
        <v>75.933333333333337</v>
      </c>
      <c r="CD65" s="11">
        <v>30</v>
      </c>
      <c r="CE65" s="11">
        <v>30</v>
      </c>
      <c r="CF65" s="11">
        <v>30</v>
      </c>
      <c r="CG65" s="11">
        <v>14.28</v>
      </c>
      <c r="CH65" s="11">
        <f>CG65-CF65</f>
        <v>-15.72</v>
      </c>
      <c r="CI65" s="11">
        <f>IF(CF65=0,0,CG65/CF65*100)</f>
        <v>47.599999999999994</v>
      </c>
      <c r="CJ65" s="11">
        <v>0</v>
      </c>
      <c r="CK65" s="11">
        <v>0</v>
      </c>
      <c r="CL65" s="11">
        <v>0</v>
      </c>
      <c r="CM65" s="11">
        <v>167.76</v>
      </c>
      <c r="CN65" s="11">
        <f>CM65-CL65</f>
        <v>167.76</v>
      </c>
      <c r="CO65" s="11">
        <f>IF(CL65=0,0,CM65/CL65*100)</f>
        <v>0</v>
      </c>
      <c r="CP65" s="11">
        <v>100</v>
      </c>
      <c r="CQ65" s="11">
        <v>100</v>
      </c>
      <c r="CR65" s="11">
        <v>100</v>
      </c>
      <c r="CS65" s="11">
        <v>47.93</v>
      </c>
      <c r="CT65" s="11">
        <f>CS65-CR65</f>
        <v>-52.07</v>
      </c>
      <c r="CU65" s="11">
        <f>IF(CR65=0,0,CS65/CR65*100)</f>
        <v>47.93</v>
      </c>
      <c r="CV65" s="11">
        <v>50</v>
      </c>
      <c r="CW65" s="11">
        <v>50</v>
      </c>
      <c r="CX65" s="11">
        <v>50</v>
      </c>
      <c r="CY65" s="11">
        <v>89.52</v>
      </c>
      <c r="CZ65" s="11">
        <f>CY65-CX65</f>
        <v>39.519999999999996</v>
      </c>
      <c r="DA65" s="11">
        <f>IF(CX65=0,0,CY65/CX65*100)</f>
        <v>179.04</v>
      </c>
      <c r="DB65" s="11">
        <v>40</v>
      </c>
      <c r="DC65" s="11">
        <v>40</v>
      </c>
      <c r="DD65" s="11">
        <v>40</v>
      </c>
      <c r="DE65" s="11">
        <v>6.29</v>
      </c>
      <c r="DF65" s="11">
        <f>DE65-DD65</f>
        <v>-33.71</v>
      </c>
      <c r="DG65" s="11">
        <f>IF(DD65=0,0,DE65/DD65*100)</f>
        <v>15.725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20</v>
      </c>
      <c r="DO65" s="11">
        <v>20</v>
      </c>
      <c r="DP65" s="11">
        <v>20</v>
      </c>
      <c r="DQ65" s="11">
        <v>19.43</v>
      </c>
      <c r="DR65" s="11">
        <f>DQ65-DP65</f>
        <v>-0.57000000000000028</v>
      </c>
      <c r="DS65" s="11">
        <f>IF(DP65=0,0,DQ65/DP65*100)</f>
        <v>97.15</v>
      </c>
      <c r="DT65" s="11">
        <v>10</v>
      </c>
      <c r="DU65" s="11">
        <v>10</v>
      </c>
      <c r="DV65" s="11">
        <v>10</v>
      </c>
      <c r="DW65" s="11">
        <v>9.01</v>
      </c>
      <c r="DX65" s="11">
        <f>DW65-DV65</f>
        <v>-0.99000000000000021</v>
      </c>
      <c r="DY65" s="11">
        <f>IF(DV65=0,0,DW65/DV65*100)</f>
        <v>90.100000000000009</v>
      </c>
      <c r="DZ65" s="11">
        <v>20</v>
      </c>
      <c r="EA65" s="11">
        <v>20</v>
      </c>
      <c r="EB65" s="11">
        <v>20</v>
      </c>
      <c r="EC65" s="11">
        <v>9.35</v>
      </c>
      <c r="ED65" s="11">
        <f>EC65-EB65</f>
        <v>-10.65</v>
      </c>
      <c r="EE65" s="11">
        <f>IF(EB65=0,0,EC65/EB65*100)</f>
        <v>46.75</v>
      </c>
      <c r="EF65" s="11">
        <v>100</v>
      </c>
      <c r="EG65" s="11">
        <v>100</v>
      </c>
      <c r="EH65" s="11">
        <v>100</v>
      </c>
      <c r="EI65" s="11">
        <v>173.29</v>
      </c>
      <c r="EJ65" s="11">
        <f>EI65-EH65</f>
        <v>73.289999999999992</v>
      </c>
      <c r="EK65" s="11">
        <f>IF(EH65=0,0,EI65/EH65*100)</f>
        <v>173.29</v>
      </c>
    </row>
    <row r="66" spans="1:141" x14ac:dyDescent="0.2">
      <c r="A66" s="10"/>
      <c r="B66" s="10">
        <v>22090200</v>
      </c>
      <c r="C66" s="10" t="s">
        <v>91</v>
      </c>
      <c r="D66" s="11">
        <v>0</v>
      </c>
      <c r="E66" s="11">
        <v>0</v>
      </c>
      <c r="F66" s="11">
        <v>0</v>
      </c>
      <c r="G66" s="11">
        <v>65.25</v>
      </c>
      <c r="H66" s="11">
        <f>G66-F66</f>
        <v>65.25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65.25</v>
      </c>
      <c r="AF66" s="11">
        <f>AE66-AD66</f>
        <v>65.25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23.92</v>
      </c>
      <c r="AX66" s="11">
        <f>AW66-AV66</f>
        <v>23.92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41.33</v>
      </c>
      <c r="DL66" s="11">
        <f>DK66-DJ66</f>
        <v>41.33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2">
      <c r="A67" s="10"/>
      <c r="B67" s="10">
        <v>22090400</v>
      </c>
      <c r="C67" s="10" t="s">
        <v>92</v>
      </c>
      <c r="D67" s="11">
        <v>59550</v>
      </c>
      <c r="E67" s="11">
        <v>104240</v>
      </c>
      <c r="F67" s="11">
        <v>104240</v>
      </c>
      <c r="G67" s="11">
        <v>109276.51</v>
      </c>
      <c r="H67" s="11">
        <f>G67-F67</f>
        <v>5036.5099999999948</v>
      </c>
      <c r="I67" s="11">
        <f>IF(F67=0,0,G67/F67*100)</f>
        <v>104.83164811972372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59550</v>
      </c>
      <c r="Q67" s="11">
        <v>104240</v>
      </c>
      <c r="R67" s="11">
        <v>104240</v>
      </c>
      <c r="S67" s="11">
        <v>109276.51</v>
      </c>
      <c r="T67" s="11">
        <f>S67-R67</f>
        <v>5036.5099999999948</v>
      </c>
      <c r="U67" s="11">
        <f>IF(R67=0,0,S67/R67*100)</f>
        <v>104.83164811972372</v>
      </c>
      <c r="V67" s="11">
        <v>59550</v>
      </c>
      <c r="W67" s="11">
        <v>104240</v>
      </c>
      <c r="X67" s="11">
        <v>104240</v>
      </c>
      <c r="Y67" s="11">
        <v>109276.51</v>
      </c>
      <c r="Z67" s="11">
        <f>Y67-X67</f>
        <v>5036.5099999999948</v>
      </c>
      <c r="AA67" s="11">
        <f>IF(X67=0,0,Y67/X67*100)</f>
        <v>104.83164811972372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2">
      <c r="A68" s="10"/>
      <c r="B68" s="10">
        <v>24000000</v>
      </c>
      <c r="C68" s="10" t="s">
        <v>93</v>
      </c>
      <c r="D68" s="11">
        <v>25000</v>
      </c>
      <c r="E68" s="11">
        <v>217900</v>
      </c>
      <c r="F68" s="11">
        <v>217900</v>
      </c>
      <c r="G68" s="11">
        <v>1043595.77</v>
      </c>
      <c r="H68" s="11">
        <f>G68-F68</f>
        <v>825695.77</v>
      </c>
      <c r="I68" s="11">
        <f>IF(F68=0,0,G68/F68*100)</f>
        <v>478.93335016062412</v>
      </c>
      <c r="J68" s="11">
        <v>25000</v>
      </c>
      <c r="K68" s="11">
        <v>25000</v>
      </c>
      <c r="L68" s="11">
        <v>25000</v>
      </c>
      <c r="M68" s="11">
        <v>739693.12</v>
      </c>
      <c r="N68" s="11">
        <f>M68-L68</f>
        <v>714693.12</v>
      </c>
      <c r="O68" s="11">
        <f>IF(L68=0,0,M68/L68*100)</f>
        <v>2958.7724800000001</v>
      </c>
      <c r="P68" s="11">
        <v>0</v>
      </c>
      <c r="Q68" s="11">
        <v>192900</v>
      </c>
      <c r="R68" s="11">
        <v>192900</v>
      </c>
      <c r="S68" s="11">
        <v>294989.58999999997</v>
      </c>
      <c r="T68" s="11">
        <f>S68-R68</f>
        <v>102089.58999999997</v>
      </c>
      <c r="U68" s="11">
        <f>IF(R68=0,0,S68/R68*100)</f>
        <v>152.92358216692585</v>
      </c>
      <c r="V68" s="11">
        <v>0</v>
      </c>
      <c r="W68" s="11">
        <v>192900</v>
      </c>
      <c r="X68" s="11">
        <v>192900</v>
      </c>
      <c r="Y68" s="11">
        <v>294989.58999999997</v>
      </c>
      <c r="Z68" s="11">
        <f>Y68-X68</f>
        <v>102089.58999999997</v>
      </c>
      <c r="AA68" s="11">
        <f>IF(X68=0,0,Y68/X68*100)</f>
        <v>152.92358216692585</v>
      </c>
      <c r="AB68" s="11">
        <v>0</v>
      </c>
      <c r="AC68" s="11">
        <v>0</v>
      </c>
      <c r="AD68" s="11">
        <v>0</v>
      </c>
      <c r="AE68" s="11">
        <v>8913.06</v>
      </c>
      <c r="AF68" s="11">
        <f>AE68-AD68</f>
        <v>8913.06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2831.27</v>
      </c>
      <c r="AL68" s="11">
        <f>AK68-AJ68</f>
        <v>2831.27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900</v>
      </c>
      <c r="AR68" s="11">
        <f>AQ68-AP68</f>
        <v>900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1</v>
      </c>
      <c r="BD68" s="11">
        <f>BC68-BB68</f>
        <v>1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5.9</v>
      </c>
      <c r="BJ68" s="11">
        <f>BI68-BH68</f>
        <v>5.9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6.11</v>
      </c>
      <c r="CB68" s="11">
        <f>CA68-BZ68</f>
        <v>6.11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1218.8</v>
      </c>
      <c r="CH68" s="11">
        <f>CG68-CF68</f>
        <v>1218.8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34.01</v>
      </c>
      <c r="CT68" s="11">
        <f>CS68-CR68</f>
        <v>34.01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3911.34</v>
      </c>
      <c r="CZ68" s="11">
        <f>CY68-CX68</f>
        <v>3911.34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2</v>
      </c>
      <c r="DF68" s="11">
        <f>DE68-DD68</f>
        <v>2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2.63</v>
      </c>
      <c r="EJ68" s="11">
        <f>EI68-EH68</f>
        <v>2.63</v>
      </c>
      <c r="EK68" s="11">
        <f>IF(EH68=0,0,EI68/EH68*100)</f>
        <v>0</v>
      </c>
    </row>
    <row r="69" spans="1:141" x14ac:dyDescent="0.2">
      <c r="A69" s="10"/>
      <c r="B69" s="10">
        <v>24060000</v>
      </c>
      <c r="C69" s="10" t="s">
        <v>77</v>
      </c>
      <c r="D69" s="11">
        <v>25000</v>
      </c>
      <c r="E69" s="11">
        <v>217900</v>
      </c>
      <c r="F69" s="11">
        <v>217900</v>
      </c>
      <c r="G69" s="11">
        <v>1043595.77</v>
      </c>
      <c r="H69" s="11">
        <f>G69-F69</f>
        <v>825695.77</v>
      </c>
      <c r="I69" s="11">
        <f>IF(F69=0,0,G69/F69*100)</f>
        <v>478.93335016062412</v>
      </c>
      <c r="J69" s="11">
        <v>25000</v>
      </c>
      <c r="K69" s="11">
        <v>25000</v>
      </c>
      <c r="L69" s="11">
        <v>25000</v>
      </c>
      <c r="M69" s="11">
        <v>739693.12</v>
      </c>
      <c r="N69" s="11">
        <f>M69-L69</f>
        <v>714693.12</v>
      </c>
      <c r="O69" s="11">
        <f>IF(L69=0,0,M69/L69*100)</f>
        <v>2958.7724800000001</v>
      </c>
      <c r="P69" s="11">
        <v>0</v>
      </c>
      <c r="Q69" s="11">
        <v>192900</v>
      </c>
      <c r="R69" s="11">
        <v>192900</v>
      </c>
      <c r="S69" s="11">
        <v>294989.58999999997</v>
      </c>
      <c r="T69" s="11">
        <f>S69-R69</f>
        <v>102089.58999999997</v>
      </c>
      <c r="U69" s="11">
        <f>IF(R69=0,0,S69/R69*100)</f>
        <v>152.92358216692585</v>
      </c>
      <c r="V69" s="11">
        <v>0</v>
      </c>
      <c r="W69" s="11">
        <v>192900</v>
      </c>
      <c r="X69" s="11">
        <v>192900</v>
      </c>
      <c r="Y69" s="11">
        <v>294989.58999999997</v>
      </c>
      <c r="Z69" s="11">
        <f>Y69-X69</f>
        <v>102089.58999999997</v>
      </c>
      <c r="AA69" s="11">
        <f>IF(X69=0,0,Y69/X69*100)</f>
        <v>152.92358216692585</v>
      </c>
      <c r="AB69" s="11">
        <v>0</v>
      </c>
      <c r="AC69" s="11">
        <v>0</v>
      </c>
      <c r="AD69" s="11">
        <v>0</v>
      </c>
      <c r="AE69" s="11">
        <v>8913.06</v>
      </c>
      <c r="AF69" s="11">
        <f>AE69-AD69</f>
        <v>8913.06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2831.27</v>
      </c>
      <c r="AL69" s="11">
        <f>AK69-AJ69</f>
        <v>2831.27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900</v>
      </c>
      <c r="AR69" s="11">
        <f>AQ69-AP69</f>
        <v>900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1</v>
      </c>
      <c r="BD69" s="11">
        <f>BC69-BB69</f>
        <v>1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5.9</v>
      </c>
      <c r="BJ69" s="11">
        <f>BI69-BH69</f>
        <v>5.9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6.11</v>
      </c>
      <c r="CB69" s="11">
        <f>CA69-BZ69</f>
        <v>6.11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1218.8</v>
      </c>
      <c r="CH69" s="11">
        <f>CG69-CF69</f>
        <v>1218.8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34.01</v>
      </c>
      <c r="CT69" s="11">
        <f>CS69-CR69</f>
        <v>34.01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3911.34</v>
      </c>
      <c r="CZ69" s="11">
        <f>CY69-CX69</f>
        <v>3911.34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2</v>
      </c>
      <c r="DF69" s="11">
        <f>DE69-DD69</f>
        <v>2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2.63</v>
      </c>
      <c r="EJ69" s="11">
        <f>EI69-EH69</f>
        <v>2.63</v>
      </c>
      <c r="EK69" s="11">
        <f>IF(EH69=0,0,EI69/EH69*100)</f>
        <v>0</v>
      </c>
    </row>
    <row r="70" spans="1:141" x14ac:dyDescent="0.2">
      <c r="A70" s="10"/>
      <c r="B70" s="10">
        <v>24060300</v>
      </c>
      <c r="C70" s="10" t="s">
        <v>77</v>
      </c>
      <c r="D70" s="11">
        <v>25000</v>
      </c>
      <c r="E70" s="11">
        <v>160000</v>
      </c>
      <c r="F70" s="11">
        <v>160000</v>
      </c>
      <c r="G70" s="11">
        <v>984506.14</v>
      </c>
      <c r="H70" s="11">
        <f>G70-F70</f>
        <v>824506.14</v>
      </c>
      <c r="I70" s="11">
        <f>IF(F70=0,0,G70/F70*100)</f>
        <v>615.31633750000003</v>
      </c>
      <c r="J70" s="11">
        <v>25000</v>
      </c>
      <c r="K70" s="11">
        <v>25000</v>
      </c>
      <c r="L70" s="11">
        <v>25000</v>
      </c>
      <c r="M70" s="11">
        <v>739693.12</v>
      </c>
      <c r="N70" s="11">
        <f>M70-L70</f>
        <v>714693.12</v>
      </c>
      <c r="O70" s="11">
        <f>IF(L70=0,0,M70/L70*100)</f>
        <v>2958.7724800000001</v>
      </c>
      <c r="P70" s="11">
        <v>0</v>
      </c>
      <c r="Q70" s="11">
        <v>135000</v>
      </c>
      <c r="R70" s="11">
        <v>135000</v>
      </c>
      <c r="S70" s="11">
        <v>235899.96</v>
      </c>
      <c r="T70" s="11">
        <f>S70-R70</f>
        <v>100899.95999999999</v>
      </c>
      <c r="U70" s="11">
        <f>IF(R70=0,0,S70/R70*100)</f>
        <v>174.74071111111112</v>
      </c>
      <c r="V70" s="11">
        <v>0</v>
      </c>
      <c r="W70" s="11">
        <v>135000</v>
      </c>
      <c r="X70" s="11">
        <v>135000</v>
      </c>
      <c r="Y70" s="11">
        <v>235899.96</v>
      </c>
      <c r="Z70" s="11">
        <f>Y70-X70</f>
        <v>100899.95999999999</v>
      </c>
      <c r="AA70" s="11">
        <f>IF(X70=0,0,Y70/X70*100)</f>
        <v>174.74071111111112</v>
      </c>
      <c r="AB70" s="11">
        <v>0</v>
      </c>
      <c r="AC70" s="11">
        <v>0</v>
      </c>
      <c r="AD70" s="11">
        <v>0</v>
      </c>
      <c r="AE70" s="11">
        <v>8913.06</v>
      </c>
      <c r="AF70" s="11">
        <f>AE70-AD70</f>
        <v>8913.06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2831.27</v>
      </c>
      <c r="AL70" s="11">
        <f>AK70-AJ70</f>
        <v>2831.27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900</v>
      </c>
      <c r="AR70" s="11">
        <f>AQ70-AP70</f>
        <v>900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1</v>
      </c>
      <c r="BD70" s="11">
        <f>BC70-BB70</f>
        <v>1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5.9</v>
      </c>
      <c r="BJ70" s="11">
        <f>BI70-BH70</f>
        <v>5.9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6.11</v>
      </c>
      <c r="CB70" s="11">
        <f>CA70-BZ70</f>
        <v>6.11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1218.8</v>
      </c>
      <c r="CH70" s="11">
        <f>CG70-CF70</f>
        <v>1218.8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34.01</v>
      </c>
      <c r="CT70" s="11">
        <f>CS70-CR70</f>
        <v>34.01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3911.34</v>
      </c>
      <c r="CZ70" s="11">
        <f>CY70-CX70</f>
        <v>3911.34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2</v>
      </c>
      <c r="DF70" s="11">
        <f>DE70-DD70</f>
        <v>2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2.63</v>
      </c>
      <c r="EJ70" s="11">
        <f>EI70-EH70</f>
        <v>2.63</v>
      </c>
      <c r="EK70" s="11">
        <f>IF(EH70=0,0,EI70/EH70*100)</f>
        <v>0</v>
      </c>
    </row>
    <row r="71" spans="1:141" x14ac:dyDescent="0.2">
      <c r="A71" s="10"/>
      <c r="B71" s="10">
        <v>24062200</v>
      </c>
      <c r="C71" s="10" t="s">
        <v>94</v>
      </c>
      <c r="D71" s="11">
        <v>0</v>
      </c>
      <c r="E71" s="11">
        <v>57900</v>
      </c>
      <c r="F71" s="11">
        <v>57900</v>
      </c>
      <c r="G71" s="11">
        <v>59089.63</v>
      </c>
      <c r="H71" s="11">
        <f>G71-F71</f>
        <v>1189.6299999999974</v>
      </c>
      <c r="I71" s="11">
        <f>IF(F71=0,0,G71/F71*100)</f>
        <v>102.05462867012089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57900</v>
      </c>
      <c r="R71" s="11">
        <v>57900</v>
      </c>
      <c r="S71" s="11">
        <v>59089.63</v>
      </c>
      <c r="T71" s="11">
        <f>S71-R71</f>
        <v>1189.6299999999974</v>
      </c>
      <c r="U71" s="11">
        <f>IF(R71=0,0,S71/R71*100)</f>
        <v>102.05462867012089</v>
      </c>
      <c r="V71" s="11">
        <v>0</v>
      </c>
      <c r="W71" s="11">
        <v>57900</v>
      </c>
      <c r="X71" s="11">
        <v>57900</v>
      </c>
      <c r="Y71" s="11">
        <v>59089.63</v>
      </c>
      <c r="Z71" s="11">
        <f>Y71-X71</f>
        <v>1189.6299999999974</v>
      </c>
      <c r="AA71" s="11">
        <f>IF(X71=0,0,Y71/X71*100)</f>
        <v>102.05462867012089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2">
      <c r="A72" s="10"/>
      <c r="B72" s="10">
        <v>40000000</v>
      </c>
      <c r="C72" s="10" t="s">
        <v>95</v>
      </c>
      <c r="D72" s="11">
        <v>289799240</v>
      </c>
      <c r="E72" s="11">
        <v>345293803</v>
      </c>
      <c r="F72" s="11">
        <v>345293803</v>
      </c>
      <c r="G72" s="11">
        <v>317406745.96000004</v>
      </c>
      <c r="H72" s="11">
        <f>G72-F72</f>
        <v>-27887057.039999962</v>
      </c>
      <c r="I72" s="11">
        <f>IF(F72=0,0,G72/F72*100)</f>
        <v>91.923672884450824</v>
      </c>
      <c r="J72" s="11">
        <v>289699240</v>
      </c>
      <c r="K72" s="11">
        <v>341099133</v>
      </c>
      <c r="L72" s="11">
        <v>341099133</v>
      </c>
      <c r="M72" s="11">
        <v>313530661.94000006</v>
      </c>
      <c r="N72" s="11">
        <f>M72-L72</f>
        <v>-27568471.059999943</v>
      </c>
      <c r="O72" s="11">
        <f>IF(L72=0,0,M72/L72*100)</f>
        <v>91.917753992063084</v>
      </c>
      <c r="P72" s="11">
        <v>0</v>
      </c>
      <c r="Q72" s="11">
        <v>1400000</v>
      </c>
      <c r="R72" s="11">
        <v>1400000</v>
      </c>
      <c r="S72" s="11">
        <v>1249416</v>
      </c>
      <c r="T72" s="11">
        <f>S72-R72</f>
        <v>-150584</v>
      </c>
      <c r="U72" s="11">
        <f>IF(R72=0,0,S72/R72*100)</f>
        <v>89.244</v>
      </c>
      <c r="V72" s="11">
        <v>0</v>
      </c>
      <c r="W72" s="11">
        <v>1400000</v>
      </c>
      <c r="X72" s="11">
        <v>1400000</v>
      </c>
      <c r="Y72" s="11">
        <v>1249416</v>
      </c>
      <c r="Z72" s="11">
        <f>Y72-X72</f>
        <v>-150584</v>
      </c>
      <c r="AA72" s="11">
        <f>IF(X72=0,0,Y72/X72*100)</f>
        <v>89.244</v>
      </c>
      <c r="AB72" s="11">
        <v>100000</v>
      </c>
      <c r="AC72" s="11">
        <v>2794670</v>
      </c>
      <c r="AD72" s="11">
        <v>2794670</v>
      </c>
      <c r="AE72" s="11">
        <v>2626668.0200000005</v>
      </c>
      <c r="AF72" s="11">
        <f>AE72-AD72</f>
        <v>-168001.97999999952</v>
      </c>
      <c r="AG72" s="11">
        <f>IF(AD72=0,0,AE72/AD72*100)</f>
        <v>93.988485939305917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1011529</v>
      </c>
      <c r="AV72" s="11">
        <v>1011529</v>
      </c>
      <c r="AW72" s="11">
        <v>1011411.53</v>
      </c>
      <c r="AX72" s="11">
        <f>AW72-AV72</f>
        <v>-117.46999999997206</v>
      </c>
      <c r="AY72" s="11">
        <f>IF(AV72=0,0,AW72/AV72*100)</f>
        <v>99.988386887573171</v>
      </c>
      <c r="AZ72" s="11">
        <v>0</v>
      </c>
      <c r="BA72" s="11">
        <v>315581</v>
      </c>
      <c r="BB72" s="11">
        <v>315581</v>
      </c>
      <c r="BC72" s="11">
        <v>310150.68</v>
      </c>
      <c r="BD72" s="11">
        <f>BC72-BB72</f>
        <v>-5430.320000000007</v>
      </c>
      <c r="BE72" s="11">
        <f>IF(BB72=0,0,BC72/BB72*100)</f>
        <v>98.279262693254665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100000</v>
      </c>
      <c r="BS72" s="11">
        <v>100000</v>
      </c>
      <c r="BT72" s="11">
        <v>100000</v>
      </c>
      <c r="BU72" s="11">
        <v>99931.33</v>
      </c>
      <c r="BV72" s="11">
        <f>BU72-BT72</f>
        <v>-68.669999999998254</v>
      </c>
      <c r="BW72" s="11">
        <f>IF(BT72=0,0,BU72/BT72*100)</f>
        <v>99.931330000000003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637960</v>
      </c>
      <c r="CR72" s="11">
        <v>637960</v>
      </c>
      <c r="CS72" s="11">
        <v>530493.41</v>
      </c>
      <c r="CT72" s="11">
        <f>CS72-CR72</f>
        <v>-107466.58999999997</v>
      </c>
      <c r="CU72" s="11">
        <f>IF(CR72=0,0,CS72/CR72*100)</f>
        <v>83.154650761803254</v>
      </c>
      <c r="CV72" s="11">
        <v>0</v>
      </c>
      <c r="CW72" s="11">
        <v>167000</v>
      </c>
      <c r="CX72" s="11">
        <v>167000</v>
      </c>
      <c r="CY72" s="11">
        <v>164214.31</v>
      </c>
      <c r="CZ72" s="11">
        <f>CY72-CX72</f>
        <v>-2785.6900000000023</v>
      </c>
      <c r="DA72" s="11">
        <f>IF(CX72=0,0,CY72/CX72*100)</f>
        <v>98.331922155688616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562600</v>
      </c>
      <c r="EH72" s="11">
        <v>562600</v>
      </c>
      <c r="EI72" s="11">
        <v>510466.76</v>
      </c>
      <c r="EJ72" s="11">
        <f>EI72-EH72</f>
        <v>-52133.239999999991</v>
      </c>
      <c r="EK72" s="11">
        <f>IF(EH72=0,0,EI72/EH72*100)</f>
        <v>90.733515819409888</v>
      </c>
    </row>
    <row r="73" spans="1:141" x14ac:dyDescent="0.2">
      <c r="A73" s="10"/>
      <c r="B73" s="10">
        <v>41000000</v>
      </c>
      <c r="C73" s="10" t="s">
        <v>96</v>
      </c>
      <c r="D73" s="11">
        <v>289799240</v>
      </c>
      <c r="E73" s="11">
        <v>345293803</v>
      </c>
      <c r="F73" s="11">
        <v>345293803</v>
      </c>
      <c r="G73" s="11">
        <v>317406745.96000004</v>
      </c>
      <c r="H73" s="11">
        <f>G73-F73</f>
        <v>-27887057.039999962</v>
      </c>
      <c r="I73" s="11">
        <f>IF(F73=0,0,G73/F73*100)</f>
        <v>91.923672884450824</v>
      </c>
      <c r="J73" s="11">
        <v>289699240</v>
      </c>
      <c r="K73" s="11">
        <v>341099133</v>
      </c>
      <c r="L73" s="11">
        <v>341099133</v>
      </c>
      <c r="M73" s="11">
        <v>313530661.94000006</v>
      </c>
      <c r="N73" s="11">
        <f>M73-L73</f>
        <v>-27568471.059999943</v>
      </c>
      <c r="O73" s="11">
        <f>IF(L73=0,0,M73/L73*100)</f>
        <v>91.917753992063084</v>
      </c>
      <c r="P73" s="11">
        <v>0</v>
      </c>
      <c r="Q73" s="11">
        <v>1400000</v>
      </c>
      <c r="R73" s="11">
        <v>1400000</v>
      </c>
      <c r="S73" s="11">
        <v>1249416</v>
      </c>
      <c r="T73" s="11">
        <f>S73-R73</f>
        <v>-150584</v>
      </c>
      <c r="U73" s="11">
        <f>IF(R73=0,0,S73/R73*100)</f>
        <v>89.244</v>
      </c>
      <c r="V73" s="11">
        <v>0</v>
      </c>
      <c r="W73" s="11">
        <v>1400000</v>
      </c>
      <c r="X73" s="11">
        <v>1400000</v>
      </c>
      <c r="Y73" s="11">
        <v>1249416</v>
      </c>
      <c r="Z73" s="11">
        <f>Y73-X73</f>
        <v>-150584</v>
      </c>
      <c r="AA73" s="11">
        <f>IF(X73=0,0,Y73/X73*100)</f>
        <v>89.244</v>
      </c>
      <c r="AB73" s="11">
        <v>100000</v>
      </c>
      <c r="AC73" s="11">
        <v>2794670</v>
      </c>
      <c r="AD73" s="11">
        <v>2794670</v>
      </c>
      <c r="AE73" s="11">
        <v>2626668.0200000005</v>
      </c>
      <c r="AF73" s="11">
        <f>AE73-AD73</f>
        <v>-168001.97999999952</v>
      </c>
      <c r="AG73" s="11">
        <f>IF(AD73=0,0,AE73/AD73*100)</f>
        <v>93.988485939305917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1011529</v>
      </c>
      <c r="AV73" s="11">
        <v>1011529</v>
      </c>
      <c r="AW73" s="11">
        <v>1011411.53</v>
      </c>
      <c r="AX73" s="11">
        <f>AW73-AV73</f>
        <v>-117.46999999997206</v>
      </c>
      <c r="AY73" s="11">
        <f>IF(AV73=0,0,AW73/AV73*100)</f>
        <v>99.988386887573171</v>
      </c>
      <c r="AZ73" s="11">
        <v>0</v>
      </c>
      <c r="BA73" s="11">
        <v>315581</v>
      </c>
      <c r="BB73" s="11">
        <v>315581</v>
      </c>
      <c r="BC73" s="11">
        <v>310150.68</v>
      </c>
      <c r="BD73" s="11">
        <f>BC73-BB73</f>
        <v>-5430.320000000007</v>
      </c>
      <c r="BE73" s="11">
        <f>IF(BB73=0,0,BC73/BB73*100)</f>
        <v>98.279262693254665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100000</v>
      </c>
      <c r="BS73" s="11">
        <v>100000</v>
      </c>
      <c r="BT73" s="11">
        <v>100000</v>
      </c>
      <c r="BU73" s="11">
        <v>99931.33</v>
      </c>
      <c r="BV73" s="11">
        <f>BU73-BT73</f>
        <v>-68.669999999998254</v>
      </c>
      <c r="BW73" s="11">
        <f>IF(BT73=0,0,BU73/BT73*100)</f>
        <v>99.931330000000003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637960</v>
      </c>
      <c r="CR73" s="11">
        <v>637960</v>
      </c>
      <c r="CS73" s="11">
        <v>530493.41</v>
      </c>
      <c r="CT73" s="11">
        <f>CS73-CR73</f>
        <v>-107466.58999999997</v>
      </c>
      <c r="CU73" s="11">
        <f>IF(CR73=0,0,CS73/CR73*100)</f>
        <v>83.154650761803254</v>
      </c>
      <c r="CV73" s="11">
        <v>0</v>
      </c>
      <c r="CW73" s="11">
        <v>167000</v>
      </c>
      <c r="CX73" s="11">
        <v>167000</v>
      </c>
      <c r="CY73" s="11">
        <v>164214.31</v>
      </c>
      <c r="CZ73" s="11">
        <f>CY73-CX73</f>
        <v>-2785.6900000000023</v>
      </c>
      <c r="DA73" s="11">
        <f>IF(CX73=0,0,CY73/CX73*100)</f>
        <v>98.331922155688616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562600</v>
      </c>
      <c r="EH73" s="11">
        <v>562600</v>
      </c>
      <c r="EI73" s="11">
        <v>510466.76</v>
      </c>
      <c r="EJ73" s="11">
        <f>EI73-EH73</f>
        <v>-52133.239999999991</v>
      </c>
      <c r="EK73" s="11">
        <f>IF(EH73=0,0,EI73/EH73*100)</f>
        <v>90.733515819409888</v>
      </c>
    </row>
    <row r="74" spans="1:141" x14ac:dyDescent="0.2">
      <c r="A74" s="10"/>
      <c r="B74" s="10">
        <v>41020000</v>
      </c>
      <c r="C74" s="10" t="s">
        <v>97</v>
      </c>
      <c r="D74" s="11">
        <v>0</v>
      </c>
      <c r="E74" s="11">
        <v>10248300</v>
      </c>
      <c r="F74" s="11">
        <v>10248300</v>
      </c>
      <c r="G74" s="11">
        <v>10248300</v>
      </c>
      <c r="H74" s="11">
        <f>G74-F74</f>
        <v>0</v>
      </c>
      <c r="I74" s="11">
        <f>IF(F74=0,0,G74/F74*100)</f>
        <v>100</v>
      </c>
      <c r="J74" s="11">
        <v>0</v>
      </c>
      <c r="K74" s="11">
        <v>10248300</v>
      </c>
      <c r="L74" s="11">
        <v>10248300</v>
      </c>
      <c r="M74" s="11">
        <v>10248300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2">
      <c r="A75" s="10"/>
      <c r="B75" s="10">
        <v>41020100</v>
      </c>
      <c r="C75" s="10" t="s">
        <v>98</v>
      </c>
      <c r="D75" s="11">
        <v>0</v>
      </c>
      <c r="E75" s="11">
        <v>10248300</v>
      </c>
      <c r="F75" s="11">
        <v>10248300</v>
      </c>
      <c r="G75" s="11">
        <v>10248300</v>
      </c>
      <c r="H75" s="11">
        <f>G75-F75</f>
        <v>0</v>
      </c>
      <c r="I75" s="11">
        <f>IF(F75=0,0,G75/F75*100)</f>
        <v>100</v>
      </c>
      <c r="J75" s="11">
        <v>0</v>
      </c>
      <c r="K75" s="11">
        <v>10248300</v>
      </c>
      <c r="L75" s="11">
        <v>10248300</v>
      </c>
      <c r="M75" s="11">
        <v>10248300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2">
      <c r="A76" s="10"/>
      <c r="B76" s="10">
        <v>41030000</v>
      </c>
      <c r="C76" s="10" t="s">
        <v>99</v>
      </c>
      <c r="D76" s="11">
        <v>68191300</v>
      </c>
      <c r="E76" s="11">
        <v>102832634</v>
      </c>
      <c r="F76" s="11">
        <v>102832634</v>
      </c>
      <c r="G76" s="11">
        <v>99865544.109999999</v>
      </c>
      <c r="H76" s="11">
        <f>G76-F76</f>
        <v>-2967089.8900000006</v>
      </c>
      <c r="I76" s="11">
        <f>IF(F76=0,0,G76/F76*100)</f>
        <v>97.114641748844051</v>
      </c>
      <c r="J76" s="11">
        <v>68191300</v>
      </c>
      <c r="K76" s="11">
        <v>102832634</v>
      </c>
      <c r="L76" s="11">
        <v>102832634</v>
      </c>
      <c r="M76" s="11">
        <v>99865544.109999999</v>
      </c>
      <c r="N76" s="11">
        <f>M76-L76</f>
        <v>-2967089.8900000006</v>
      </c>
      <c r="O76" s="11">
        <f>IF(L76=0,0,M76/L76*100)</f>
        <v>97.114641748844051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2">
      <c r="A77" s="10"/>
      <c r="B77" s="10">
        <v>41031400</v>
      </c>
      <c r="C77" s="10" t="s">
        <v>100</v>
      </c>
      <c r="D77" s="11">
        <v>0</v>
      </c>
      <c r="E77" s="11">
        <v>2816334</v>
      </c>
      <c r="F77" s="11">
        <v>2816334</v>
      </c>
      <c r="G77" s="11">
        <v>0</v>
      </c>
      <c r="H77" s="11">
        <f>G77-F77</f>
        <v>-2816334</v>
      </c>
      <c r="I77" s="11">
        <f>IF(F77=0,0,G77/F77*100)</f>
        <v>0</v>
      </c>
      <c r="J77" s="11">
        <v>0</v>
      </c>
      <c r="K77" s="11">
        <v>2816334</v>
      </c>
      <c r="L77" s="11">
        <v>2816334</v>
      </c>
      <c r="M77" s="11">
        <v>0</v>
      </c>
      <c r="N77" s="11">
        <f>M77-L77</f>
        <v>-2816334</v>
      </c>
      <c r="O77" s="11">
        <f>IF(L77=0,0,M77/L77*100)</f>
        <v>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2">
      <c r="A78" s="10"/>
      <c r="B78" s="10">
        <v>41033900</v>
      </c>
      <c r="C78" s="10" t="s">
        <v>101</v>
      </c>
      <c r="D78" s="11">
        <v>51181400</v>
      </c>
      <c r="E78" s="11">
        <v>72634000</v>
      </c>
      <c r="F78" s="11">
        <v>72634000</v>
      </c>
      <c r="G78" s="11">
        <v>72634000</v>
      </c>
      <c r="H78" s="11">
        <f>G78-F78</f>
        <v>0</v>
      </c>
      <c r="I78" s="11">
        <f>IF(F78=0,0,G78/F78*100)</f>
        <v>100</v>
      </c>
      <c r="J78" s="11">
        <v>51181400</v>
      </c>
      <c r="K78" s="11">
        <v>72634000</v>
      </c>
      <c r="L78" s="11">
        <v>72634000</v>
      </c>
      <c r="M78" s="11">
        <v>72634000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2">
      <c r="A79" s="10"/>
      <c r="B79" s="10">
        <v>41034200</v>
      </c>
      <c r="C79" s="10" t="s">
        <v>102</v>
      </c>
      <c r="D79" s="11">
        <v>17009900</v>
      </c>
      <c r="E79" s="11">
        <v>24954300</v>
      </c>
      <c r="F79" s="11">
        <v>24954300</v>
      </c>
      <c r="G79" s="11">
        <v>24954300</v>
      </c>
      <c r="H79" s="11">
        <f>G79-F79</f>
        <v>0</v>
      </c>
      <c r="I79" s="11">
        <f>IF(F79=0,0,G79/F79*100)</f>
        <v>100</v>
      </c>
      <c r="J79" s="11">
        <v>17009900</v>
      </c>
      <c r="K79" s="11">
        <v>24954300</v>
      </c>
      <c r="L79" s="11">
        <v>24954300</v>
      </c>
      <c r="M79" s="11">
        <v>24954300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2">
      <c r="A80" s="10"/>
      <c r="B80" s="10">
        <v>41034500</v>
      </c>
      <c r="C80" s="10" t="s">
        <v>103</v>
      </c>
      <c r="D80" s="11">
        <v>0</v>
      </c>
      <c r="E80" s="11">
        <v>1028000</v>
      </c>
      <c r="F80" s="11">
        <v>1028000</v>
      </c>
      <c r="G80" s="11">
        <v>1027828.11</v>
      </c>
      <c r="H80" s="11">
        <f>G80-F80</f>
        <v>-171.89000000001397</v>
      </c>
      <c r="I80" s="11">
        <f>IF(F80=0,0,G80/F80*100)</f>
        <v>99.983279182879386</v>
      </c>
      <c r="J80" s="11">
        <v>0</v>
      </c>
      <c r="K80" s="11">
        <v>1028000</v>
      </c>
      <c r="L80" s="11">
        <v>1028000</v>
      </c>
      <c r="M80" s="11">
        <v>1027828.11</v>
      </c>
      <c r="N80" s="11">
        <f>M80-L80</f>
        <v>-171.89000000001397</v>
      </c>
      <c r="O80" s="11">
        <f>IF(L80=0,0,M80/L80*100)</f>
        <v>99.983279182879386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2">
      <c r="A81" s="10"/>
      <c r="B81" s="10">
        <v>41034600</v>
      </c>
      <c r="C81" s="10" t="s">
        <v>104</v>
      </c>
      <c r="D81" s="11">
        <v>0</v>
      </c>
      <c r="E81" s="11">
        <v>1400000</v>
      </c>
      <c r="F81" s="11">
        <v>1400000</v>
      </c>
      <c r="G81" s="11">
        <v>1249416</v>
      </c>
      <c r="H81" s="11">
        <f>G81-F81</f>
        <v>-150584</v>
      </c>
      <c r="I81" s="11">
        <f>IF(F81=0,0,G81/F81*100)</f>
        <v>89.244</v>
      </c>
      <c r="J81" s="11">
        <v>0</v>
      </c>
      <c r="K81" s="11">
        <v>1400000</v>
      </c>
      <c r="L81" s="11">
        <v>1400000</v>
      </c>
      <c r="M81" s="11">
        <v>1249416</v>
      </c>
      <c r="N81" s="11">
        <f>M81-L81</f>
        <v>-150584</v>
      </c>
      <c r="O81" s="11">
        <f>IF(L81=0,0,M81/L81*100)</f>
        <v>89.244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2">
      <c r="A82" s="10"/>
      <c r="B82" s="10">
        <v>41040000</v>
      </c>
      <c r="C82" s="10" t="s">
        <v>105</v>
      </c>
      <c r="D82" s="11">
        <v>24161740</v>
      </c>
      <c r="E82" s="11">
        <v>28506926</v>
      </c>
      <c r="F82" s="11">
        <v>28506926</v>
      </c>
      <c r="G82" s="11">
        <v>28368137</v>
      </c>
      <c r="H82" s="11">
        <f>G82-F82</f>
        <v>-138789</v>
      </c>
      <c r="I82" s="11">
        <f>IF(F82=0,0,G82/F82*100)</f>
        <v>99.513139368306497</v>
      </c>
      <c r="J82" s="11">
        <v>24161740</v>
      </c>
      <c r="K82" s="11">
        <v>26969156</v>
      </c>
      <c r="L82" s="11">
        <v>26969156</v>
      </c>
      <c r="M82" s="11">
        <v>26969156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1537770</v>
      </c>
      <c r="AD82" s="11">
        <v>1537770</v>
      </c>
      <c r="AE82" s="11">
        <v>1398981</v>
      </c>
      <c r="AF82" s="11">
        <f>AE82-AD82</f>
        <v>-138789</v>
      </c>
      <c r="AG82" s="11">
        <f>IF(AD82=0,0,AE82/AD82*100)</f>
        <v>90.974658108819924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602929</v>
      </c>
      <c r="AV82" s="11">
        <v>602929</v>
      </c>
      <c r="AW82" s="11">
        <v>602929</v>
      </c>
      <c r="AX82" s="11">
        <f>AW82-AV82</f>
        <v>0</v>
      </c>
      <c r="AY82" s="11">
        <f>IF(AV82=0,0,AW82/AV82*100)</f>
        <v>100</v>
      </c>
      <c r="AZ82" s="11">
        <v>0</v>
      </c>
      <c r="BA82" s="11">
        <v>172281</v>
      </c>
      <c r="BB82" s="11">
        <v>172281</v>
      </c>
      <c r="BC82" s="11">
        <v>172281</v>
      </c>
      <c r="BD82" s="11">
        <f>BC82-BB82</f>
        <v>0</v>
      </c>
      <c r="BE82" s="11">
        <f>IF(BB82=0,0,BC82/BB82*100)</f>
        <v>100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453360</v>
      </c>
      <c r="CR82" s="11">
        <v>453360</v>
      </c>
      <c r="CS82" s="11">
        <v>350000</v>
      </c>
      <c r="CT82" s="11">
        <f>CS82-CR82</f>
        <v>-103360</v>
      </c>
      <c r="CU82" s="11">
        <f>IF(CR82=0,0,CS82/CR82*100)</f>
        <v>77.2013410975825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309200</v>
      </c>
      <c r="EH82" s="11">
        <v>309200</v>
      </c>
      <c r="EI82" s="11">
        <v>273771</v>
      </c>
      <c r="EJ82" s="11">
        <f>EI82-EH82</f>
        <v>-35429</v>
      </c>
      <c r="EK82" s="11">
        <f>IF(EH82=0,0,EI82/EH82*100)</f>
        <v>88.541720569210867</v>
      </c>
    </row>
    <row r="83" spans="1:141" x14ac:dyDescent="0.2">
      <c r="A83" s="10"/>
      <c r="B83" s="10">
        <v>41040100</v>
      </c>
      <c r="C83" s="10" t="s">
        <v>106</v>
      </c>
      <c r="D83" s="11">
        <v>0</v>
      </c>
      <c r="E83" s="11">
        <v>212872</v>
      </c>
      <c r="F83" s="11">
        <v>212872</v>
      </c>
      <c r="G83" s="11">
        <v>212872</v>
      </c>
      <c r="H83" s="11">
        <f>G83-F83</f>
        <v>0</v>
      </c>
      <c r="I83" s="11">
        <f>IF(F83=0,0,G83/F83*100)</f>
        <v>100</v>
      </c>
      <c r="J83" s="11">
        <v>0</v>
      </c>
      <c r="K83" s="11">
        <v>212872</v>
      </c>
      <c r="L83" s="11">
        <v>212872</v>
      </c>
      <c r="M83" s="11">
        <v>212872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2">
      <c r="A84" s="10"/>
      <c r="B84" s="10">
        <v>41040200</v>
      </c>
      <c r="C84" s="10" t="s">
        <v>107</v>
      </c>
      <c r="D84" s="11">
        <v>23924900</v>
      </c>
      <c r="E84" s="11">
        <v>23924900</v>
      </c>
      <c r="F84" s="11">
        <v>23924900</v>
      </c>
      <c r="G84" s="11">
        <v>23924900</v>
      </c>
      <c r="H84" s="11">
        <f>G84-F84</f>
        <v>0</v>
      </c>
      <c r="I84" s="11">
        <f>IF(F84=0,0,G84/F84*100)</f>
        <v>100</v>
      </c>
      <c r="J84" s="11">
        <v>23924900</v>
      </c>
      <c r="K84" s="11">
        <v>23924900</v>
      </c>
      <c r="L84" s="11">
        <v>23924900</v>
      </c>
      <c r="M84" s="11">
        <v>23924900</v>
      </c>
      <c r="N84" s="11">
        <f>M84-L84</f>
        <v>0</v>
      </c>
      <c r="O84" s="11">
        <f>IF(L84=0,0,M84/L84*100)</f>
        <v>100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2">
      <c r="A85" s="10"/>
      <c r="B85" s="10">
        <v>41040400</v>
      </c>
      <c r="C85" s="10" t="s">
        <v>108</v>
      </c>
      <c r="D85" s="11">
        <v>236840</v>
      </c>
      <c r="E85" s="11">
        <v>4369154</v>
      </c>
      <c r="F85" s="11">
        <v>4369154</v>
      </c>
      <c r="G85" s="11">
        <v>4230365</v>
      </c>
      <c r="H85" s="11">
        <f>G85-F85</f>
        <v>-138789</v>
      </c>
      <c r="I85" s="11">
        <f>IF(F85=0,0,G85/F85*100)</f>
        <v>96.823435383600582</v>
      </c>
      <c r="J85" s="11">
        <v>236840</v>
      </c>
      <c r="K85" s="11">
        <v>2831384</v>
      </c>
      <c r="L85" s="11">
        <v>2831384</v>
      </c>
      <c r="M85" s="11">
        <v>2831384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1537770</v>
      </c>
      <c r="AD85" s="11">
        <v>1537770</v>
      </c>
      <c r="AE85" s="11">
        <v>1398981</v>
      </c>
      <c r="AF85" s="11">
        <f>AE85-AD85</f>
        <v>-138789</v>
      </c>
      <c r="AG85" s="11">
        <f>IF(AD85=0,0,AE85/AD85*100)</f>
        <v>90.974658108819924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602929</v>
      </c>
      <c r="AV85" s="11">
        <v>602929</v>
      </c>
      <c r="AW85" s="11">
        <v>602929</v>
      </c>
      <c r="AX85" s="11">
        <f>AW85-AV85</f>
        <v>0</v>
      </c>
      <c r="AY85" s="11">
        <f>IF(AV85=0,0,AW85/AV85*100)</f>
        <v>100</v>
      </c>
      <c r="AZ85" s="11">
        <v>0</v>
      </c>
      <c r="BA85" s="11">
        <v>172281</v>
      </c>
      <c r="BB85" s="11">
        <v>172281</v>
      </c>
      <c r="BC85" s="11">
        <v>172281</v>
      </c>
      <c r="BD85" s="11">
        <f>BC85-BB85</f>
        <v>0</v>
      </c>
      <c r="BE85" s="11">
        <f>IF(BB85=0,0,BC85/BB85*100)</f>
        <v>100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453360</v>
      </c>
      <c r="CR85" s="11">
        <v>453360</v>
      </c>
      <c r="CS85" s="11">
        <v>350000</v>
      </c>
      <c r="CT85" s="11">
        <f>CS85-CR85</f>
        <v>-103360</v>
      </c>
      <c r="CU85" s="11">
        <f>IF(CR85=0,0,CS85/CR85*100)</f>
        <v>77.2013410975825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309200</v>
      </c>
      <c r="EH85" s="11">
        <v>309200</v>
      </c>
      <c r="EI85" s="11">
        <v>273771</v>
      </c>
      <c r="EJ85" s="11">
        <f>EI85-EH85</f>
        <v>-35429</v>
      </c>
      <c r="EK85" s="11">
        <f>IF(EH85=0,0,EI85/EH85*100)</f>
        <v>88.541720569210867</v>
      </c>
    </row>
    <row r="86" spans="1:141" x14ac:dyDescent="0.2">
      <c r="A86" s="10"/>
      <c r="B86" s="10">
        <v>41050000</v>
      </c>
      <c r="C86" s="10" t="s">
        <v>109</v>
      </c>
      <c r="D86" s="11">
        <v>197446200</v>
      </c>
      <c r="E86" s="11">
        <v>203705943</v>
      </c>
      <c r="F86" s="11">
        <v>203705943</v>
      </c>
      <c r="G86" s="11">
        <v>178924764.84999999</v>
      </c>
      <c r="H86" s="11">
        <f>G86-F86</f>
        <v>-24781178.150000006</v>
      </c>
      <c r="I86" s="11">
        <f>IF(F86=0,0,G86/F86*100)</f>
        <v>87.834828093356109</v>
      </c>
      <c r="J86" s="11">
        <v>197346200</v>
      </c>
      <c r="K86" s="11">
        <v>201049043</v>
      </c>
      <c r="L86" s="11">
        <v>201049043</v>
      </c>
      <c r="M86" s="11">
        <v>176447661.82999998</v>
      </c>
      <c r="N86" s="11">
        <f>M86-L86</f>
        <v>-24601381.170000017</v>
      </c>
      <c r="O86" s="11">
        <f>IF(L86=0,0,M86/L86*100)</f>
        <v>87.763492527542141</v>
      </c>
      <c r="P86" s="11">
        <v>0</v>
      </c>
      <c r="Q86" s="11">
        <v>1400000</v>
      </c>
      <c r="R86" s="11">
        <v>1400000</v>
      </c>
      <c r="S86" s="11">
        <v>1249416</v>
      </c>
      <c r="T86" s="11">
        <f>S86-R86</f>
        <v>-150584</v>
      </c>
      <c r="U86" s="11">
        <f>IF(R86=0,0,S86/R86*100)</f>
        <v>89.244</v>
      </c>
      <c r="V86" s="11">
        <v>0</v>
      </c>
      <c r="W86" s="11">
        <v>1400000</v>
      </c>
      <c r="X86" s="11">
        <v>1400000</v>
      </c>
      <c r="Y86" s="11">
        <v>1249416</v>
      </c>
      <c r="Z86" s="11">
        <f>Y86-X86</f>
        <v>-150584</v>
      </c>
      <c r="AA86" s="11">
        <f>IF(X86=0,0,Y86/X86*100)</f>
        <v>89.244</v>
      </c>
      <c r="AB86" s="11">
        <v>100000</v>
      </c>
      <c r="AC86" s="11">
        <v>1256900</v>
      </c>
      <c r="AD86" s="11">
        <v>1256900</v>
      </c>
      <c r="AE86" s="11">
        <v>1227687.02</v>
      </c>
      <c r="AF86" s="11">
        <f>AE86-AD86</f>
        <v>-29212.979999999981</v>
      </c>
      <c r="AG86" s="11">
        <f>IF(AD86=0,0,AE86/AD86*100)</f>
        <v>97.675791232397174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408600</v>
      </c>
      <c r="AV86" s="11">
        <v>408600</v>
      </c>
      <c r="AW86" s="11">
        <v>408482.53</v>
      </c>
      <c r="AX86" s="11">
        <f>AW86-AV86</f>
        <v>-117.46999999997206</v>
      </c>
      <c r="AY86" s="11">
        <f>IF(AV86=0,0,AW86/AV86*100)</f>
        <v>99.971250611845335</v>
      </c>
      <c r="AZ86" s="11">
        <v>0</v>
      </c>
      <c r="BA86" s="11">
        <v>143300</v>
      </c>
      <c r="BB86" s="11">
        <v>143300</v>
      </c>
      <c r="BC86" s="11">
        <v>137869.68</v>
      </c>
      <c r="BD86" s="11">
        <f>BC86-BB86</f>
        <v>-5430.320000000007</v>
      </c>
      <c r="BE86" s="11">
        <f>IF(BB86=0,0,BC86/BB86*100)</f>
        <v>96.210523377529654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100000</v>
      </c>
      <c r="BS86" s="11">
        <v>100000</v>
      </c>
      <c r="BT86" s="11">
        <v>100000</v>
      </c>
      <c r="BU86" s="11">
        <v>99931.33</v>
      </c>
      <c r="BV86" s="11">
        <f>BU86-BT86</f>
        <v>-68.669999999998254</v>
      </c>
      <c r="BW86" s="11">
        <f>IF(BT86=0,0,BU86/BT86*100)</f>
        <v>99.931330000000003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184600</v>
      </c>
      <c r="CR86" s="11">
        <v>184600</v>
      </c>
      <c r="CS86" s="11">
        <v>180493.41</v>
      </c>
      <c r="CT86" s="11">
        <f>CS86-CR86</f>
        <v>-4106.5899999999965</v>
      </c>
      <c r="CU86" s="11">
        <f>IF(CR86=0,0,CS86/CR86*100)</f>
        <v>97.775411700975084</v>
      </c>
      <c r="CV86" s="11">
        <v>0</v>
      </c>
      <c r="CW86" s="11">
        <v>167000</v>
      </c>
      <c r="CX86" s="11">
        <v>167000</v>
      </c>
      <c r="CY86" s="11">
        <v>164214.31</v>
      </c>
      <c r="CZ86" s="11">
        <f>CY86-CX86</f>
        <v>-2785.6900000000023</v>
      </c>
      <c r="DA86" s="11">
        <f>IF(CX86=0,0,CY86/CX86*100)</f>
        <v>98.331922155688616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253400</v>
      </c>
      <c r="EH86" s="11">
        <v>253400</v>
      </c>
      <c r="EI86" s="11">
        <v>236695.76</v>
      </c>
      <c r="EJ86" s="11">
        <f>EI86-EH86</f>
        <v>-16704.239999999991</v>
      </c>
      <c r="EK86" s="11">
        <f>IF(EH86=0,0,EI86/EH86*100)</f>
        <v>93.407955801104976</v>
      </c>
    </row>
    <row r="87" spans="1:141" x14ac:dyDescent="0.2">
      <c r="A87" s="10"/>
      <c r="B87" s="10">
        <v>41050100</v>
      </c>
      <c r="C87" s="10" t="s">
        <v>110</v>
      </c>
      <c r="D87" s="11">
        <v>67112700</v>
      </c>
      <c r="E87" s="11">
        <v>54708934</v>
      </c>
      <c r="F87" s="11">
        <v>54708934</v>
      </c>
      <c r="G87" s="11">
        <v>54302150.030000001</v>
      </c>
      <c r="H87" s="11">
        <f>G87-F87</f>
        <v>-406783.96999999881</v>
      </c>
      <c r="I87" s="11">
        <f>IF(F87=0,0,G87/F87*100)</f>
        <v>99.256457875783141</v>
      </c>
      <c r="J87" s="11">
        <v>67112700</v>
      </c>
      <c r="K87" s="11">
        <v>54708934</v>
      </c>
      <c r="L87" s="11">
        <v>54708934</v>
      </c>
      <c r="M87" s="11">
        <v>54302150.030000001</v>
      </c>
      <c r="N87" s="11">
        <f>M87-L87</f>
        <v>-406783.96999999881</v>
      </c>
      <c r="O87" s="11">
        <f>IF(L87=0,0,M87/L87*100)</f>
        <v>99.256457875783141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2">
      <c r="A88" s="10"/>
      <c r="B88" s="10">
        <v>41050200</v>
      </c>
      <c r="C88" s="10" t="s">
        <v>111</v>
      </c>
      <c r="D88" s="11">
        <v>650430</v>
      </c>
      <c r="E88" s="11">
        <v>577682</v>
      </c>
      <c r="F88" s="11">
        <v>577682</v>
      </c>
      <c r="G88" s="11">
        <v>349623.15</v>
      </c>
      <c r="H88" s="11">
        <f>G88-F88</f>
        <v>-228058.84999999998</v>
      </c>
      <c r="I88" s="11">
        <f>IF(F88=0,0,G88/F88*100)</f>
        <v>60.521731679366852</v>
      </c>
      <c r="J88" s="11">
        <v>650430</v>
      </c>
      <c r="K88" s="11">
        <v>577682</v>
      </c>
      <c r="L88" s="11">
        <v>577682</v>
      </c>
      <c r="M88" s="11">
        <v>349623.15</v>
      </c>
      <c r="N88" s="11">
        <f>M88-L88</f>
        <v>-228058.84999999998</v>
      </c>
      <c r="O88" s="11">
        <f>IF(L88=0,0,M88/L88*100)</f>
        <v>60.521731679366852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2">
      <c r="A89" s="10"/>
      <c r="B89" s="10">
        <v>41050300</v>
      </c>
      <c r="C89" s="10" t="s">
        <v>112</v>
      </c>
      <c r="D89" s="11">
        <v>120631837</v>
      </c>
      <c r="E89" s="11">
        <v>118631774</v>
      </c>
      <c r="F89" s="11">
        <v>118631774</v>
      </c>
      <c r="G89" s="11">
        <v>95411545.489999995</v>
      </c>
      <c r="H89" s="11">
        <f>G89-F89</f>
        <v>-23220228.510000005</v>
      </c>
      <c r="I89" s="11">
        <f>IF(F89=0,0,G89/F89*100)</f>
        <v>80.426636366408871</v>
      </c>
      <c r="J89" s="11">
        <v>120631837</v>
      </c>
      <c r="K89" s="11">
        <v>118631774</v>
      </c>
      <c r="L89" s="11">
        <v>118631774</v>
      </c>
      <c r="M89" s="11">
        <v>95411545.489999995</v>
      </c>
      <c r="N89" s="11">
        <f>M89-L89</f>
        <v>-23220228.510000005</v>
      </c>
      <c r="O89" s="11">
        <f>IF(L89=0,0,M89/L89*100)</f>
        <v>80.426636366408871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2">
      <c r="A90" s="10"/>
      <c r="B90" s="10">
        <v>41050400</v>
      </c>
      <c r="C90" s="10" t="s">
        <v>113</v>
      </c>
      <c r="D90" s="11">
        <v>0</v>
      </c>
      <c r="E90" s="11">
        <v>1075002</v>
      </c>
      <c r="F90" s="11">
        <v>1075002</v>
      </c>
      <c r="G90" s="11">
        <v>1036963</v>
      </c>
      <c r="H90" s="11">
        <f>G90-F90</f>
        <v>-38039</v>
      </c>
      <c r="I90" s="11">
        <f>IF(F90=0,0,G90/F90*100)</f>
        <v>96.461494955358219</v>
      </c>
      <c r="J90" s="11">
        <v>0</v>
      </c>
      <c r="K90" s="11">
        <v>1075002</v>
      </c>
      <c r="L90" s="11">
        <v>1075002</v>
      </c>
      <c r="M90" s="11">
        <v>1036963</v>
      </c>
      <c r="N90" s="11">
        <f>M90-L90</f>
        <v>-38039</v>
      </c>
      <c r="O90" s="11">
        <f>IF(L90=0,0,M90/L90*100)</f>
        <v>96.461494955358219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2">
      <c r="A91" s="10"/>
      <c r="B91" s="10">
        <v>41050700</v>
      </c>
      <c r="C91" s="10" t="s">
        <v>114</v>
      </c>
      <c r="D91" s="11">
        <v>536300</v>
      </c>
      <c r="E91" s="11">
        <v>560597</v>
      </c>
      <c r="F91" s="11">
        <v>560597</v>
      </c>
      <c r="G91" s="11">
        <v>539815.98</v>
      </c>
      <c r="H91" s="11">
        <f>G91-F91</f>
        <v>-20781.020000000019</v>
      </c>
      <c r="I91" s="11">
        <f>IF(F91=0,0,G91/F91*100)</f>
        <v>96.293055439112223</v>
      </c>
      <c r="J91" s="11">
        <v>536300</v>
      </c>
      <c r="K91" s="11">
        <v>560597</v>
      </c>
      <c r="L91" s="11">
        <v>560597</v>
      </c>
      <c r="M91" s="11">
        <v>539815.98</v>
      </c>
      <c r="N91" s="11">
        <f>M91-L91</f>
        <v>-20781.020000000019</v>
      </c>
      <c r="O91" s="11">
        <f>IF(L91=0,0,M91/L91*100)</f>
        <v>96.293055439112223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2">
      <c r="A92" s="10"/>
      <c r="B92" s="10">
        <v>41050900</v>
      </c>
      <c r="C92" s="10" t="s">
        <v>115</v>
      </c>
      <c r="D92" s="11">
        <v>0</v>
      </c>
      <c r="E92" s="11">
        <v>2114262</v>
      </c>
      <c r="F92" s="11">
        <v>2114262</v>
      </c>
      <c r="G92" s="11">
        <v>2114262</v>
      </c>
      <c r="H92" s="11">
        <f>G92-F92</f>
        <v>0</v>
      </c>
      <c r="I92" s="11">
        <f>IF(F92=0,0,G92/F92*100)</f>
        <v>100</v>
      </c>
      <c r="J92" s="11">
        <v>0</v>
      </c>
      <c r="K92" s="11">
        <v>2114262</v>
      </c>
      <c r="L92" s="11">
        <v>2114262</v>
      </c>
      <c r="M92" s="11">
        <v>2114262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2">
      <c r="A93" s="10"/>
      <c r="B93" s="10">
        <v>41051000</v>
      </c>
      <c r="C93" s="10" t="s">
        <v>116</v>
      </c>
      <c r="D93" s="11">
        <v>1399000</v>
      </c>
      <c r="E93" s="11">
        <v>1523852</v>
      </c>
      <c r="F93" s="11">
        <v>1523852</v>
      </c>
      <c r="G93" s="11">
        <v>1523852</v>
      </c>
      <c r="H93" s="11">
        <f>G93-F93</f>
        <v>0</v>
      </c>
      <c r="I93" s="11">
        <f>IF(F93=0,0,G93/F93*100)</f>
        <v>100</v>
      </c>
      <c r="J93" s="11">
        <v>1399000</v>
      </c>
      <c r="K93" s="11">
        <v>1523852</v>
      </c>
      <c r="L93" s="11">
        <v>1523852</v>
      </c>
      <c r="M93" s="11">
        <v>1523852</v>
      </c>
      <c r="N93" s="11">
        <f>M93-L93</f>
        <v>0</v>
      </c>
      <c r="O93" s="11">
        <f>IF(L93=0,0,M93/L93*100)</f>
        <v>100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2">
      <c r="A94" s="10"/>
      <c r="B94" s="10">
        <v>41051100</v>
      </c>
      <c r="C94" s="10" t="s">
        <v>117</v>
      </c>
      <c r="D94" s="11">
        <v>0</v>
      </c>
      <c r="E94" s="11">
        <v>696157</v>
      </c>
      <c r="F94" s="11">
        <v>696157</v>
      </c>
      <c r="G94" s="11">
        <v>696063.13</v>
      </c>
      <c r="H94" s="11">
        <f>G94-F94</f>
        <v>-93.869999999995343</v>
      </c>
      <c r="I94" s="11">
        <f>IF(F94=0,0,G94/F94*100)</f>
        <v>99.986515972690071</v>
      </c>
      <c r="J94" s="11">
        <v>0</v>
      </c>
      <c r="K94" s="11">
        <v>696157</v>
      </c>
      <c r="L94" s="11">
        <v>696157</v>
      </c>
      <c r="M94" s="11">
        <v>696063.13</v>
      </c>
      <c r="N94" s="11">
        <f>M94-L94</f>
        <v>-93.869999999995343</v>
      </c>
      <c r="O94" s="11">
        <f>IF(L94=0,0,M94/L94*100)</f>
        <v>99.986515972690071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2">
      <c r="A95" s="10"/>
      <c r="B95" s="10">
        <v>41051200</v>
      </c>
      <c r="C95" s="10" t="s">
        <v>118</v>
      </c>
      <c r="D95" s="11">
        <v>0</v>
      </c>
      <c r="E95" s="11">
        <v>80689</v>
      </c>
      <c r="F95" s="11">
        <v>80689</v>
      </c>
      <c r="G95" s="11">
        <v>80689</v>
      </c>
      <c r="H95" s="11">
        <f>G95-F95</f>
        <v>0</v>
      </c>
      <c r="I95" s="11">
        <f>IF(F95=0,0,G95/F95*100)</f>
        <v>100</v>
      </c>
      <c r="J95" s="11">
        <v>0</v>
      </c>
      <c r="K95" s="11">
        <v>80689</v>
      </c>
      <c r="L95" s="11">
        <v>80689</v>
      </c>
      <c r="M95" s="11">
        <v>80689</v>
      </c>
      <c r="N95" s="11">
        <f>M95-L95</f>
        <v>0</v>
      </c>
      <c r="O95" s="11">
        <f>IF(L95=0,0,M95/L95*100)</f>
        <v>100</v>
      </c>
      <c r="P95" s="11">
        <v>0</v>
      </c>
      <c r="Q95" s="11">
        <v>0</v>
      </c>
      <c r="R95" s="11">
        <v>0</v>
      </c>
      <c r="S95" s="11">
        <v>0</v>
      </c>
      <c r="T95" s="11">
        <f>S95-R95</f>
        <v>0</v>
      </c>
      <c r="U95" s="11">
        <f>IF(R95=0,0,S95/R95*100)</f>
        <v>0</v>
      </c>
      <c r="V95" s="11">
        <v>0</v>
      </c>
      <c r="W95" s="11">
        <v>0</v>
      </c>
      <c r="X95" s="11">
        <v>0</v>
      </c>
      <c r="Y95" s="11">
        <v>0</v>
      </c>
      <c r="Z95" s="11">
        <f>Y95-X95</f>
        <v>0</v>
      </c>
      <c r="AA95" s="11">
        <f>IF(X95=0,0,Y95/X95*100)</f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CA95-BZ95</f>
        <v>0</v>
      </c>
      <c r="CC95" s="11">
        <f>IF(BZ95=0,0,CA95/BZ95*100)</f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f>CG95-CF95</f>
        <v>0</v>
      </c>
      <c r="CI95" s="11">
        <f>IF(CF95=0,0,CG95/CF95*100)</f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f>CM95-CL95</f>
        <v>0</v>
      </c>
      <c r="CO95" s="11">
        <f>IF(CL95=0,0,CM95/CL95*100)</f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f>CS95-CR95</f>
        <v>0</v>
      </c>
      <c r="CU95" s="11">
        <f>IF(CR95=0,0,CS95/CR95*100)</f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f>CY95-CX95</f>
        <v>0</v>
      </c>
      <c r="DA95" s="11">
        <f>IF(CX95=0,0,CY95/CX95*100)</f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f>DE95-DD95</f>
        <v>0</v>
      </c>
      <c r="DG95" s="11">
        <f>IF(DD95=0,0,DE95/DD95*100)</f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f>DK95-DJ95</f>
        <v>0</v>
      </c>
      <c r="DM95" s="11">
        <f>IF(DJ95=0,0,DK95/DJ95*100)</f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f>DQ95-DP95</f>
        <v>0</v>
      </c>
      <c r="DS95" s="11">
        <f>IF(DP95=0,0,DQ95/DP95*100)</f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f>DW95-DV95</f>
        <v>0</v>
      </c>
      <c r="DY95" s="11">
        <f>IF(DV95=0,0,DW95/DV95*100)</f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f>EC95-EB95</f>
        <v>0</v>
      </c>
      <c r="EE95" s="11">
        <f>IF(EB95=0,0,EC95/EB95*100)</f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f>EI95-EH95</f>
        <v>0</v>
      </c>
      <c r="EK95" s="11">
        <f>IF(EH95=0,0,EI95/EH95*100)</f>
        <v>0</v>
      </c>
    </row>
    <row r="96" spans="1:141" x14ac:dyDescent="0.2">
      <c r="A96" s="10"/>
      <c r="B96" s="10">
        <v>41051400</v>
      </c>
      <c r="C96" s="10" t="s">
        <v>119</v>
      </c>
      <c r="D96" s="11">
        <v>0</v>
      </c>
      <c r="E96" s="11">
        <v>1130101</v>
      </c>
      <c r="F96" s="11">
        <v>1130101</v>
      </c>
      <c r="G96" s="11">
        <v>1110528.8799999999</v>
      </c>
      <c r="H96" s="11">
        <f>G96-F96</f>
        <v>-19572.120000000112</v>
      </c>
      <c r="I96" s="11">
        <f>IF(F96=0,0,G96/F96*100)</f>
        <v>98.268108779657737</v>
      </c>
      <c r="J96" s="11">
        <v>0</v>
      </c>
      <c r="K96" s="11">
        <v>1130101</v>
      </c>
      <c r="L96" s="11">
        <v>1130101</v>
      </c>
      <c r="M96" s="11">
        <v>1110528.8799999999</v>
      </c>
      <c r="N96" s="11">
        <f>M96-L96</f>
        <v>-19572.120000000112</v>
      </c>
      <c r="O96" s="11">
        <f>IF(L96=0,0,M96/L96*100)</f>
        <v>98.268108779657737</v>
      </c>
      <c r="P96" s="11">
        <v>0</v>
      </c>
      <c r="Q96" s="11">
        <v>0</v>
      </c>
      <c r="R96" s="11">
        <v>0</v>
      </c>
      <c r="S96" s="11">
        <v>0</v>
      </c>
      <c r="T96" s="11">
        <f>S96-R96</f>
        <v>0</v>
      </c>
      <c r="U96" s="11">
        <f>IF(R96=0,0,S96/R96*100)</f>
        <v>0</v>
      </c>
      <c r="V96" s="11">
        <v>0</v>
      </c>
      <c r="W96" s="11">
        <v>0</v>
      </c>
      <c r="X96" s="11">
        <v>0</v>
      </c>
      <c r="Y96" s="11">
        <v>0</v>
      </c>
      <c r="Z96" s="11">
        <f>Y96-X96</f>
        <v>0</v>
      </c>
      <c r="AA96" s="11">
        <f>IF(X96=0,0,Y96/X96*100)</f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f>AE96-AD96</f>
        <v>0</v>
      </c>
      <c r="AG96" s="11">
        <f>IF(AD96=0,0,AE96/AD96*100)</f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f>AK96-AJ96</f>
        <v>0</v>
      </c>
      <c r="AM96" s="11">
        <f>IF(AJ96=0,0,AK96/AJ96*100)</f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f>AQ96-AP96</f>
        <v>0</v>
      </c>
      <c r="AS96" s="11">
        <f>IF(AP96=0,0,AQ96/AP96*100)</f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f>AW96-AV96</f>
        <v>0</v>
      </c>
      <c r="AY96" s="11">
        <f>IF(AV96=0,0,AW96/AV96*100)</f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f>BC96-BB96</f>
        <v>0</v>
      </c>
      <c r="BE96" s="11">
        <f>IF(BB96=0,0,BC96/BB96*100)</f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f>BI96-BH96</f>
        <v>0</v>
      </c>
      <c r="BK96" s="11">
        <f>IF(BH96=0,0,BI96/BH96*100)</f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f>BO96-BN96</f>
        <v>0</v>
      </c>
      <c r="BQ96" s="11">
        <f>IF(BN96=0,0,BO96/BN96*100)</f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f>BU96-BT96</f>
        <v>0</v>
      </c>
      <c r="BW96" s="11">
        <f>IF(BT96=0,0,BU96/BT96*100)</f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f>CA96-BZ96</f>
        <v>0</v>
      </c>
      <c r="CC96" s="11">
        <f>IF(BZ96=0,0,CA96/BZ96*100)</f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f>CG96-CF96</f>
        <v>0</v>
      </c>
      <c r="CI96" s="11">
        <f>IF(CF96=0,0,CG96/CF96*100)</f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f>CM96-CL96</f>
        <v>0</v>
      </c>
      <c r="CO96" s="11">
        <f>IF(CL96=0,0,CM96/CL96*100)</f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f>CS96-CR96</f>
        <v>0</v>
      </c>
      <c r="CU96" s="11">
        <f>IF(CR96=0,0,CS96/CR96*100)</f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f>CY96-CX96</f>
        <v>0</v>
      </c>
      <c r="DA96" s="11">
        <f>IF(CX96=0,0,CY96/CX96*100)</f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f>DE96-DD96</f>
        <v>0</v>
      </c>
      <c r="DG96" s="11">
        <f>IF(DD96=0,0,DE96/DD96*100)</f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f>DK96-DJ96</f>
        <v>0</v>
      </c>
      <c r="DM96" s="11">
        <f>IF(DJ96=0,0,DK96/DJ96*100)</f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f>DQ96-DP96</f>
        <v>0</v>
      </c>
      <c r="DS96" s="11">
        <f>IF(DP96=0,0,DQ96/DP96*100)</f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f>DW96-DV96</f>
        <v>0</v>
      </c>
      <c r="DY96" s="11">
        <f>IF(DV96=0,0,DW96/DV96*100)</f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f>EC96-EB96</f>
        <v>0</v>
      </c>
      <c r="EE96" s="11">
        <f>IF(EB96=0,0,EC96/EB96*100)</f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f>EI96-EH96</f>
        <v>0</v>
      </c>
      <c r="EK96" s="11">
        <f>IF(EH96=0,0,EI96/EH96*100)</f>
        <v>0</v>
      </c>
    </row>
    <row r="97" spans="1:141" x14ac:dyDescent="0.2">
      <c r="A97" s="10"/>
      <c r="B97" s="10">
        <v>41051500</v>
      </c>
      <c r="C97" s="10" t="s">
        <v>120</v>
      </c>
      <c r="D97" s="11">
        <v>5693623</v>
      </c>
      <c r="E97" s="11">
        <v>11199036</v>
      </c>
      <c r="F97" s="11">
        <v>11199036</v>
      </c>
      <c r="G97" s="11">
        <v>11199036</v>
      </c>
      <c r="H97" s="11">
        <f>G97-F97</f>
        <v>0</v>
      </c>
      <c r="I97" s="11">
        <f>IF(F97=0,0,G97/F97*100)</f>
        <v>100</v>
      </c>
      <c r="J97" s="11">
        <v>5693623</v>
      </c>
      <c r="K97" s="11">
        <v>11199036</v>
      </c>
      <c r="L97" s="11">
        <v>11199036</v>
      </c>
      <c r="M97" s="11">
        <v>11199036</v>
      </c>
      <c r="N97" s="11">
        <f>M97-L97</f>
        <v>0</v>
      </c>
      <c r="O97" s="11">
        <f>IF(L97=0,0,M97/L97*100)</f>
        <v>100</v>
      </c>
      <c r="P97" s="11">
        <v>0</v>
      </c>
      <c r="Q97" s="11">
        <v>0</v>
      </c>
      <c r="R97" s="11">
        <v>0</v>
      </c>
      <c r="S97" s="11">
        <v>0</v>
      </c>
      <c r="T97" s="11">
        <f>S97-R97</f>
        <v>0</v>
      </c>
      <c r="U97" s="11">
        <f>IF(R97=0,0,S97/R97*100)</f>
        <v>0</v>
      </c>
      <c r="V97" s="11">
        <v>0</v>
      </c>
      <c r="W97" s="11">
        <v>0</v>
      </c>
      <c r="X97" s="11">
        <v>0</v>
      </c>
      <c r="Y97" s="11">
        <v>0</v>
      </c>
      <c r="Z97" s="11">
        <f>Y97-X97</f>
        <v>0</v>
      </c>
      <c r="AA97" s="11">
        <f>IF(X97=0,0,Y97/X97*100)</f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>AE97-AD97</f>
        <v>0</v>
      </c>
      <c r="AG97" s="11">
        <f>IF(AD97=0,0,AE97/AD97*100)</f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f>AK97-AJ97</f>
        <v>0</v>
      </c>
      <c r="AM97" s="11">
        <f>IF(AJ97=0,0,AK97/AJ97*100)</f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f>AQ97-AP97</f>
        <v>0</v>
      </c>
      <c r="AS97" s="11">
        <f>IF(AP97=0,0,AQ97/AP97*100)</f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f>AW97-AV97</f>
        <v>0</v>
      </c>
      <c r="AY97" s="11">
        <f>IF(AV97=0,0,AW97/AV97*100)</f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f>BC97-BB97</f>
        <v>0</v>
      </c>
      <c r="BE97" s="11">
        <f>IF(BB97=0,0,BC97/BB97*100)</f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f>BI97-BH97</f>
        <v>0</v>
      </c>
      <c r="BK97" s="11">
        <f>IF(BH97=0,0,BI97/BH97*100)</f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f>BO97-BN97</f>
        <v>0</v>
      </c>
      <c r="BQ97" s="11">
        <f>IF(BN97=0,0,BO97/BN97*100)</f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f>BU97-BT97</f>
        <v>0</v>
      </c>
      <c r="BW97" s="11">
        <f>IF(BT97=0,0,BU97/BT97*100)</f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>CA97-BZ97</f>
        <v>0</v>
      </c>
      <c r="CC97" s="11">
        <f>IF(BZ97=0,0,CA97/BZ97*100)</f>
        <v>0</v>
      </c>
      <c r="CD97" s="11">
        <v>0</v>
      </c>
      <c r="CE97" s="11">
        <v>0</v>
      </c>
      <c r="CF97" s="11">
        <v>0</v>
      </c>
      <c r="CG97" s="11">
        <v>0</v>
      </c>
      <c r="CH97" s="11">
        <f>CG97-CF97</f>
        <v>0</v>
      </c>
      <c r="CI97" s="11">
        <f>IF(CF97=0,0,CG97/CF97*100)</f>
        <v>0</v>
      </c>
      <c r="CJ97" s="11">
        <v>0</v>
      </c>
      <c r="CK97" s="11">
        <v>0</v>
      </c>
      <c r="CL97" s="11">
        <v>0</v>
      </c>
      <c r="CM97" s="11">
        <v>0</v>
      </c>
      <c r="CN97" s="11">
        <f>CM97-CL97</f>
        <v>0</v>
      </c>
      <c r="CO97" s="11">
        <f>IF(CL97=0,0,CM97/CL97*100)</f>
        <v>0</v>
      </c>
      <c r="CP97" s="11">
        <v>0</v>
      </c>
      <c r="CQ97" s="11">
        <v>0</v>
      </c>
      <c r="CR97" s="11">
        <v>0</v>
      </c>
      <c r="CS97" s="11">
        <v>0</v>
      </c>
      <c r="CT97" s="11">
        <f>CS97-CR97</f>
        <v>0</v>
      </c>
      <c r="CU97" s="11">
        <f>IF(CR97=0,0,CS97/CR97*100)</f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f>CY97-CX97</f>
        <v>0</v>
      </c>
      <c r="DA97" s="11">
        <f>IF(CX97=0,0,CY97/CX97*100)</f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f>DE97-DD97</f>
        <v>0</v>
      </c>
      <c r="DG97" s="11">
        <f>IF(DD97=0,0,DE97/DD97*100)</f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f>DK97-DJ97</f>
        <v>0</v>
      </c>
      <c r="DM97" s="11">
        <f>IF(DJ97=0,0,DK97/DJ97*100)</f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f>DQ97-DP97</f>
        <v>0</v>
      </c>
      <c r="DS97" s="11">
        <f>IF(DP97=0,0,DQ97/DP97*100)</f>
        <v>0</v>
      </c>
      <c r="DT97" s="11">
        <v>0</v>
      </c>
      <c r="DU97" s="11">
        <v>0</v>
      </c>
      <c r="DV97" s="11">
        <v>0</v>
      </c>
      <c r="DW97" s="11">
        <v>0</v>
      </c>
      <c r="DX97" s="11">
        <f>DW97-DV97</f>
        <v>0</v>
      </c>
      <c r="DY97" s="11">
        <f>IF(DV97=0,0,DW97/DV97*100)</f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f>EC97-EB97</f>
        <v>0</v>
      </c>
      <c r="EE97" s="11">
        <f>IF(EB97=0,0,EC97/EB97*100)</f>
        <v>0</v>
      </c>
      <c r="EF97" s="11">
        <v>0</v>
      </c>
      <c r="EG97" s="11">
        <v>0</v>
      </c>
      <c r="EH97" s="11">
        <v>0</v>
      </c>
      <c r="EI97" s="11">
        <v>0</v>
      </c>
      <c r="EJ97" s="11">
        <f>EI97-EH97</f>
        <v>0</v>
      </c>
      <c r="EK97" s="11">
        <f>IF(EH97=0,0,EI97/EH97*100)</f>
        <v>0</v>
      </c>
    </row>
    <row r="98" spans="1:141" x14ac:dyDescent="0.2">
      <c r="A98" s="10"/>
      <c r="B98" s="10">
        <v>41052000</v>
      </c>
      <c r="C98" s="10" t="s">
        <v>121</v>
      </c>
      <c r="D98" s="11">
        <v>441309</v>
      </c>
      <c r="E98" s="11">
        <v>441309</v>
      </c>
      <c r="F98" s="11">
        <v>441309</v>
      </c>
      <c r="G98" s="11">
        <v>441280.91</v>
      </c>
      <c r="H98" s="11">
        <f>G98-F98</f>
        <v>-28.090000000025611</v>
      </c>
      <c r="I98" s="11">
        <f>IF(F98=0,0,G98/F98*100)</f>
        <v>99.99363484542576</v>
      </c>
      <c r="J98" s="11">
        <v>441309</v>
      </c>
      <c r="K98" s="11">
        <v>441309</v>
      </c>
      <c r="L98" s="11">
        <v>441309</v>
      </c>
      <c r="M98" s="11">
        <v>441280.91</v>
      </c>
      <c r="N98" s="11">
        <f>M98-L98</f>
        <v>-28.090000000025611</v>
      </c>
      <c r="O98" s="11">
        <f>IF(L98=0,0,M98/L98*100)</f>
        <v>99.99363484542576</v>
      </c>
      <c r="P98" s="11">
        <v>0</v>
      </c>
      <c r="Q98" s="11">
        <v>0</v>
      </c>
      <c r="R98" s="11">
        <v>0</v>
      </c>
      <c r="S98" s="11">
        <v>0</v>
      </c>
      <c r="T98" s="11">
        <f>S98-R98</f>
        <v>0</v>
      </c>
      <c r="U98" s="11">
        <f>IF(R98=0,0,S98/R98*100)</f>
        <v>0</v>
      </c>
      <c r="V98" s="11">
        <v>0</v>
      </c>
      <c r="W98" s="11">
        <v>0</v>
      </c>
      <c r="X98" s="11">
        <v>0</v>
      </c>
      <c r="Y98" s="11">
        <v>0</v>
      </c>
      <c r="Z98" s="11">
        <f>Y98-X98</f>
        <v>0</v>
      </c>
      <c r="AA98" s="11">
        <f>IF(X98=0,0,Y98/X98*100)</f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>AE98-AD98</f>
        <v>0</v>
      </c>
      <c r="AG98" s="11">
        <f>IF(AD98=0,0,AE98/AD98*100)</f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f>AK98-AJ98</f>
        <v>0</v>
      </c>
      <c r="AM98" s="11">
        <f>IF(AJ98=0,0,AK98/AJ98*100)</f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f>AQ98-AP98</f>
        <v>0</v>
      </c>
      <c r="AS98" s="11">
        <f>IF(AP98=0,0,AQ98/AP98*100)</f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f>AW98-AV98</f>
        <v>0</v>
      </c>
      <c r="AY98" s="11">
        <f>IF(AV98=0,0,AW98/AV98*100)</f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f>BC98-BB98</f>
        <v>0</v>
      </c>
      <c r="BE98" s="11">
        <f>IF(BB98=0,0,BC98/BB98*100)</f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f>BI98-BH98</f>
        <v>0</v>
      </c>
      <c r="BK98" s="11">
        <f>IF(BH98=0,0,BI98/BH98*100)</f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f>BO98-BN98</f>
        <v>0</v>
      </c>
      <c r="BQ98" s="11">
        <f>IF(BN98=0,0,BO98/BN98*100)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f>BU98-BT98</f>
        <v>0</v>
      </c>
      <c r="BW98" s="11">
        <f>IF(BT98=0,0,BU98/BT98*100)</f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f>CA98-BZ98</f>
        <v>0</v>
      </c>
      <c r="CC98" s="11">
        <f>IF(BZ98=0,0,CA98/BZ98*100)</f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f>CG98-CF98</f>
        <v>0</v>
      </c>
      <c r="CI98" s="11">
        <f>IF(CF98=0,0,CG98/CF98*100)</f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f>CM98-CL98</f>
        <v>0</v>
      </c>
      <c r="CO98" s="11">
        <f>IF(CL98=0,0,CM98/CL98*100)</f>
        <v>0</v>
      </c>
      <c r="CP98" s="11">
        <v>0</v>
      </c>
      <c r="CQ98" s="11">
        <v>0</v>
      </c>
      <c r="CR98" s="11">
        <v>0</v>
      </c>
      <c r="CS98" s="11">
        <v>0</v>
      </c>
      <c r="CT98" s="11">
        <f>CS98-CR98</f>
        <v>0</v>
      </c>
      <c r="CU98" s="11">
        <f>IF(CR98=0,0,CS98/CR98*100)</f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f>CY98-CX98</f>
        <v>0</v>
      </c>
      <c r="DA98" s="11">
        <f>IF(CX98=0,0,CY98/CX98*100)</f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f>DE98-DD98</f>
        <v>0</v>
      </c>
      <c r="DG98" s="11">
        <f>IF(DD98=0,0,DE98/DD98*100)</f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f>DK98-DJ98</f>
        <v>0</v>
      </c>
      <c r="DM98" s="11">
        <f>IF(DJ98=0,0,DK98/DJ98*100)</f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f>DQ98-DP98</f>
        <v>0</v>
      </c>
      <c r="DS98" s="11">
        <f>IF(DP98=0,0,DQ98/DP98*100)</f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f>DW98-DV98</f>
        <v>0</v>
      </c>
      <c r="DY98" s="11">
        <f>IF(DV98=0,0,DW98/DV98*100)</f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f>EC98-EB98</f>
        <v>0</v>
      </c>
      <c r="EE98" s="11">
        <f>IF(EB98=0,0,EC98/EB98*100)</f>
        <v>0</v>
      </c>
      <c r="EF98" s="11">
        <v>0</v>
      </c>
      <c r="EG98" s="11">
        <v>0</v>
      </c>
      <c r="EH98" s="11">
        <v>0</v>
      </c>
      <c r="EI98" s="11">
        <v>0</v>
      </c>
      <c r="EJ98" s="11">
        <f>EI98-EH98</f>
        <v>0</v>
      </c>
      <c r="EK98" s="11">
        <f>IF(EH98=0,0,EI98/EH98*100)</f>
        <v>0</v>
      </c>
    </row>
    <row r="99" spans="1:141" x14ac:dyDescent="0.2">
      <c r="A99" s="10"/>
      <c r="B99" s="10">
        <v>41052200</v>
      </c>
      <c r="C99" s="10" t="s">
        <v>122</v>
      </c>
      <c r="D99" s="11">
        <v>0</v>
      </c>
      <c r="E99" s="11">
        <v>693000</v>
      </c>
      <c r="F99" s="11">
        <v>693000</v>
      </c>
      <c r="G99" s="11">
        <v>680179.08</v>
      </c>
      <c r="H99" s="11">
        <f>G99-F99</f>
        <v>-12820.920000000042</v>
      </c>
      <c r="I99" s="11">
        <f>IF(F99=0,0,G99/F99*100)</f>
        <v>98.149939393939391</v>
      </c>
      <c r="J99" s="11">
        <v>0</v>
      </c>
      <c r="K99" s="11">
        <v>693000</v>
      </c>
      <c r="L99" s="11">
        <v>693000</v>
      </c>
      <c r="M99" s="11">
        <v>680179.08</v>
      </c>
      <c r="N99" s="11">
        <f>M99-L99</f>
        <v>-12820.920000000042</v>
      </c>
      <c r="O99" s="11">
        <f>IF(L99=0,0,M99/L99*100)</f>
        <v>98.149939393939391</v>
      </c>
      <c r="P99" s="11">
        <v>0</v>
      </c>
      <c r="Q99" s="11">
        <v>0</v>
      </c>
      <c r="R99" s="11">
        <v>0</v>
      </c>
      <c r="S99" s="11">
        <v>0</v>
      </c>
      <c r="T99" s="11">
        <f>S99-R99</f>
        <v>0</v>
      </c>
      <c r="U99" s="11">
        <f>IF(R99=0,0,S99/R99*100)</f>
        <v>0</v>
      </c>
      <c r="V99" s="11">
        <v>0</v>
      </c>
      <c r="W99" s="11">
        <v>0</v>
      </c>
      <c r="X99" s="11">
        <v>0</v>
      </c>
      <c r="Y99" s="11">
        <v>0</v>
      </c>
      <c r="Z99" s="11">
        <f>Y99-X99</f>
        <v>0</v>
      </c>
      <c r="AA99" s="11">
        <f>IF(X99=0,0,Y99/X99*100)</f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>AE99-AD99</f>
        <v>0</v>
      </c>
      <c r="AG99" s="11">
        <f>IF(AD99=0,0,AE99/AD99*100)</f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f>AK99-AJ99</f>
        <v>0</v>
      </c>
      <c r="AM99" s="11">
        <f>IF(AJ99=0,0,AK99/AJ99*100)</f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f>AQ99-AP99</f>
        <v>0</v>
      </c>
      <c r="AS99" s="11">
        <f>IF(AP99=0,0,AQ99/AP99*100)</f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f>AW99-AV99</f>
        <v>0</v>
      </c>
      <c r="AY99" s="11">
        <f>IF(AV99=0,0,AW99/AV99*100)</f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f>BC99-BB99</f>
        <v>0</v>
      </c>
      <c r="BE99" s="11">
        <f>IF(BB99=0,0,BC99/BB99*100)</f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f>BI99-BH99</f>
        <v>0</v>
      </c>
      <c r="BK99" s="11">
        <f>IF(BH99=0,0,BI99/BH99*100)</f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f>BO99-BN99</f>
        <v>0</v>
      </c>
      <c r="BQ99" s="11">
        <f>IF(BN99=0,0,BO99/BN99*100)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f>BU99-BT99</f>
        <v>0</v>
      </c>
      <c r="BW99" s="11">
        <f>IF(BT99=0,0,BU99/BT99*100)</f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f>CA99-BZ99</f>
        <v>0</v>
      </c>
      <c r="CC99" s="11">
        <f>IF(BZ99=0,0,CA99/BZ99*100)</f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f>CG99-CF99</f>
        <v>0</v>
      </c>
      <c r="CI99" s="11">
        <f>IF(CF99=0,0,CG99/CF99*100)</f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f>CM99-CL99</f>
        <v>0</v>
      </c>
      <c r="CO99" s="11">
        <f>IF(CL99=0,0,CM99/CL99*100)</f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f>CS99-CR99</f>
        <v>0</v>
      </c>
      <c r="CU99" s="11">
        <f>IF(CR99=0,0,CS99/CR99*100)</f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f>CY99-CX99</f>
        <v>0</v>
      </c>
      <c r="DA99" s="11">
        <f>IF(CX99=0,0,CY99/CX99*100)</f>
        <v>0</v>
      </c>
      <c r="DB99" s="11">
        <v>0</v>
      </c>
      <c r="DC99" s="11">
        <v>0</v>
      </c>
      <c r="DD99" s="11">
        <v>0</v>
      </c>
      <c r="DE99" s="11">
        <v>0</v>
      </c>
      <c r="DF99" s="11">
        <f>DE99-DD99</f>
        <v>0</v>
      </c>
      <c r="DG99" s="11">
        <f>IF(DD99=0,0,DE99/DD99*100)</f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f>DK99-DJ99</f>
        <v>0</v>
      </c>
      <c r="DM99" s="11">
        <f>IF(DJ99=0,0,DK99/DJ99*100)</f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f>DQ99-DP99</f>
        <v>0</v>
      </c>
      <c r="DS99" s="11">
        <f>IF(DP99=0,0,DQ99/DP99*100)</f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f>DW99-DV99</f>
        <v>0</v>
      </c>
      <c r="DY99" s="11">
        <f>IF(DV99=0,0,DW99/DV99*100)</f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f>EC99-EB99</f>
        <v>0</v>
      </c>
      <c r="EE99" s="11">
        <f>IF(EB99=0,0,EC99/EB99*100)</f>
        <v>0</v>
      </c>
      <c r="EF99" s="11">
        <v>0</v>
      </c>
      <c r="EG99" s="11">
        <v>0</v>
      </c>
      <c r="EH99" s="11">
        <v>0</v>
      </c>
      <c r="EI99" s="11">
        <v>0</v>
      </c>
      <c r="EJ99" s="11">
        <f>EI99-EH99</f>
        <v>0</v>
      </c>
      <c r="EK99" s="11">
        <f>IF(EH99=0,0,EI99/EH99*100)</f>
        <v>0</v>
      </c>
    </row>
    <row r="100" spans="1:141" x14ac:dyDescent="0.2">
      <c r="A100" s="10"/>
      <c r="B100" s="10">
        <v>41052300</v>
      </c>
      <c r="C100" s="10" t="s">
        <v>123</v>
      </c>
      <c r="D100" s="11">
        <v>0</v>
      </c>
      <c r="E100" s="11">
        <v>237000</v>
      </c>
      <c r="F100" s="11">
        <v>237000</v>
      </c>
      <c r="G100" s="11">
        <v>236882.53</v>
      </c>
      <c r="H100" s="11">
        <f>G100-F100</f>
        <v>-117.47000000000116</v>
      </c>
      <c r="I100" s="11">
        <f>IF(F100=0,0,G100/F100*100)</f>
        <v>99.950434599156111</v>
      </c>
      <c r="J100" s="11">
        <v>0</v>
      </c>
      <c r="K100" s="11">
        <v>0</v>
      </c>
      <c r="L100" s="11">
        <v>0</v>
      </c>
      <c r="M100" s="11">
        <v>0</v>
      </c>
      <c r="N100" s="11">
        <f>M100-L100</f>
        <v>0</v>
      </c>
      <c r="O100" s="11">
        <f>IF(L100=0,0,M100/L100*100)</f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f>S100-R100</f>
        <v>0</v>
      </c>
      <c r="U100" s="11">
        <f>IF(R100=0,0,S100/R100*100)</f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f>Y100-X100</f>
        <v>0</v>
      </c>
      <c r="AA100" s="11">
        <f>IF(X100=0,0,Y100/X100*100)</f>
        <v>0</v>
      </c>
      <c r="AB100" s="11">
        <v>0</v>
      </c>
      <c r="AC100" s="11">
        <v>237000</v>
      </c>
      <c r="AD100" s="11">
        <v>237000</v>
      </c>
      <c r="AE100" s="11">
        <v>236882.53</v>
      </c>
      <c r="AF100" s="11">
        <f>AE100-AD100</f>
        <v>-117.47000000000116</v>
      </c>
      <c r="AG100" s="11">
        <f>IF(AD100=0,0,AE100/AD100*100)</f>
        <v>99.950434599156111</v>
      </c>
      <c r="AH100" s="11">
        <v>0</v>
      </c>
      <c r="AI100" s="11">
        <v>0</v>
      </c>
      <c r="AJ100" s="11">
        <v>0</v>
      </c>
      <c r="AK100" s="11">
        <v>0</v>
      </c>
      <c r="AL100" s="11">
        <f>AK100-AJ100</f>
        <v>0</v>
      </c>
      <c r="AM100" s="11">
        <f>IF(AJ100=0,0,AK100/AJ100*100)</f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f>AQ100-AP100</f>
        <v>0</v>
      </c>
      <c r="AS100" s="11">
        <f>IF(AP100=0,0,AQ100/AP100*100)</f>
        <v>0</v>
      </c>
      <c r="AT100" s="11">
        <v>0</v>
      </c>
      <c r="AU100" s="11">
        <v>237000</v>
      </c>
      <c r="AV100" s="11">
        <v>237000</v>
      </c>
      <c r="AW100" s="11">
        <v>236882.53</v>
      </c>
      <c r="AX100" s="11">
        <f>AW100-AV100</f>
        <v>-117.47000000000116</v>
      </c>
      <c r="AY100" s="11">
        <f>IF(AV100=0,0,AW100/AV100*100)</f>
        <v>99.950434599156111</v>
      </c>
      <c r="AZ100" s="11">
        <v>0</v>
      </c>
      <c r="BA100" s="11">
        <v>0</v>
      </c>
      <c r="BB100" s="11">
        <v>0</v>
      </c>
      <c r="BC100" s="11">
        <v>0</v>
      </c>
      <c r="BD100" s="11">
        <f>BC100-BB100</f>
        <v>0</v>
      </c>
      <c r="BE100" s="11">
        <f>IF(BB100=0,0,BC100/BB100*100)</f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f>BI100-BH100</f>
        <v>0</v>
      </c>
      <c r="BK100" s="11">
        <f>IF(BH100=0,0,BI100/BH100*100)</f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f>BO100-BN100</f>
        <v>0</v>
      </c>
      <c r="BQ100" s="11">
        <f>IF(BN100=0,0,BO100/BN100*100)</f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f>BU100-BT100</f>
        <v>0</v>
      </c>
      <c r="BW100" s="11">
        <f>IF(BT100=0,0,BU100/BT100*100)</f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f>CA100-BZ100</f>
        <v>0</v>
      </c>
      <c r="CC100" s="11">
        <f>IF(BZ100=0,0,CA100/BZ100*100)</f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f>CG100-CF100</f>
        <v>0</v>
      </c>
      <c r="CI100" s="11">
        <f>IF(CF100=0,0,CG100/CF100*100)</f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f>CM100-CL100</f>
        <v>0</v>
      </c>
      <c r="CO100" s="11">
        <f>IF(CL100=0,0,CM100/CL100*100)</f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f>CS100-CR100</f>
        <v>0</v>
      </c>
      <c r="CU100" s="11">
        <f>IF(CR100=0,0,CS100/CR100*100)</f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f>CY100-CX100</f>
        <v>0</v>
      </c>
      <c r="DA100" s="11">
        <f>IF(CX100=0,0,CY100/CX100*100)</f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f>DE100-DD100</f>
        <v>0</v>
      </c>
      <c r="DG100" s="11">
        <f>IF(DD100=0,0,DE100/DD100*100)</f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f>DK100-DJ100</f>
        <v>0</v>
      </c>
      <c r="DM100" s="11">
        <f>IF(DJ100=0,0,DK100/DJ100*100)</f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f>DQ100-DP100</f>
        <v>0</v>
      </c>
      <c r="DS100" s="11">
        <f>IF(DP100=0,0,DQ100/DP100*100)</f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f>DW100-DV100</f>
        <v>0</v>
      </c>
      <c r="DY100" s="11">
        <f>IF(DV100=0,0,DW100/DV100*100)</f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f>EC100-EB100</f>
        <v>0</v>
      </c>
      <c r="EE100" s="11">
        <f>IF(EB100=0,0,EC100/EB100*100)</f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f>EI100-EH100</f>
        <v>0</v>
      </c>
      <c r="EK100" s="11">
        <f>IF(EH100=0,0,EI100/EH100*100)</f>
        <v>0</v>
      </c>
    </row>
    <row r="101" spans="1:141" x14ac:dyDescent="0.2">
      <c r="A101" s="10"/>
      <c r="B101" s="10">
        <v>41052800</v>
      </c>
      <c r="C101" s="10" t="s">
        <v>124</v>
      </c>
      <c r="D101" s="11">
        <v>0</v>
      </c>
      <c r="E101" s="11">
        <v>1400000</v>
      </c>
      <c r="F101" s="11">
        <v>1400000</v>
      </c>
      <c r="G101" s="11">
        <v>1249416</v>
      </c>
      <c r="H101" s="11">
        <f>G101-F101</f>
        <v>-150584</v>
      </c>
      <c r="I101" s="11">
        <f>IF(F101=0,0,G101/F101*100)</f>
        <v>89.244</v>
      </c>
      <c r="J101" s="11">
        <v>0</v>
      </c>
      <c r="K101" s="11">
        <v>0</v>
      </c>
      <c r="L101" s="11">
        <v>0</v>
      </c>
      <c r="M101" s="11">
        <v>0</v>
      </c>
      <c r="N101" s="11">
        <f>M101-L101</f>
        <v>0</v>
      </c>
      <c r="O101" s="11">
        <f>IF(L101=0,0,M101/L101*100)</f>
        <v>0</v>
      </c>
      <c r="P101" s="11">
        <v>0</v>
      </c>
      <c r="Q101" s="11">
        <v>1400000</v>
      </c>
      <c r="R101" s="11">
        <v>1400000</v>
      </c>
      <c r="S101" s="11">
        <v>1249416</v>
      </c>
      <c r="T101" s="11">
        <f>S101-R101</f>
        <v>-150584</v>
      </c>
      <c r="U101" s="11">
        <f>IF(R101=0,0,S101/R101*100)</f>
        <v>89.244</v>
      </c>
      <c r="V101" s="11">
        <v>0</v>
      </c>
      <c r="W101" s="11">
        <v>1400000</v>
      </c>
      <c r="X101" s="11">
        <v>1400000</v>
      </c>
      <c r="Y101" s="11">
        <v>1249416</v>
      </c>
      <c r="Z101" s="11">
        <f>Y101-X101</f>
        <v>-150584</v>
      </c>
      <c r="AA101" s="11">
        <f>IF(X101=0,0,Y101/X101*100)</f>
        <v>89.244</v>
      </c>
      <c r="AB101" s="11">
        <v>0</v>
      </c>
      <c r="AC101" s="11">
        <v>0</v>
      </c>
      <c r="AD101" s="11">
        <v>0</v>
      </c>
      <c r="AE101" s="11">
        <v>0</v>
      </c>
      <c r="AF101" s="11">
        <f>AE101-AD101</f>
        <v>0</v>
      </c>
      <c r="AG101" s="11">
        <f>IF(AD101=0,0,AE101/AD101*100)</f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f>AK101-AJ101</f>
        <v>0</v>
      </c>
      <c r="AM101" s="11">
        <f>IF(AJ101=0,0,AK101/AJ101*100)</f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f>AQ101-AP101</f>
        <v>0</v>
      </c>
      <c r="AS101" s="11">
        <f>IF(AP101=0,0,AQ101/AP101*100)</f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f>AW101-AV101</f>
        <v>0</v>
      </c>
      <c r="AY101" s="11">
        <f>IF(AV101=0,0,AW101/AV101*100)</f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f>BC101-BB101</f>
        <v>0</v>
      </c>
      <c r="BE101" s="11">
        <f>IF(BB101=0,0,BC101/BB101*100)</f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f>BI101-BH101</f>
        <v>0</v>
      </c>
      <c r="BK101" s="11">
        <f>IF(BH101=0,0,BI101/BH101*100)</f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f>BO101-BN101</f>
        <v>0</v>
      </c>
      <c r="BQ101" s="11">
        <f>IF(BN101=0,0,BO101/BN101*100)</f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f>BU101-BT101</f>
        <v>0</v>
      </c>
      <c r="BW101" s="11">
        <f>IF(BT101=0,0,BU101/BT101*100)</f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f>CA101-BZ101</f>
        <v>0</v>
      </c>
      <c r="CC101" s="11">
        <f>IF(BZ101=0,0,CA101/BZ101*100)</f>
        <v>0</v>
      </c>
      <c r="CD101" s="11">
        <v>0</v>
      </c>
      <c r="CE101" s="11">
        <v>0</v>
      </c>
      <c r="CF101" s="11">
        <v>0</v>
      </c>
      <c r="CG101" s="11">
        <v>0</v>
      </c>
      <c r="CH101" s="11">
        <f>CG101-CF101</f>
        <v>0</v>
      </c>
      <c r="CI101" s="11">
        <f>IF(CF101=0,0,CG101/CF101*100)</f>
        <v>0</v>
      </c>
      <c r="CJ101" s="11">
        <v>0</v>
      </c>
      <c r="CK101" s="11">
        <v>0</v>
      </c>
      <c r="CL101" s="11">
        <v>0</v>
      </c>
      <c r="CM101" s="11">
        <v>0</v>
      </c>
      <c r="CN101" s="11">
        <f>CM101-CL101</f>
        <v>0</v>
      </c>
      <c r="CO101" s="11">
        <f>IF(CL101=0,0,CM101/CL101*100)</f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f>CS101-CR101</f>
        <v>0</v>
      </c>
      <c r="CU101" s="11">
        <f>IF(CR101=0,0,CS101/CR101*100)</f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f>CY101-CX101</f>
        <v>0</v>
      </c>
      <c r="DA101" s="11">
        <f>IF(CX101=0,0,CY101/CX101*100)</f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f>DE101-DD101</f>
        <v>0</v>
      </c>
      <c r="DG101" s="11">
        <f>IF(DD101=0,0,DE101/DD101*100)</f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f>DK101-DJ101</f>
        <v>0</v>
      </c>
      <c r="DM101" s="11">
        <f>IF(DJ101=0,0,DK101/DJ101*100)</f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f>DQ101-DP101</f>
        <v>0</v>
      </c>
      <c r="DS101" s="11">
        <f>IF(DP101=0,0,DQ101/DP101*100)</f>
        <v>0</v>
      </c>
      <c r="DT101" s="11">
        <v>0</v>
      </c>
      <c r="DU101" s="11">
        <v>0</v>
      </c>
      <c r="DV101" s="11">
        <v>0</v>
      </c>
      <c r="DW101" s="11">
        <v>0</v>
      </c>
      <c r="DX101" s="11">
        <f>DW101-DV101</f>
        <v>0</v>
      </c>
      <c r="DY101" s="11">
        <f>IF(DV101=0,0,DW101/DV101*100)</f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f>EC101-EB101</f>
        <v>0</v>
      </c>
      <c r="EE101" s="11">
        <f>IF(EB101=0,0,EC101/EB101*100)</f>
        <v>0</v>
      </c>
      <c r="EF101" s="11">
        <v>0</v>
      </c>
      <c r="EG101" s="11">
        <v>0</v>
      </c>
      <c r="EH101" s="11">
        <v>0</v>
      </c>
      <c r="EI101" s="11">
        <v>0</v>
      </c>
      <c r="EJ101" s="11">
        <f>EI101-EH101</f>
        <v>0</v>
      </c>
      <c r="EK101" s="11">
        <f>IF(EH101=0,0,EI101/EH101*100)</f>
        <v>0</v>
      </c>
    </row>
    <row r="102" spans="1:141" x14ac:dyDescent="0.2">
      <c r="A102" s="10"/>
      <c r="B102" s="10">
        <v>41053000</v>
      </c>
      <c r="C102" s="10" t="s">
        <v>125</v>
      </c>
      <c r="D102" s="11">
        <v>0</v>
      </c>
      <c r="E102" s="11">
        <v>1841860</v>
      </c>
      <c r="F102" s="11">
        <v>1841860</v>
      </c>
      <c r="G102" s="11">
        <v>1783806.14</v>
      </c>
      <c r="H102" s="11">
        <f>G102-F102</f>
        <v>-58053.860000000102</v>
      </c>
      <c r="I102" s="11">
        <f>IF(F102=0,0,G102/F102*100)</f>
        <v>96.848085087900273</v>
      </c>
      <c r="J102" s="11">
        <v>0</v>
      </c>
      <c r="K102" s="11">
        <v>921960</v>
      </c>
      <c r="L102" s="11">
        <v>921960</v>
      </c>
      <c r="M102" s="11">
        <v>892932.98</v>
      </c>
      <c r="N102" s="11">
        <f>M102-L102</f>
        <v>-29027.020000000019</v>
      </c>
      <c r="O102" s="11">
        <f>IF(L102=0,0,M102/L102*100)</f>
        <v>96.851596598550913</v>
      </c>
      <c r="P102" s="11">
        <v>0</v>
      </c>
      <c r="Q102" s="11">
        <v>0</v>
      </c>
      <c r="R102" s="11">
        <v>0</v>
      </c>
      <c r="S102" s="11">
        <v>0</v>
      </c>
      <c r="T102" s="11">
        <f>S102-R102</f>
        <v>0</v>
      </c>
      <c r="U102" s="11">
        <f>IF(R102=0,0,S102/R102*100)</f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f>Y102-X102</f>
        <v>0</v>
      </c>
      <c r="AA102" s="11">
        <f>IF(X102=0,0,Y102/X102*100)</f>
        <v>0</v>
      </c>
      <c r="AB102" s="11">
        <v>0</v>
      </c>
      <c r="AC102" s="11">
        <v>919900</v>
      </c>
      <c r="AD102" s="11">
        <v>919900</v>
      </c>
      <c r="AE102" s="11">
        <v>890873.15999999992</v>
      </c>
      <c r="AF102" s="11">
        <f>AE102-AD102</f>
        <v>-29026.840000000084</v>
      </c>
      <c r="AG102" s="11">
        <f>IF(AD102=0,0,AE102/AD102*100)</f>
        <v>96.844565713664522</v>
      </c>
      <c r="AH102" s="11">
        <v>0</v>
      </c>
      <c r="AI102" s="11">
        <v>0</v>
      </c>
      <c r="AJ102" s="11">
        <v>0</v>
      </c>
      <c r="AK102" s="11">
        <v>0</v>
      </c>
      <c r="AL102" s="11">
        <f>AK102-AJ102</f>
        <v>0</v>
      </c>
      <c r="AM102" s="11">
        <f>IF(AJ102=0,0,AK102/AJ102*100)</f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f>AQ102-AP102</f>
        <v>0</v>
      </c>
      <c r="AS102" s="11">
        <f>IF(AP102=0,0,AQ102/AP102*100)</f>
        <v>0</v>
      </c>
      <c r="AT102" s="11">
        <v>0</v>
      </c>
      <c r="AU102" s="11">
        <v>171600</v>
      </c>
      <c r="AV102" s="11">
        <v>171600</v>
      </c>
      <c r="AW102" s="11">
        <v>171600</v>
      </c>
      <c r="AX102" s="11">
        <f>AW102-AV102</f>
        <v>0</v>
      </c>
      <c r="AY102" s="11">
        <f>IF(AV102=0,0,AW102/AV102*100)</f>
        <v>100</v>
      </c>
      <c r="AZ102" s="11">
        <v>0</v>
      </c>
      <c r="BA102" s="11">
        <v>143300</v>
      </c>
      <c r="BB102" s="11">
        <v>143300</v>
      </c>
      <c r="BC102" s="11">
        <v>137869.68</v>
      </c>
      <c r="BD102" s="11">
        <f>BC102-BB102</f>
        <v>-5430.320000000007</v>
      </c>
      <c r="BE102" s="11">
        <f>IF(BB102=0,0,BC102/BB102*100)</f>
        <v>96.210523377529654</v>
      </c>
      <c r="BF102" s="11">
        <v>0</v>
      </c>
      <c r="BG102" s="11">
        <v>0</v>
      </c>
      <c r="BH102" s="11">
        <v>0</v>
      </c>
      <c r="BI102" s="11">
        <v>0</v>
      </c>
      <c r="BJ102" s="11">
        <f>BI102-BH102</f>
        <v>0</v>
      </c>
      <c r="BK102" s="11">
        <f>IF(BH102=0,0,BI102/BH102*100)</f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f>BO102-BN102</f>
        <v>0</v>
      </c>
      <c r="BQ102" s="11">
        <f>IF(BN102=0,0,BO102/BN102*100)</f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f>BU102-BT102</f>
        <v>0</v>
      </c>
      <c r="BW102" s="11">
        <f>IF(BT102=0,0,BU102/BT102*100)</f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f>CA102-BZ102</f>
        <v>0</v>
      </c>
      <c r="CC102" s="11">
        <f>IF(BZ102=0,0,CA102/BZ102*100)</f>
        <v>0</v>
      </c>
      <c r="CD102" s="11">
        <v>0</v>
      </c>
      <c r="CE102" s="11">
        <v>0</v>
      </c>
      <c r="CF102" s="11">
        <v>0</v>
      </c>
      <c r="CG102" s="11">
        <v>0</v>
      </c>
      <c r="CH102" s="11">
        <f>CG102-CF102</f>
        <v>0</v>
      </c>
      <c r="CI102" s="11">
        <f>IF(CF102=0,0,CG102/CF102*100)</f>
        <v>0</v>
      </c>
      <c r="CJ102" s="11">
        <v>0</v>
      </c>
      <c r="CK102" s="11">
        <v>0</v>
      </c>
      <c r="CL102" s="11">
        <v>0</v>
      </c>
      <c r="CM102" s="11">
        <v>0</v>
      </c>
      <c r="CN102" s="11">
        <f>CM102-CL102</f>
        <v>0</v>
      </c>
      <c r="CO102" s="11">
        <f>IF(CL102=0,0,CM102/CL102*100)</f>
        <v>0</v>
      </c>
      <c r="CP102" s="11">
        <v>0</v>
      </c>
      <c r="CQ102" s="11">
        <v>184600</v>
      </c>
      <c r="CR102" s="11">
        <v>184600</v>
      </c>
      <c r="CS102" s="11">
        <v>180493.41</v>
      </c>
      <c r="CT102" s="11">
        <f>CS102-CR102</f>
        <v>-4106.5899999999965</v>
      </c>
      <c r="CU102" s="11">
        <f>IF(CR102=0,0,CS102/CR102*100)</f>
        <v>97.775411700975084</v>
      </c>
      <c r="CV102" s="11">
        <v>0</v>
      </c>
      <c r="CW102" s="11">
        <v>167000</v>
      </c>
      <c r="CX102" s="11">
        <v>167000</v>
      </c>
      <c r="CY102" s="11">
        <v>164214.31</v>
      </c>
      <c r="CZ102" s="11">
        <f>CY102-CX102</f>
        <v>-2785.6900000000023</v>
      </c>
      <c r="DA102" s="11">
        <f>IF(CX102=0,0,CY102/CX102*100)</f>
        <v>98.331922155688616</v>
      </c>
      <c r="DB102" s="11">
        <v>0</v>
      </c>
      <c r="DC102" s="11">
        <v>0</v>
      </c>
      <c r="DD102" s="11">
        <v>0</v>
      </c>
      <c r="DE102" s="11">
        <v>0</v>
      </c>
      <c r="DF102" s="11">
        <f>DE102-DD102</f>
        <v>0</v>
      </c>
      <c r="DG102" s="11">
        <f>IF(DD102=0,0,DE102/DD102*100)</f>
        <v>0</v>
      </c>
      <c r="DH102" s="11">
        <v>0</v>
      </c>
      <c r="DI102" s="11">
        <v>0</v>
      </c>
      <c r="DJ102" s="11">
        <v>0</v>
      </c>
      <c r="DK102" s="11">
        <v>0</v>
      </c>
      <c r="DL102" s="11">
        <f>DK102-DJ102</f>
        <v>0</v>
      </c>
      <c r="DM102" s="11">
        <f>IF(DJ102=0,0,DK102/DJ102*100)</f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f>DQ102-DP102</f>
        <v>0</v>
      </c>
      <c r="DS102" s="11">
        <f>IF(DP102=0,0,DQ102/DP102*100)</f>
        <v>0</v>
      </c>
      <c r="DT102" s="11">
        <v>0</v>
      </c>
      <c r="DU102" s="11">
        <v>0</v>
      </c>
      <c r="DV102" s="11">
        <v>0</v>
      </c>
      <c r="DW102" s="11">
        <v>0</v>
      </c>
      <c r="DX102" s="11">
        <f>DW102-DV102</f>
        <v>0</v>
      </c>
      <c r="DY102" s="11">
        <f>IF(DV102=0,0,DW102/DV102*100)</f>
        <v>0</v>
      </c>
      <c r="DZ102" s="11">
        <v>0</v>
      </c>
      <c r="EA102" s="11">
        <v>0</v>
      </c>
      <c r="EB102" s="11">
        <v>0</v>
      </c>
      <c r="EC102" s="11">
        <v>0</v>
      </c>
      <c r="ED102" s="11">
        <f>EC102-EB102</f>
        <v>0</v>
      </c>
      <c r="EE102" s="11">
        <f>IF(EB102=0,0,EC102/EB102*100)</f>
        <v>0</v>
      </c>
      <c r="EF102" s="11">
        <v>0</v>
      </c>
      <c r="EG102" s="11">
        <v>253400</v>
      </c>
      <c r="EH102" s="11">
        <v>253400</v>
      </c>
      <c r="EI102" s="11">
        <v>236695.76</v>
      </c>
      <c r="EJ102" s="11">
        <f>EI102-EH102</f>
        <v>-16704.239999999991</v>
      </c>
      <c r="EK102" s="11">
        <f>IF(EH102=0,0,EI102/EH102*100)</f>
        <v>93.407955801104976</v>
      </c>
    </row>
    <row r="103" spans="1:141" x14ac:dyDescent="0.2">
      <c r="A103" s="10"/>
      <c r="B103" s="10">
        <v>41053300</v>
      </c>
      <c r="C103" s="10" t="s">
        <v>126</v>
      </c>
      <c r="D103" s="11">
        <v>409000</v>
      </c>
      <c r="E103" s="11">
        <v>596000</v>
      </c>
      <c r="F103" s="11">
        <v>596000</v>
      </c>
      <c r="G103" s="11">
        <v>560992.46</v>
      </c>
      <c r="H103" s="11">
        <f>G103-F103</f>
        <v>-35007.540000000037</v>
      </c>
      <c r="I103" s="11">
        <f>IF(F103=0,0,G103/F103*100)</f>
        <v>94.126251677852352</v>
      </c>
      <c r="J103" s="11">
        <v>409000</v>
      </c>
      <c r="K103" s="11">
        <v>596000</v>
      </c>
      <c r="L103" s="11">
        <v>596000</v>
      </c>
      <c r="M103" s="11">
        <v>560992.46</v>
      </c>
      <c r="N103" s="11">
        <f>M103-L103</f>
        <v>-35007.540000000037</v>
      </c>
      <c r="O103" s="11">
        <f>IF(L103=0,0,M103/L103*100)</f>
        <v>94.126251677852352</v>
      </c>
      <c r="P103" s="11">
        <v>0</v>
      </c>
      <c r="Q103" s="11">
        <v>0</v>
      </c>
      <c r="R103" s="11">
        <v>0</v>
      </c>
      <c r="S103" s="11">
        <v>0</v>
      </c>
      <c r="T103" s="11">
        <f>S103-R103</f>
        <v>0</v>
      </c>
      <c r="U103" s="11">
        <f>IF(R103=0,0,S103/R103*100)</f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f>Y103-X103</f>
        <v>0</v>
      </c>
      <c r="AA103" s="11">
        <f>IF(X103=0,0,Y103/X103*100)</f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f>AE103-AD103</f>
        <v>0</v>
      </c>
      <c r="AG103" s="11">
        <f>IF(AD103=0,0,AE103/AD103*100)</f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f>AK103-AJ103</f>
        <v>0</v>
      </c>
      <c r="AM103" s="11">
        <f>IF(AJ103=0,0,AK103/AJ103*100)</f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f>AQ103-AP103</f>
        <v>0</v>
      </c>
      <c r="AS103" s="11">
        <f>IF(AP103=0,0,AQ103/AP103*100)</f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f>AW103-AV103</f>
        <v>0</v>
      </c>
      <c r="AY103" s="11">
        <f>IF(AV103=0,0,AW103/AV103*100)</f>
        <v>0</v>
      </c>
      <c r="AZ103" s="11">
        <v>0</v>
      </c>
      <c r="BA103" s="11">
        <v>0</v>
      </c>
      <c r="BB103" s="11">
        <v>0</v>
      </c>
      <c r="BC103" s="11">
        <v>0</v>
      </c>
      <c r="BD103" s="11">
        <f>BC103-BB103</f>
        <v>0</v>
      </c>
      <c r="BE103" s="11">
        <f>IF(BB103=0,0,BC103/BB103*100)</f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f>BI103-BH103</f>
        <v>0</v>
      </c>
      <c r="BK103" s="11">
        <f>IF(BH103=0,0,BI103/BH103*100)</f>
        <v>0</v>
      </c>
      <c r="BL103" s="11">
        <v>0</v>
      </c>
      <c r="BM103" s="11">
        <v>0</v>
      </c>
      <c r="BN103" s="11">
        <v>0</v>
      </c>
      <c r="BO103" s="11">
        <v>0</v>
      </c>
      <c r="BP103" s="11">
        <f>BO103-BN103</f>
        <v>0</v>
      </c>
      <c r="BQ103" s="11">
        <f>IF(BN103=0,0,BO103/BN103*100)</f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f>BU103-BT103</f>
        <v>0</v>
      </c>
      <c r="BW103" s="11">
        <f>IF(BT103=0,0,BU103/BT103*100)</f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f>CA103-BZ103</f>
        <v>0</v>
      </c>
      <c r="CC103" s="11">
        <f>IF(BZ103=0,0,CA103/BZ103*100)</f>
        <v>0</v>
      </c>
      <c r="CD103" s="11">
        <v>0</v>
      </c>
      <c r="CE103" s="11">
        <v>0</v>
      </c>
      <c r="CF103" s="11">
        <v>0</v>
      </c>
      <c r="CG103" s="11">
        <v>0</v>
      </c>
      <c r="CH103" s="11">
        <f>CG103-CF103</f>
        <v>0</v>
      </c>
      <c r="CI103" s="11">
        <f>IF(CF103=0,0,CG103/CF103*100)</f>
        <v>0</v>
      </c>
      <c r="CJ103" s="11">
        <v>0</v>
      </c>
      <c r="CK103" s="11">
        <v>0</v>
      </c>
      <c r="CL103" s="11">
        <v>0</v>
      </c>
      <c r="CM103" s="11">
        <v>0</v>
      </c>
      <c r="CN103" s="11">
        <f>CM103-CL103</f>
        <v>0</v>
      </c>
      <c r="CO103" s="11">
        <f>IF(CL103=0,0,CM103/CL103*100)</f>
        <v>0</v>
      </c>
      <c r="CP103" s="11">
        <v>0</v>
      </c>
      <c r="CQ103" s="11">
        <v>0</v>
      </c>
      <c r="CR103" s="11">
        <v>0</v>
      </c>
      <c r="CS103" s="11">
        <v>0</v>
      </c>
      <c r="CT103" s="11">
        <f>CS103-CR103</f>
        <v>0</v>
      </c>
      <c r="CU103" s="11">
        <f>IF(CR103=0,0,CS103/CR103*100)</f>
        <v>0</v>
      </c>
      <c r="CV103" s="11">
        <v>0</v>
      </c>
      <c r="CW103" s="11">
        <v>0</v>
      </c>
      <c r="CX103" s="11">
        <v>0</v>
      </c>
      <c r="CY103" s="11">
        <v>0</v>
      </c>
      <c r="CZ103" s="11">
        <f>CY103-CX103</f>
        <v>0</v>
      </c>
      <c r="DA103" s="11">
        <f>IF(CX103=0,0,CY103/CX103*100)</f>
        <v>0</v>
      </c>
      <c r="DB103" s="11">
        <v>0</v>
      </c>
      <c r="DC103" s="11">
        <v>0</v>
      </c>
      <c r="DD103" s="11">
        <v>0</v>
      </c>
      <c r="DE103" s="11">
        <v>0</v>
      </c>
      <c r="DF103" s="11">
        <f>DE103-DD103</f>
        <v>0</v>
      </c>
      <c r="DG103" s="11">
        <f>IF(DD103=0,0,DE103/DD103*100)</f>
        <v>0</v>
      </c>
      <c r="DH103" s="11">
        <v>0</v>
      </c>
      <c r="DI103" s="11">
        <v>0</v>
      </c>
      <c r="DJ103" s="11">
        <v>0</v>
      </c>
      <c r="DK103" s="11">
        <v>0</v>
      </c>
      <c r="DL103" s="11">
        <f>DK103-DJ103</f>
        <v>0</v>
      </c>
      <c r="DM103" s="11">
        <f>IF(DJ103=0,0,DK103/DJ103*100)</f>
        <v>0</v>
      </c>
      <c r="DN103" s="11">
        <v>0</v>
      </c>
      <c r="DO103" s="11">
        <v>0</v>
      </c>
      <c r="DP103" s="11">
        <v>0</v>
      </c>
      <c r="DQ103" s="11">
        <v>0</v>
      </c>
      <c r="DR103" s="11">
        <f>DQ103-DP103</f>
        <v>0</v>
      </c>
      <c r="DS103" s="11">
        <f>IF(DP103=0,0,DQ103/DP103*100)</f>
        <v>0</v>
      </c>
      <c r="DT103" s="11">
        <v>0</v>
      </c>
      <c r="DU103" s="11">
        <v>0</v>
      </c>
      <c r="DV103" s="11">
        <v>0</v>
      </c>
      <c r="DW103" s="11">
        <v>0</v>
      </c>
      <c r="DX103" s="11">
        <f>DW103-DV103</f>
        <v>0</v>
      </c>
      <c r="DY103" s="11">
        <f>IF(DV103=0,0,DW103/DV103*100)</f>
        <v>0</v>
      </c>
      <c r="DZ103" s="11">
        <v>0</v>
      </c>
      <c r="EA103" s="11">
        <v>0</v>
      </c>
      <c r="EB103" s="11">
        <v>0</v>
      </c>
      <c r="EC103" s="11">
        <v>0</v>
      </c>
      <c r="ED103" s="11">
        <f>EC103-EB103</f>
        <v>0</v>
      </c>
      <c r="EE103" s="11">
        <f>IF(EB103=0,0,EC103/EB103*100)</f>
        <v>0</v>
      </c>
      <c r="EF103" s="11">
        <v>0</v>
      </c>
      <c r="EG103" s="11">
        <v>0</v>
      </c>
      <c r="EH103" s="11">
        <v>0</v>
      </c>
      <c r="EI103" s="11">
        <v>0</v>
      </c>
      <c r="EJ103" s="11">
        <f>EI103-EH103</f>
        <v>0</v>
      </c>
      <c r="EK103" s="11">
        <f>IF(EH103=0,0,EI103/EH103*100)</f>
        <v>0</v>
      </c>
    </row>
    <row r="104" spans="1:141" x14ac:dyDescent="0.2">
      <c r="A104" s="10"/>
      <c r="B104" s="10">
        <v>41053900</v>
      </c>
      <c r="C104" s="10" t="s">
        <v>127</v>
      </c>
      <c r="D104" s="11">
        <v>572001</v>
      </c>
      <c r="E104" s="11">
        <v>1753013</v>
      </c>
      <c r="F104" s="11">
        <v>1753013</v>
      </c>
      <c r="G104" s="11">
        <v>1624119.46</v>
      </c>
      <c r="H104" s="11">
        <f>G104-F104</f>
        <v>-128893.54000000004</v>
      </c>
      <c r="I104" s="11">
        <f>IF(F104=0,0,G104/F104*100)</f>
        <v>92.647314081527057</v>
      </c>
      <c r="J104" s="11">
        <v>472001</v>
      </c>
      <c r="K104" s="11">
        <v>1653013</v>
      </c>
      <c r="L104" s="11">
        <v>1653013</v>
      </c>
      <c r="M104" s="11">
        <v>1524188.13</v>
      </c>
      <c r="N104" s="11">
        <f>M104-L104</f>
        <v>-128824.87000000011</v>
      </c>
      <c r="O104" s="11">
        <f>IF(L104=0,0,M104/L104*100)</f>
        <v>92.206663226483997</v>
      </c>
      <c r="P104" s="11">
        <v>0</v>
      </c>
      <c r="Q104" s="11">
        <v>0</v>
      </c>
      <c r="R104" s="11">
        <v>0</v>
      </c>
      <c r="S104" s="11">
        <v>0</v>
      </c>
      <c r="T104" s="11">
        <f>S104-R104</f>
        <v>0</v>
      </c>
      <c r="U104" s="11">
        <f>IF(R104=0,0,S104/R104*100)</f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f>Y104-X104</f>
        <v>0</v>
      </c>
      <c r="AA104" s="11">
        <f>IF(X104=0,0,Y104/X104*100)</f>
        <v>0</v>
      </c>
      <c r="AB104" s="11">
        <v>100000</v>
      </c>
      <c r="AC104" s="11">
        <v>100000</v>
      </c>
      <c r="AD104" s="11">
        <v>100000</v>
      </c>
      <c r="AE104" s="11">
        <v>99931.33</v>
      </c>
      <c r="AF104" s="11">
        <f>AE104-AD104</f>
        <v>-68.669999999998254</v>
      </c>
      <c r="AG104" s="11">
        <f>IF(AD104=0,0,AE104/AD104*100)</f>
        <v>99.931330000000003</v>
      </c>
      <c r="AH104" s="11">
        <v>0</v>
      </c>
      <c r="AI104" s="11">
        <v>0</v>
      </c>
      <c r="AJ104" s="11">
        <v>0</v>
      </c>
      <c r="AK104" s="11">
        <v>0</v>
      </c>
      <c r="AL104" s="11">
        <f>AK104-AJ104</f>
        <v>0</v>
      </c>
      <c r="AM104" s="11">
        <f>IF(AJ104=0,0,AK104/AJ104*100)</f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f>AQ104-AP104</f>
        <v>0</v>
      </c>
      <c r="AS104" s="11">
        <f>IF(AP104=0,0,AQ104/AP104*100)</f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f>AW104-AV104</f>
        <v>0</v>
      </c>
      <c r="AY104" s="11">
        <f>IF(AV104=0,0,AW104/AV104*100)</f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f>BC104-BB104</f>
        <v>0</v>
      </c>
      <c r="BE104" s="11">
        <f>IF(BB104=0,0,BC104/BB104*100)</f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f>BI104-BH104</f>
        <v>0</v>
      </c>
      <c r="BK104" s="11">
        <f>IF(BH104=0,0,BI104/BH104*100)</f>
        <v>0</v>
      </c>
      <c r="BL104" s="11">
        <v>0</v>
      </c>
      <c r="BM104" s="11">
        <v>0</v>
      </c>
      <c r="BN104" s="11">
        <v>0</v>
      </c>
      <c r="BO104" s="11">
        <v>0</v>
      </c>
      <c r="BP104" s="11">
        <f>BO104-BN104</f>
        <v>0</v>
      </c>
      <c r="BQ104" s="11">
        <f>IF(BN104=0,0,BO104/BN104*100)</f>
        <v>0</v>
      </c>
      <c r="BR104" s="11">
        <v>100000</v>
      </c>
      <c r="BS104" s="11">
        <v>100000</v>
      </c>
      <c r="BT104" s="11">
        <v>100000</v>
      </c>
      <c r="BU104" s="11">
        <v>99931.33</v>
      </c>
      <c r="BV104" s="11">
        <f>BU104-BT104</f>
        <v>-68.669999999998254</v>
      </c>
      <c r="BW104" s="11">
        <f>IF(BT104=0,0,BU104/BT104*100)</f>
        <v>99.931330000000003</v>
      </c>
      <c r="BX104" s="11">
        <v>0</v>
      </c>
      <c r="BY104" s="11">
        <v>0</v>
      </c>
      <c r="BZ104" s="11">
        <v>0</v>
      </c>
      <c r="CA104" s="11">
        <v>0</v>
      </c>
      <c r="CB104" s="11">
        <f>CA104-BZ104</f>
        <v>0</v>
      </c>
      <c r="CC104" s="11">
        <f>IF(BZ104=0,0,CA104/BZ104*100)</f>
        <v>0</v>
      </c>
      <c r="CD104" s="11">
        <v>0</v>
      </c>
      <c r="CE104" s="11">
        <v>0</v>
      </c>
      <c r="CF104" s="11">
        <v>0</v>
      </c>
      <c r="CG104" s="11">
        <v>0</v>
      </c>
      <c r="CH104" s="11">
        <f>CG104-CF104</f>
        <v>0</v>
      </c>
      <c r="CI104" s="11">
        <f>IF(CF104=0,0,CG104/CF104*100)</f>
        <v>0</v>
      </c>
      <c r="CJ104" s="11">
        <v>0</v>
      </c>
      <c r="CK104" s="11">
        <v>0</v>
      </c>
      <c r="CL104" s="11">
        <v>0</v>
      </c>
      <c r="CM104" s="11">
        <v>0</v>
      </c>
      <c r="CN104" s="11">
        <f>CM104-CL104</f>
        <v>0</v>
      </c>
      <c r="CO104" s="11">
        <f>IF(CL104=0,0,CM104/CL104*100)</f>
        <v>0</v>
      </c>
      <c r="CP104" s="11">
        <v>0</v>
      </c>
      <c r="CQ104" s="11">
        <v>0</v>
      </c>
      <c r="CR104" s="11">
        <v>0</v>
      </c>
      <c r="CS104" s="11">
        <v>0</v>
      </c>
      <c r="CT104" s="11">
        <f>CS104-CR104</f>
        <v>0</v>
      </c>
      <c r="CU104" s="11">
        <f>IF(CR104=0,0,CS104/CR104*100)</f>
        <v>0</v>
      </c>
      <c r="CV104" s="11">
        <v>0</v>
      </c>
      <c r="CW104" s="11">
        <v>0</v>
      </c>
      <c r="CX104" s="11">
        <v>0</v>
      </c>
      <c r="CY104" s="11">
        <v>0</v>
      </c>
      <c r="CZ104" s="11">
        <f>CY104-CX104</f>
        <v>0</v>
      </c>
      <c r="DA104" s="11">
        <f>IF(CX104=0,0,CY104/CX104*100)</f>
        <v>0</v>
      </c>
      <c r="DB104" s="11">
        <v>0</v>
      </c>
      <c r="DC104" s="11">
        <v>0</v>
      </c>
      <c r="DD104" s="11">
        <v>0</v>
      </c>
      <c r="DE104" s="11">
        <v>0</v>
      </c>
      <c r="DF104" s="11">
        <f>DE104-DD104</f>
        <v>0</v>
      </c>
      <c r="DG104" s="11">
        <f>IF(DD104=0,0,DE104/DD104*100)</f>
        <v>0</v>
      </c>
      <c r="DH104" s="11">
        <v>0</v>
      </c>
      <c r="DI104" s="11">
        <v>0</v>
      </c>
      <c r="DJ104" s="11">
        <v>0</v>
      </c>
      <c r="DK104" s="11">
        <v>0</v>
      </c>
      <c r="DL104" s="11">
        <f>DK104-DJ104</f>
        <v>0</v>
      </c>
      <c r="DM104" s="11">
        <f>IF(DJ104=0,0,DK104/DJ104*100)</f>
        <v>0</v>
      </c>
      <c r="DN104" s="11">
        <v>0</v>
      </c>
      <c r="DO104" s="11">
        <v>0</v>
      </c>
      <c r="DP104" s="11">
        <v>0</v>
      </c>
      <c r="DQ104" s="11">
        <v>0</v>
      </c>
      <c r="DR104" s="11">
        <f>DQ104-DP104</f>
        <v>0</v>
      </c>
      <c r="DS104" s="11">
        <f>IF(DP104=0,0,DQ104/DP104*100)</f>
        <v>0</v>
      </c>
      <c r="DT104" s="11">
        <v>0</v>
      </c>
      <c r="DU104" s="11">
        <v>0</v>
      </c>
      <c r="DV104" s="11">
        <v>0</v>
      </c>
      <c r="DW104" s="11">
        <v>0</v>
      </c>
      <c r="DX104" s="11">
        <f>DW104-DV104</f>
        <v>0</v>
      </c>
      <c r="DY104" s="11">
        <f>IF(DV104=0,0,DW104/DV104*100)</f>
        <v>0</v>
      </c>
      <c r="DZ104" s="11">
        <v>0</v>
      </c>
      <c r="EA104" s="11">
        <v>0</v>
      </c>
      <c r="EB104" s="11">
        <v>0</v>
      </c>
      <c r="EC104" s="11">
        <v>0</v>
      </c>
      <c r="ED104" s="11">
        <f>EC104-EB104</f>
        <v>0</v>
      </c>
      <c r="EE104" s="11">
        <f>IF(EB104=0,0,EC104/EB104*100)</f>
        <v>0</v>
      </c>
      <c r="EF104" s="11">
        <v>0</v>
      </c>
      <c r="EG104" s="11">
        <v>0</v>
      </c>
      <c r="EH104" s="11">
        <v>0</v>
      </c>
      <c r="EI104" s="11">
        <v>0</v>
      </c>
      <c r="EJ104" s="11">
        <f>EI104-EH104</f>
        <v>0</v>
      </c>
      <c r="EK104" s="11">
        <f>IF(EH104=0,0,EI104/EH104*100)</f>
        <v>0</v>
      </c>
    </row>
    <row r="105" spans="1:141" x14ac:dyDescent="0.2">
      <c r="A105" s="10"/>
      <c r="B105" s="10">
        <v>41054300</v>
      </c>
      <c r="C105" s="10" t="s">
        <v>128</v>
      </c>
      <c r="D105" s="11">
        <v>0</v>
      </c>
      <c r="E105" s="11">
        <v>3085675</v>
      </c>
      <c r="F105" s="11">
        <v>3085675</v>
      </c>
      <c r="G105" s="11">
        <v>2666999.86</v>
      </c>
      <c r="H105" s="11">
        <f>G105-F105</f>
        <v>-418675.14000000013</v>
      </c>
      <c r="I105" s="11">
        <f>IF(F105=0,0,G105/F105*100)</f>
        <v>86.431651421487999</v>
      </c>
      <c r="J105" s="11">
        <v>0</v>
      </c>
      <c r="K105" s="11">
        <v>3085675</v>
      </c>
      <c r="L105" s="11">
        <v>3085675</v>
      </c>
      <c r="M105" s="11">
        <v>2666999.86</v>
      </c>
      <c r="N105" s="11">
        <f>M105-L105</f>
        <v>-418675.14000000013</v>
      </c>
      <c r="O105" s="11">
        <f>IF(L105=0,0,M105/L105*100)</f>
        <v>86.431651421487999</v>
      </c>
      <c r="P105" s="11">
        <v>0</v>
      </c>
      <c r="Q105" s="11">
        <v>0</v>
      </c>
      <c r="R105" s="11">
        <v>0</v>
      </c>
      <c r="S105" s="11">
        <v>0</v>
      </c>
      <c r="T105" s="11">
        <f>S105-R105</f>
        <v>0</v>
      </c>
      <c r="U105" s="11">
        <f>IF(R105=0,0,S105/R105*100)</f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f>Y105-X105</f>
        <v>0</v>
      </c>
      <c r="AA105" s="11">
        <f>IF(X105=0,0,Y105/X105*100)</f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f>AE105-AD105</f>
        <v>0</v>
      </c>
      <c r="AG105" s="11">
        <f>IF(AD105=0,0,AE105/AD105*100)</f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f>AK105-AJ105</f>
        <v>0</v>
      </c>
      <c r="AM105" s="11">
        <f>IF(AJ105=0,0,AK105/AJ105*100)</f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f>AQ105-AP105</f>
        <v>0</v>
      </c>
      <c r="AS105" s="11">
        <f>IF(AP105=0,0,AQ105/AP105*100)</f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f>AW105-AV105</f>
        <v>0</v>
      </c>
      <c r="AY105" s="11">
        <f>IF(AV105=0,0,AW105/AV105*100)</f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f>BC105-BB105</f>
        <v>0</v>
      </c>
      <c r="BE105" s="11">
        <f>IF(BB105=0,0,BC105/BB105*100)</f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f>BI105-BH105</f>
        <v>0</v>
      </c>
      <c r="BK105" s="11">
        <f>IF(BH105=0,0,BI105/BH105*100)</f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f>BO105-BN105</f>
        <v>0</v>
      </c>
      <c r="BQ105" s="11">
        <f>IF(BN105=0,0,BO105/BN105*100)</f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f>BU105-BT105</f>
        <v>0</v>
      </c>
      <c r="BW105" s="11">
        <f>IF(BT105=0,0,BU105/BT105*100)</f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f>CA105-BZ105</f>
        <v>0</v>
      </c>
      <c r="CC105" s="11">
        <f>IF(BZ105=0,0,CA105/BZ105*100)</f>
        <v>0</v>
      </c>
      <c r="CD105" s="11">
        <v>0</v>
      </c>
      <c r="CE105" s="11">
        <v>0</v>
      </c>
      <c r="CF105" s="11">
        <v>0</v>
      </c>
      <c r="CG105" s="11">
        <v>0</v>
      </c>
      <c r="CH105" s="11">
        <f>CG105-CF105</f>
        <v>0</v>
      </c>
      <c r="CI105" s="11">
        <f>IF(CF105=0,0,CG105/CF105*100)</f>
        <v>0</v>
      </c>
      <c r="CJ105" s="11">
        <v>0</v>
      </c>
      <c r="CK105" s="11">
        <v>0</v>
      </c>
      <c r="CL105" s="11">
        <v>0</v>
      </c>
      <c r="CM105" s="11">
        <v>0</v>
      </c>
      <c r="CN105" s="11">
        <f>CM105-CL105</f>
        <v>0</v>
      </c>
      <c r="CO105" s="11">
        <f>IF(CL105=0,0,CM105/CL105*100)</f>
        <v>0</v>
      </c>
      <c r="CP105" s="11">
        <v>0</v>
      </c>
      <c r="CQ105" s="11">
        <v>0</v>
      </c>
      <c r="CR105" s="11">
        <v>0</v>
      </c>
      <c r="CS105" s="11">
        <v>0</v>
      </c>
      <c r="CT105" s="11">
        <f>CS105-CR105</f>
        <v>0</v>
      </c>
      <c r="CU105" s="11">
        <f>IF(CR105=0,0,CS105/CR105*100)</f>
        <v>0</v>
      </c>
      <c r="CV105" s="11">
        <v>0</v>
      </c>
      <c r="CW105" s="11">
        <v>0</v>
      </c>
      <c r="CX105" s="11">
        <v>0</v>
      </c>
      <c r="CY105" s="11">
        <v>0</v>
      </c>
      <c r="CZ105" s="11">
        <f>CY105-CX105</f>
        <v>0</v>
      </c>
      <c r="DA105" s="11">
        <f>IF(CX105=0,0,CY105/CX105*100)</f>
        <v>0</v>
      </c>
      <c r="DB105" s="11">
        <v>0</v>
      </c>
      <c r="DC105" s="11">
        <v>0</v>
      </c>
      <c r="DD105" s="11">
        <v>0</v>
      </c>
      <c r="DE105" s="11">
        <v>0</v>
      </c>
      <c r="DF105" s="11">
        <f>DE105-DD105</f>
        <v>0</v>
      </c>
      <c r="DG105" s="11">
        <f>IF(DD105=0,0,DE105/DD105*100)</f>
        <v>0</v>
      </c>
      <c r="DH105" s="11">
        <v>0</v>
      </c>
      <c r="DI105" s="11">
        <v>0</v>
      </c>
      <c r="DJ105" s="11">
        <v>0</v>
      </c>
      <c r="DK105" s="11">
        <v>0</v>
      </c>
      <c r="DL105" s="11">
        <f>DK105-DJ105</f>
        <v>0</v>
      </c>
      <c r="DM105" s="11">
        <f>IF(DJ105=0,0,DK105/DJ105*100)</f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f>DQ105-DP105</f>
        <v>0</v>
      </c>
      <c r="DS105" s="11">
        <f>IF(DP105=0,0,DQ105/DP105*100)</f>
        <v>0</v>
      </c>
      <c r="DT105" s="11">
        <v>0</v>
      </c>
      <c r="DU105" s="11">
        <v>0</v>
      </c>
      <c r="DV105" s="11">
        <v>0</v>
      </c>
      <c r="DW105" s="11">
        <v>0</v>
      </c>
      <c r="DX105" s="11">
        <f>DW105-DV105</f>
        <v>0</v>
      </c>
      <c r="DY105" s="11">
        <f>IF(DV105=0,0,DW105/DV105*100)</f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f>EC105-EB105</f>
        <v>0</v>
      </c>
      <c r="EE105" s="11">
        <f>IF(EB105=0,0,EC105/EB105*100)</f>
        <v>0</v>
      </c>
      <c r="EF105" s="11">
        <v>0</v>
      </c>
      <c r="EG105" s="11">
        <v>0</v>
      </c>
      <c r="EH105" s="11">
        <v>0</v>
      </c>
      <c r="EI105" s="11">
        <v>0</v>
      </c>
      <c r="EJ105" s="11">
        <f>EI105-EH105</f>
        <v>0</v>
      </c>
      <c r="EK105" s="11">
        <f>IF(EH105=0,0,EI105/EH105*100)</f>
        <v>0</v>
      </c>
    </row>
    <row r="106" spans="1:141" x14ac:dyDescent="0.2">
      <c r="A106" s="10"/>
      <c r="B106" s="10">
        <v>41054500</v>
      </c>
      <c r="C106" s="10" t="s">
        <v>129</v>
      </c>
      <c r="D106" s="11">
        <v>0</v>
      </c>
      <c r="E106" s="11">
        <v>1360000</v>
      </c>
      <c r="F106" s="11">
        <v>1360000</v>
      </c>
      <c r="G106" s="11">
        <v>1316559.75</v>
      </c>
      <c r="H106" s="11">
        <f>G106-F106</f>
        <v>-43440.25</v>
      </c>
      <c r="I106" s="11">
        <f>IF(F106=0,0,G106/F106*100)</f>
        <v>96.805863970588234</v>
      </c>
      <c r="J106" s="11">
        <v>0</v>
      </c>
      <c r="K106" s="11">
        <v>1360000</v>
      </c>
      <c r="L106" s="11">
        <v>1360000</v>
      </c>
      <c r="M106" s="11">
        <v>1316559.75</v>
      </c>
      <c r="N106" s="11">
        <f>M106-L106</f>
        <v>-43440.25</v>
      </c>
      <c r="O106" s="11">
        <f>IF(L106=0,0,M106/L106*100)</f>
        <v>96.805863970588234</v>
      </c>
      <c r="P106" s="11">
        <v>0</v>
      </c>
      <c r="Q106" s="11">
        <v>0</v>
      </c>
      <c r="R106" s="11">
        <v>0</v>
      </c>
      <c r="S106" s="11">
        <v>0</v>
      </c>
      <c r="T106" s="11">
        <f>S106-R106</f>
        <v>0</v>
      </c>
      <c r="U106" s="11">
        <f>IF(R106=0,0,S106/R106*100)</f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f>Y106-X106</f>
        <v>0</v>
      </c>
      <c r="AA106" s="11">
        <f>IF(X106=0,0,Y106/X106*100)</f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f>AE106-AD106</f>
        <v>0</v>
      </c>
      <c r="AG106" s="11">
        <f>IF(AD106=0,0,AE106/AD106*100)</f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f>AK106-AJ106</f>
        <v>0</v>
      </c>
      <c r="AM106" s="11">
        <f>IF(AJ106=0,0,AK106/AJ106*100)</f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f>AQ106-AP106</f>
        <v>0</v>
      </c>
      <c r="AS106" s="11">
        <f>IF(AP106=0,0,AQ106/AP106*100)</f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f>AW106-AV106</f>
        <v>0</v>
      </c>
      <c r="AY106" s="11">
        <f>IF(AV106=0,0,AW106/AV106*100)</f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f>BC106-BB106</f>
        <v>0</v>
      </c>
      <c r="BE106" s="11">
        <f>IF(BB106=0,0,BC106/BB106*100)</f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f>BI106-BH106</f>
        <v>0</v>
      </c>
      <c r="BK106" s="11">
        <f>IF(BH106=0,0,BI106/BH106*100)</f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f>BO106-BN106</f>
        <v>0</v>
      </c>
      <c r="BQ106" s="11">
        <f>IF(BN106=0,0,BO106/BN106*100)</f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f>BU106-BT106</f>
        <v>0</v>
      </c>
      <c r="BW106" s="11">
        <f>IF(BT106=0,0,BU106/BT106*100)</f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f>CA106-BZ106</f>
        <v>0</v>
      </c>
      <c r="CC106" s="11">
        <f>IF(BZ106=0,0,CA106/BZ106*100)</f>
        <v>0</v>
      </c>
      <c r="CD106" s="11">
        <v>0</v>
      </c>
      <c r="CE106" s="11">
        <v>0</v>
      </c>
      <c r="CF106" s="11">
        <v>0</v>
      </c>
      <c r="CG106" s="11">
        <v>0</v>
      </c>
      <c r="CH106" s="11">
        <f>CG106-CF106</f>
        <v>0</v>
      </c>
      <c r="CI106" s="11">
        <f>IF(CF106=0,0,CG106/CF106*100)</f>
        <v>0</v>
      </c>
      <c r="CJ106" s="11">
        <v>0</v>
      </c>
      <c r="CK106" s="11">
        <v>0</v>
      </c>
      <c r="CL106" s="11">
        <v>0</v>
      </c>
      <c r="CM106" s="11">
        <v>0</v>
      </c>
      <c r="CN106" s="11">
        <f>CM106-CL106</f>
        <v>0</v>
      </c>
      <c r="CO106" s="11">
        <f>IF(CL106=0,0,CM106/CL106*100)</f>
        <v>0</v>
      </c>
      <c r="CP106" s="11">
        <v>0</v>
      </c>
      <c r="CQ106" s="11">
        <v>0</v>
      </c>
      <c r="CR106" s="11">
        <v>0</v>
      </c>
      <c r="CS106" s="11">
        <v>0</v>
      </c>
      <c r="CT106" s="11">
        <f>CS106-CR106</f>
        <v>0</v>
      </c>
      <c r="CU106" s="11">
        <f>IF(CR106=0,0,CS106/CR106*100)</f>
        <v>0</v>
      </c>
      <c r="CV106" s="11">
        <v>0</v>
      </c>
      <c r="CW106" s="11">
        <v>0</v>
      </c>
      <c r="CX106" s="11">
        <v>0</v>
      </c>
      <c r="CY106" s="11">
        <v>0</v>
      </c>
      <c r="CZ106" s="11">
        <f>CY106-CX106</f>
        <v>0</v>
      </c>
      <c r="DA106" s="11">
        <f>IF(CX106=0,0,CY106/CX106*100)</f>
        <v>0</v>
      </c>
      <c r="DB106" s="11">
        <v>0</v>
      </c>
      <c r="DC106" s="11">
        <v>0</v>
      </c>
      <c r="DD106" s="11">
        <v>0</v>
      </c>
      <c r="DE106" s="11">
        <v>0</v>
      </c>
      <c r="DF106" s="11">
        <f>DE106-DD106</f>
        <v>0</v>
      </c>
      <c r="DG106" s="11">
        <f>IF(DD106=0,0,DE106/DD106*100)</f>
        <v>0</v>
      </c>
      <c r="DH106" s="11">
        <v>0</v>
      </c>
      <c r="DI106" s="11">
        <v>0</v>
      </c>
      <c r="DJ106" s="11">
        <v>0</v>
      </c>
      <c r="DK106" s="11">
        <v>0</v>
      </c>
      <c r="DL106" s="11">
        <f>DK106-DJ106</f>
        <v>0</v>
      </c>
      <c r="DM106" s="11">
        <f>IF(DJ106=0,0,DK106/DJ106*100)</f>
        <v>0</v>
      </c>
      <c r="DN106" s="11">
        <v>0</v>
      </c>
      <c r="DO106" s="11">
        <v>0</v>
      </c>
      <c r="DP106" s="11">
        <v>0</v>
      </c>
      <c r="DQ106" s="11">
        <v>0</v>
      </c>
      <c r="DR106" s="11">
        <f>DQ106-DP106</f>
        <v>0</v>
      </c>
      <c r="DS106" s="11">
        <f>IF(DP106=0,0,DQ106/DP106*100)</f>
        <v>0</v>
      </c>
      <c r="DT106" s="11">
        <v>0</v>
      </c>
      <c r="DU106" s="11">
        <v>0</v>
      </c>
      <c r="DV106" s="11">
        <v>0</v>
      </c>
      <c r="DW106" s="11">
        <v>0</v>
      </c>
      <c r="DX106" s="11">
        <f>DW106-DV106</f>
        <v>0</v>
      </c>
      <c r="DY106" s="11">
        <f>IF(DV106=0,0,DW106/DV106*100)</f>
        <v>0</v>
      </c>
      <c r="DZ106" s="11">
        <v>0</v>
      </c>
      <c r="EA106" s="11">
        <v>0</v>
      </c>
      <c r="EB106" s="11">
        <v>0</v>
      </c>
      <c r="EC106" s="11">
        <v>0</v>
      </c>
      <c r="ED106" s="11">
        <f>EC106-EB106</f>
        <v>0</v>
      </c>
      <c r="EE106" s="11">
        <f>IF(EB106=0,0,EC106/EB106*100)</f>
        <v>0</v>
      </c>
      <c r="EF106" s="11">
        <v>0</v>
      </c>
      <c r="EG106" s="11">
        <v>0</v>
      </c>
      <c r="EH106" s="11">
        <v>0</v>
      </c>
      <c r="EI106" s="11">
        <v>0</v>
      </c>
      <c r="EJ106" s="11">
        <f>EI106-EH106</f>
        <v>0</v>
      </c>
      <c r="EK106" s="11">
        <f>IF(EH106=0,0,EI106/EH106*100)</f>
        <v>0</v>
      </c>
    </row>
    <row r="107" spans="1:141" x14ac:dyDescent="0.2">
      <c r="A107" s="12" t="s">
        <v>130</v>
      </c>
      <c r="B107" s="13"/>
      <c r="C107" s="13"/>
      <c r="D107" s="14">
        <v>177912834</v>
      </c>
      <c r="E107" s="14">
        <v>174057922</v>
      </c>
      <c r="F107" s="14">
        <v>174057922</v>
      </c>
      <c r="G107" s="14">
        <v>179724843.88000003</v>
      </c>
      <c r="H107" s="14">
        <f>G107-F107</f>
        <v>5666921.880000025</v>
      </c>
      <c r="I107" s="14">
        <f>IF(F107=0,0,G107/F107*100)</f>
        <v>103.25576785870167</v>
      </c>
      <c r="J107" s="14">
        <v>130742885</v>
      </c>
      <c r="K107" s="14">
        <v>125742885</v>
      </c>
      <c r="L107" s="14">
        <v>125742885</v>
      </c>
      <c r="M107" s="14">
        <v>127315408.61000001</v>
      </c>
      <c r="N107" s="14">
        <f>M107-L107</f>
        <v>1572523.6100000143</v>
      </c>
      <c r="O107" s="14">
        <f>IF(L107=0,0,M107/L107*100)</f>
        <v>101.25058655207411</v>
      </c>
      <c r="P107" s="14">
        <v>22074180</v>
      </c>
      <c r="Q107" s="14">
        <v>22750168</v>
      </c>
      <c r="R107" s="14">
        <v>22750168</v>
      </c>
      <c r="S107" s="14">
        <v>23600099.140000001</v>
      </c>
      <c r="T107" s="14">
        <f>S107-R107</f>
        <v>849931.1400000006</v>
      </c>
      <c r="U107" s="14">
        <f>IF(R107=0,0,S107/R107*100)</f>
        <v>103.7359334665133</v>
      </c>
      <c r="V107" s="14">
        <v>22074180</v>
      </c>
      <c r="W107" s="14">
        <v>22750168</v>
      </c>
      <c r="X107" s="14">
        <v>22750168</v>
      </c>
      <c r="Y107" s="14">
        <v>23600099.140000001</v>
      </c>
      <c r="Z107" s="14">
        <f>Y107-X107</f>
        <v>849931.1400000006</v>
      </c>
      <c r="AA107" s="14">
        <f>IF(X107=0,0,Y107/X107*100)</f>
        <v>103.7359334665133</v>
      </c>
      <c r="AB107" s="14">
        <v>25095769</v>
      </c>
      <c r="AC107" s="14">
        <v>25564869</v>
      </c>
      <c r="AD107" s="14">
        <v>25564869</v>
      </c>
      <c r="AE107" s="14">
        <v>28809336.130000006</v>
      </c>
      <c r="AF107" s="14">
        <f>AE107-AD107</f>
        <v>3244467.1300000064</v>
      </c>
      <c r="AG107" s="14">
        <f>IF(AD107=0,0,AE107/AD107*100)</f>
        <v>112.69111580427034</v>
      </c>
      <c r="AH107" s="14">
        <v>1240000</v>
      </c>
      <c r="AI107" s="14">
        <v>1240000</v>
      </c>
      <c r="AJ107" s="14">
        <v>1240000</v>
      </c>
      <c r="AK107" s="14">
        <v>1268680.7100000002</v>
      </c>
      <c r="AL107" s="14">
        <f>AK107-AJ107</f>
        <v>28680.710000000196</v>
      </c>
      <c r="AM107" s="14">
        <f>IF(AJ107=0,0,AK107/AJ107*100)</f>
        <v>102.31296048387097</v>
      </c>
      <c r="AN107" s="14">
        <v>1225294</v>
      </c>
      <c r="AO107" s="14">
        <v>1225294</v>
      </c>
      <c r="AP107" s="14">
        <v>1225294</v>
      </c>
      <c r="AQ107" s="14">
        <v>1115690.02</v>
      </c>
      <c r="AR107" s="14">
        <f>AQ107-AP107</f>
        <v>-109603.97999999998</v>
      </c>
      <c r="AS107" s="14">
        <f>IF(AP107=0,0,AQ107/AP107*100)</f>
        <v>91.054883154573517</v>
      </c>
      <c r="AT107" s="14">
        <v>1931600</v>
      </c>
      <c r="AU107" s="14">
        <v>1931600</v>
      </c>
      <c r="AV107" s="14">
        <v>1931600</v>
      </c>
      <c r="AW107" s="14">
        <v>1926949.3399999999</v>
      </c>
      <c r="AX107" s="14">
        <f>AW107-AV107</f>
        <v>-4650.660000000149</v>
      </c>
      <c r="AY107" s="14">
        <f>IF(AV107=0,0,AW107/AV107*100)</f>
        <v>99.759232760405865</v>
      </c>
      <c r="AZ107" s="14">
        <v>1861750</v>
      </c>
      <c r="BA107" s="14">
        <v>1861750</v>
      </c>
      <c r="BB107" s="14">
        <v>1861750</v>
      </c>
      <c r="BC107" s="14">
        <v>2241123.9700000002</v>
      </c>
      <c r="BD107" s="14">
        <f>BC107-BB107</f>
        <v>379373.9700000002</v>
      </c>
      <c r="BE107" s="14">
        <f>IF(BB107=0,0,BC107/BB107*100)</f>
        <v>120.37727782999868</v>
      </c>
      <c r="BF107" s="14">
        <v>578010</v>
      </c>
      <c r="BG107" s="14">
        <v>578010</v>
      </c>
      <c r="BH107" s="14">
        <v>578010</v>
      </c>
      <c r="BI107" s="14">
        <v>638626.60000000009</v>
      </c>
      <c r="BJ107" s="14">
        <f>BI107-BH107</f>
        <v>60616.600000000093</v>
      </c>
      <c r="BK107" s="14">
        <f>IF(BH107=0,0,BI107/BH107*100)</f>
        <v>110.48711960000695</v>
      </c>
      <c r="BL107" s="14">
        <v>690350</v>
      </c>
      <c r="BM107" s="14">
        <v>690350</v>
      </c>
      <c r="BN107" s="14">
        <v>690350</v>
      </c>
      <c r="BO107" s="14">
        <v>858265.02</v>
      </c>
      <c r="BP107" s="14">
        <f>BO107-BN107</f>
        <v>167915.02000000002</v>
      </c>
      <c r="BQ107" s="14">
        <f>IF(BN107=0,0,BO107/BN107*100)</f>
        <v>124.32317230390382</v>
      </c>
      <c r="BR107" s="14">
        <v>1569623</v>
      </c>
      <c r="BS107" s="14">
        <v>1569623</v>
      </c>
      <c r="BT107" s="14">
        <v>1569623</v>
      </c>
      <c r="BU107" s="14">
        <v>1864232.9400000002</v>
      </c>
      <c r="BV107" s="14">
        <f>BU107-BT107</f>
        <v>294609.94000000018</v>
      </c>
      <c r="BW107" s="14">
        <f>IF(BT107=0,0,BU107/BT107*100)</f>
        <v>118.76947139536055</v>
      </c>
      <c r="BX107" s="14">
        <v>1326357</v>
      </c>
      <c r="BY107" s="14">
        <v>1326857</v>
      </c>
      <c r="BZ107" s="14">
        <v>1326857</v>
      </c>
      <c r="CA107" s="14">
        <v>1317825.9500000002</v>
      </c>
      <c r="CB107" s="14">
        <f>CA107-BZ107</f>
        <v>-9031.0499999998137</v>
      </c>
      <c r="CC107" s="14">
        <f>IF(BZ107=0,0,CA107/BZ107*100)</f>
        <v>99.319365236796443</v>
      </c>
      <c r="CD107" s="14">
        <v>1393250</v>
      </c>
      <c r="CE107" s="14">
        <v>1393250</v>
      </c>
      <c r="CF107" s="14">
        <v>1393250</v>
      </c>
      <c r="CG107" s="14">
        <v>1675028.2100000002</v>
      </c>
      <c r="CH107" s="14">
        <f>CG107-CF107</f>
        <v>281778.2100000002</v>
      </c>
      <c r="CI107" s="14">
        <f>IF(CF107=0,0,CG107/CF107*100)</f>
        <v>120.22452610802084</v>
      </c>
      <c r="CJ107" s="14">
        <v>1091320</v>
      </c>
      <c r="CK107" s="14">
        <v>1091320</v>
      </c>
      <c r="CL107" s="14">
        <v>1091320</v>
      </c>
      <c r="CM107" s="14">
        <v>1259444.8999999999</v>
      </c>
      <c r="CN107" s="14">
        <f>CM107-CL107</f>
        <v>168124.89999999991</v>
      </c>
      <c r="CO107" s="14">
        <f>IF(CL107=0,0,CM107/CL107*100)</f>
        <v>115.40564637319942</v>
      </c>
      <c r="CP107" s="14">
        <v>1890000</v>
      </c>
      <c r="CQ107" s="14">
        <v>1890000</v>
      </c>
      <c r="CR107" s="14">
        <v>1890000</v>
      </c>
      <c r="CS107" s="14">
        <v>2207965.4600000004</v>
      </c>
      <c r="CT107" s="14">
        <f>CS107-CR107</f>
        <v>317965.46000000043</v>
      </c>
      <c r="CU107" s="14">
        <f>IF(CR107=0,0,CS107/CR107*100)</f>
        <v>116.82356931216933</v>
      </c>
      <c r="CV107" s="14">
        <v>2936635</v>
      </c>
      <c r="CW107" s="14">
        <v>2936635</v>
      </c>
      <c r="CX107" s="14">
        <v>2936635</v>
      </c>
      <c r="CY107" s="14">
        <v>3178657.47</v>
      </c>
      <c r="CZ107" s="14">
        <f>CY107-CX107</f>
        <v>242022.4700000002</v>
      </c>
      <c r="DA107" s="14">
        <f>IF(CX107=0,0,CY107/CX107*100)</f>
        <v>108.2414896641905</v>
      </c>
      <c r="DB107" s="14">
        <v>789770</v>
      </c>
      <c r="DC107" s="14">
        <v>789770</v>
      </c>
      <c r="DD107" s="14">
        <v>789770</v>
      </c>
      <c r="DE107" s="14">
        <v>938007.91999999993</v>
      </c>
      <c r="DF107" s="14">
        <f>DE107-DD107</f>
        <v>148237.91999999993</v>
      </c>
      <c r="DG107" s="14">
        <f>IF(DD107=0,0,DE107/DD107*100)</f>
        <v>118.76975828405737</v>
      </c>
      <c r="DH107" s="14">
        <v>1886000</v>
      </c>
      <c r="DI107" s="14">
        <v>1886000</v>
      </c>
      <c r="DJ107" s="14">
        <v>1886000</v>
      </c>
      <c r="DK107" s="14">
        <v>2425175.37</v>
      </c>
      <c r="DL107" s="14">
        <f>DK107-DJ107</f>
        <v>539175.37000000011</v>
      </c>
      <c r="DM107" s="14">
        <f>IF(DJ107=0,0,DK107/DJ107*100)</f>
        <v>128.58830169671262</v>
      </c>
      <c r="DN107" s="14">
        <v>644830</v>
      </c>
      <c r="DO107" s="14">
        <v>644830</v>
      </c>
      <c r="DP107" s="14">
        <v>644830</v>
      </c>
      <c r="DQ107" s="14">
        <v>704782.69000000006</v>
      </c>
      <c r="DR107" s="14">
        <f>DQ107-DP107</f>
        <v>59952.690000000061</v>
      </c>
      <c r="DS107" s="14">
        <f>IF(DP107=0,0,DQ107/DP107*100)</f>
        <v>109.29744118604904</v>
      </c>
      <c r="DT107" s="14">
        <v>1311970</v>
      </c>
      <c r="DU107" s="14">
        <v>1311970</v>
      </c>
      <c r="DV107" s="14">
        <v>1311970</v>
      </c>
      <c r="DW107" s="14">
        <v>1576001.9700000002</v>
      </c>
      <c r="DX107" s="14">
        <f>DW107-DV107</f>
        <v>264031.9700000002</v>
      </c>
      <c r="DY107" s="14">
        <f>IF(DV107=0,0,DW107/DV107*100)</f>
        <v>120.12484812914931</v>
      </c>
      <c r="DZ107" s="14">
        <v>803110</v>
      </c>
      <c r="EA107" s="14">
        <v>803110</v>
      </c>
      <c r="EB107" s="14">
        <v>803110</v>
      </c>
      <c r="EC107" s="14">
        <v>960713.99</v>
      </c>
      <c r="ED107" s="14">
        <f>EC107-EB107</f>
        <v>157603.99</v>
      </c>
      <c r="EE107" s="14">
        <f>IF(EB107=0,0,EC107/EB107*100)</f>
        <v>119.62420963504377</v>
      </c>
      <c r="EF107" s="14">
        <v>1925900</v>
      </c>
      <c r="EG107" s="14">
        <v>2394500</v>
      </c>
      <c r="EH107" s="14">
        <v>2394500</v>
      </c>
      <c r="EI107" s="14">
        <v>2652163.6</v>
      </c>
      <c r="EJ107" s="14">
        <f>EI107-EH107</f>
        <v>257663.60000000009</v>
      </c>
      <c r="EK107" s="14">
        <f>IF(EH107=0,0,EI107/EH107*100)</f>
        <v>110.76064314053038</v>
      </c>
    </row>
    <row r="108" spans="1:141" x14ac:dyDescent="0.2">
      <c r="A108" s="12" t="s">
        <v>131</v>
      </c>
      <c r="B108" s="13"/>
      <c r="C108" s="13"/>
      <c r="D108" s="14">
        <v>467712074</v>
      </c>
      <c r="E108" s="14">
        <v>519351725</v>
      </c>
      <c r="F108" s="14">
        <v>519351725</v>
      </c>
      <c r="G108" s="14">
        <v>497131589.83999991</v>
      </c>
      <c r="H108" s="14">
        <f>G108-F108</f>
        <v>-22220135.160000086</v>
      </c>
      <c r="I108" s="14">
        <f>IF(F108=0,0,G108/F108*100)</f>
        <v>95.721563231546</v>
      </c>
      <c r="J108" s="14">
        <v>420442125</v>
      </c>
      <c r="K108" s="14">
        <v>466842018</v>
      </c>
      <c r="L108" s="14">
        <v>466842018</v>
      </c>
      <c r="M108" s="14">
        <v>440846070.55000001</v>
      </c>
      <c r="N108" s="14">
        <f>M108-L108</f>
        <v>-25995947.449999988</v>
      </c>
      <c r="O108" s="14">
        <f>IF(L108=0,0,M108/L108*100)</f>
        <v>94.431532199828681</v>
      </c>
      <c r="P108" s="14">
        <v>22074180</v>
      </c>
      <c r="Q108" s="14">
        <v>24150168</v>
      </c>
      <c r="R108" s="14">
        <v>24150168</v>
      </c>
      <c r="S108" s="14">
        <v>24849515.140000001</v>
      </c>
      <c r="T108" s="14">
        <f>S108-R108</f>
        <v>699347.1400000006</v>
      </c>
      <c r="U108" s="14">
        <f>IF(R108=0,0,S108/R108*100)</f>
        <v>102.89582722571538</v>
      </c>
      <c r="V108" s="14">
        <v>22074180</v>
      </c>
      <c r="W108" s="14">
        <v>24150168</v>
      </c>
      <c r="X108" s="14">
        <v>24150168</v>
      </c>
      <c r="Y108" s="14">
        <v>24849515.140000001</v>
      </c>
      <c r="Z108" s="14">
        <f>Y108-X108</f>
        <v>699347.1400000006</v>
      </c>
      <c r="AA108" s="14">
        <f>IF(X108=0,0,Y108/X108*100)</f>
        <v>102.89582722571538</v>
      </c>
      <c r="AB108" s="14">
        <v>25195769</v>
      </c>
      <c r="AC108" s="14">
        <v>28359539</v>
      </c>
      <c r="AD108" s="14">
        <v>28359539</v>
      </c>
      <c r="AE108" s="14">
        <v>31436004.150000002</v>
      </c>
      <c r="AF108" s="14">
        <f>AE108-AD108</f>
        <v>3076465.1500000022</v>
      </c>
      <c r="AG108" s="14">
        <f>IF(AD108=0,0,AE108/AD108*100)</f>
        <v>110.84807884218428</v>
      </c>
      <c r="AH108" s="14">
        <v>1240000</v>
      </c>
      <c r="AI108" s="14">
        <v>1240000</v>
      </c>
      <c r="AJ108" s="14">
        <v>1240000</v>
      </c>
      <c r="AK108" s="14">
        <v>1268680.7100000002</v>
      </c>
      <c r="AL108" s="14">
        <f>AK108-AJ108</f>
        <v>28680.710000000196</v>
      </c>
      <c r="AM108" s="14">
        <f>IF(AJ108=0,0,AK108/AJ108*100)</f>
        <v>102.31296048387097</v>
      </c>
      <c r="AN108" s="14">
        <v>1225294</v>
      </c>
      <c r="AO108" s="14">
        <v>1225294</v>
      </c>
      <c r="AP108" s="14">
        <v>1225294</v>
      </c>
      <c r="AQ108" s="14">
        <v>1115690.02</v>
      </c>
      <c r="AR108" s="14">
        <f>AQ108-AP108</f>
        <v>-109603.97999999998</v>
      </c>
      <c r="AS108" s="14">
        <f>IF(AP108=0,0,AQ108/AP108*100)</f>
        <v>91.054883154573517</v>
      </c>
      <c r="AT108" s="14">
        <v>1931600</v>
      </c>
      <c r="AU108" s="14">
        <v>2943129</v>
      </c>
      <c r="AV108" s="14">
        <v>2943129</v>
      </c>
      <c r="AW108" s="14">
        <v>2938360.8699999996</v>
      </c>
      <c r="AX108" s="14">
        <f>AW108-AV108</f>
        <v>-4768.1300000003539</v>
      </c>
      <c r="AY108" s="14">
        <f>IF(AV108=0,0,AW108/AV108*100)</f>
        <v>99.83799113120763</v>
      </c>
      <c r="AZ108" s="14">
        <v>1861750</v>
      </c>
      <c r="BA108" s="14">
        <v>2177331</v>
      </c>
      <c r="BB108" s="14">
        <v>2177331</v>
      </c>
      <c r="BC108" s="14">
        <v>2551274.6500000004</v>
      </c>
      <c r="BD108" s="14">
        <f>BC108-BB108</f>
        <v>373943.65000000037</v>
      </c>
      <c r="BE108" s="14">
        <f>IF(BB108=0,0,BC108/BB108*100)</f>
        <v>117.17440526957088</v>
      </c>
      <c r="BF108" s="14">
        <v>578010</v>
      </c>
      <c r="BG108" s="14">
        <v>578010</v>
      </c>
      <c r="BH108" s="14">
        <v>578010</v>
      </c>
      <c r="BI108" s="14">
        <v>638626.60000000009</v>
      </c>
      <c r="BJ108" s="14">
        <f>BI108-BH108</f>
        <v>60616.600000000093</v>
      </c>
      <c r="BK108" s="14">
        <f>IF(BH108=0,0,BI108/BH108*100)</f>
        <v>110.48711960000695</v>
      </c>
      <c r="BL108" s="14">
        <v>690350</v>
      </c>
      <c r="BM108" s="14">
        <v>690350</v>
      </c>
      <c r="BN108" s="14">
        <v>690350</v>
      </c>
      <c r="BO108" s="14">
        <v>858265.02</v>
      </c>
      <c r="BP108" s="14">
        <f>BO108-BN108</f>
        <v>167915.02000000002</v>
      </c>
      <c r="BQ108" s="14">
        <f>IF(BN108=0,0,BO108/BN108*100)</f>
        <v>124.32317230390382</v>
      </c>
      <c r="BR108" s="14">
        <v>1669623</v>
      </c>
      <c r="BS108" s="14">
        <v>1669623</v>
      </c>
      <c r="BT108" s="14">
        <v>1669623</v>
      </c>
      <c r="BU108" s="14">
        <v>1964164.2700000003</v>
      </c>
      <c r="BV108" s="14">
        <f>BU108-BT108</f>
        <v>294541.27000000025</v>
      </c>
      <c r="BW108" s="14">
        <f>IF(BT108=0,0,BU108/BT108*100)</f>
        <v>117.6411842673466</v>
      </c>
      <c r="BX108" s="14">
        <v>1326357</v>
      </c>
      <c r="BY108" s="14">
        <v>1326857</v>
      </c>
      <c r="BZ108" s="14">
        <v>1326857</v>
      </c>
      <c r="CA108" s="14">
        <v>1317825.9500000002</v>
      </c>
      <c r="CB108" s="14">
        <f>CA108-BZ108</f>
        <v>-9031.0499999998137</v>
      </c>
      <c r="CC108" s="14">
        <f>IF(BZ108=0,0,CA108/BZ108*100)</f>
        <v>99.319365236796443</v>
      </c>
      <c r="CD108" s="14">
        <v>1393250</v>
      </c>
      <c r="CE108" s="14">
        <v>1393250</v>
      </c>
      <c r="CF108" s="14">
        <v>1393250</v>
      </c>
      <c r="CG108" s="14">
        <v>1675028.2100000002</v>
      </c>
      <c r="CH108" s="14">
        <f>CG108-CF108</f>
        <v>281778.2100000002</v>
      </c>
      <c r="CI108" s="14">
        <f>IF(CF108=0,0,CG108/CF108*100)</f>
        <v>120.22452610802084</v>
      </c>
      <c r="CJ108" s="14">
        <v>1091320</v>
      </c>
      <c r="CK108" s="14">
        <v>1091320</v>
      </c>
      <c r="CL108" s="14">
        <v>1091320</v>
      </c>
      <c r="CM108" s="14">
        <v>1259444.8999999999</v>
      </c>
      <c r="CN108" s="14">
        <f>CM108-CL108</f>
        <v>168124.89999999991</v>
      </c>
      <c r="CO108" s="14">
        <f>IF(CL108=0,0,CM108/CL108*100)</f>
        <v>115.40564637319942</v>
      </c>
      <c r="CP108" s="14">
        <v>1890000</v>
      </c>
      <c r="CQ108" s="14">
        <v>2527960</v>
      </c>
      <c r="CR108" s="14">
        <v>2527960</v>
      </c>
      <c r="CS108" s="14">
        <v>2738458.8700000006</v>
      </c>
      <c r="CT108" s="14">
        <f>CS108-CR108</f>
        <v>210498.87000000058</v>
      </c>
      <c r="CU108" s="14">
        <f>IF(CR108=0,0,CS108/CR108*100)</f>
        <v>108.32682756056269</v>
      </c>
      <c r="CV108" s="14">
        <v>2936635</v>
      </c>
      <c r="CW108" s="14">
        <v>3103635</v>
      </c>
      <c r="CX108" s="14">
        <v>3103635</v>
      </c>
      <c r="CY108" s="14">
        <v>3342871.7800000003</v>
      </c>
      <c r="CZ108" s="14">
        <f>CY108-CX108</f>
        <v>239236.78000000026</v>
      </c>
      <c r="DA108" s="14">
        <f>IF(CX108=0,0,CY108/CX108*100)</f>
        <v>107.70827690756161</v>
      </c>
      <c r="DB108" s="14">
        <v>789770</v>
      </c>
      <c r="DC108" s="14">
        <v>789770</v>
      </c>
      <c r="DD108" s="14">
        <v>789770</v>
      </c>
      <c r="DE108" s="14">
        <v>938007.91999999993</v>
      </c>
      <c r="DF108" s="14">
        <f>DE108-DD108</f>
        <v>148237.91999999993</v>
      </c>
      <c r="DG108" s="14">
        <f>IF(DD108=0,0,DE108/DD108*100)</f>
        <v>118.76975828405737</v>
      </c>
      <c r="DH108" s="14">
        <v>1886000</v>
      </c>
      <c r="DI108" s="14">
        <v>1886000</v>
      </c>
      <c r="DJ108" s="14">
        <v>1886000</v>
      </c>
      <c r="DK108" s="14">
        <v>2425175.37</v>
      </c>
      <c r="DL108" s="14">
        <f>DK108-DJ108</f>
        <v>539175.37000000011</v>
      </c>
      <c r="DM108" s="14">
        <f>IF(DJ108=0,0,DK108/DJ108*100)</f>
        <v>128.58830169671262</v>
      </c>
      <c r="DN108" s="14">
        <v>644830</v>
      </c>
      <c r="DO108" s="14">
        <v>644830</v>
      </c>
      <c r="DP108" s="14">
        <v>644830</v>
      </c>
      <c r="DQ108" s="14">
        <v>704782.69000000006</v>
      </c>
      <c r="DR108" s="14">
        <f>DQ108-DP108</f>
        <v>59952.690000000061</v>
      </c>
      <c r="DS108" s="14">
        <f>IF(DP108=0,0,DQ108/DP108*100)</f>
        <v>109.29744118604904</v>
      </c>
      <c r="DT108" s="14">
        <v>1311970</v>
      </c>
      <c r="DU108" s="14">
        <v>1311970</v>
      </c>
      <c r="DV108" s="14">
        <v>1311970</v>
      </c>
      <c r="DW108" s="14">
        <v>1576001.9700000002</v>
      </c>
      <c r="DX108" s="14">
        <f>DW108-DV108</f>
        <v>264031.9700000002</v>
      </c>
      <c r="DY108" s="14">
        <f>IF(DV108=0,0,DW108/DV108*100)</f>
        <v>120.12484812914931</v>
      </c>
      <c r="DZ108" s="14">
        <v>803110</v>
      </c>
      <c r="EA108" s="14">
        <v>803110</v>
      </c>
      <c r="EB108" s="14">
        <v>803110</v>
      </c>
      <c r="EC108" s="14">
        <v>960713.99</v>
      </c>
      <c r="ED108" s="14">
        <f>EC108-EB108</f>
        <v>157603.99</v>
      </c>
      <c r="EE108" s="14">
        <f>IF(EB108=0,0,EC108/EB108*100)</f>
        <v>119.62420963504377</v>
      </c>
      <c r="EF108" s="14">
        <v>1925900</v>
      </c>
      <c r="EG108" s="14">
        <v>2957100</v>
      </c>
      <c r="EH108" s="14">
        <v>2957100</v>
      </c>
      <c r="EI108" s="14">
        <v>3162630.3600000003</v>
      </c>
      <c r="EJ108" s="14">
        <f>EI108-EH108</f>
        <v>205530.36000000034</v>
      </c>
      <c r="EK108" s="14">
        <f>IF(EH108=0,0,EI108/EH108*100)</f>
        <v>106.95040275946029</v>
      </c>
    </row>
  </sheetData>
  <mergeCells count="30">
    <mergeCell ref="DT7:DY7"/>
    <mergeCell ref="DZ7:EE7"/>
    <mergeCell ref="EF7:EK7"/>
    <mergeCell ref="A107:C107"/>
    <mergeCell ref="A108:C108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2020-01-03T09:29:34Z</dcterms:created>
  <dcterms:modified xsi:type="dcterms:W3CDTF">2020-01-03T09:32:03Z</dcterms:modified>
</cp:coreProperties>
</file>