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737" i="1" l="1"/>
  <c r="O737" i="1"/>
  <c r="N737" i="1"/>
  <c r="M737" i="1"/>
  <c r="L737" i="1"/>
  <c r="K737" i="1"/>
  <c r="P736" i="1"/>
  <c r="O736" i="1"/>
  <c r="N736" i="1"/>
  <c r="M736" i="1"/>
  <c r="L736" i="1"/>
  <c r="K736" i="1"/>
  <c r="P735" i="1"/>
  <c r="O735" i="1"/>
  <c r="N735" i="1"/>
  <c r="M735" i="1"/>
  <c r="L735" i="1"/>
  <c r="K735" i="1"/>
  <c r="P734" i="1"/>
  <c r="O734" i="1"/>
  <c r="N734" i="1"/>
  <c r="M734" i="1"/>
  <c r="L734" i="1"/>
  <c r="K734" i="1"/>
  <c r="P733" i="1"/>
  <c r="O733" i="1"/>
  <c r="N733" i="1"/>
  <c r="M733" i="1"/>
  <c r="L733" i="1"/>
  <c r="K733" i="1"/>
  <c r="P732" i="1"/>
  <c r="O732" i="1"/>
  <c r="N732" i="1"/>
  <c r="M732" i="1"/>
  <c r="L732" i="1"/>
  <c r="K732" i="1"/>
  <c r="P731" i="1"/>
  <c r="O731" i="1"/>
  <c r="N731" i="1"/>
  <c r="M731" i="1"/>
  <c r="L731" i="1"/>
  <c r="K731" i="1"/>
  <c r="P730" i="1"/>
  <c r="O730" i="1"/>
  <c r="N730" i="1"/>
  <c r="M730" i="1"/>
  <c r="L730" i="1"/>
  <c r="K730" i="1"/>
  <c r="P729" i="1"/>
  <c r="O729" i="1"/>
  <c r="N729" i="1"/>
  <c r="M729" i="1"/>
  <c r="L729" i="1"/>
  <c r="K729" i="1"/>
  <c r="P728" i="1"/>
  <c r="O728" i="1"/>
  <c r="N728" i="1"/>
  <c r="M728" i="1"/>
  <c r="L728" i="1"/>
  <c r="K728" i="1"/>
  <c r="P727" i="1"/>
  <c r="O727" i="1"/>
  <c r="N727" i="1"/>
  <c r="M727" i="1"/>
  <c r="L727" i="1"/>
  <c r="K727" i="1"/>
  <c r="P726" i="1"/>
  <c r="O726" i="1"/>
  <c r="N726" i="1"/>
  <c r="M726" i="1"/>
  <c r="L726" i="1"/>
  <c r="K726" i="1"/>
  <c r="P725" i="1"/>
  <c r="O725" i="1"/>
  <c r="N725" i="1"/>
  <c r="M725" i="1"/>
  <c r="L725" i="1"/>
  <c r="K725" i="1"/>
  <c r="P724" i="1"/>
  <c r="O724" i="1"/>
  <c r="N724" i="1"/>
  <c r="M724" i="1"/>
  <c r="L724" i="1"/>
  <c r="K724" i="1"/>
  <c r="P723" i="1"/>
  <c r="O723" i="1"/>
  <c r="N723" i="1"/>
  <c r="M723" i="1"/>
  <c r="L723" i="1"/>
  <c r="K723" i="1"/>
  <c r="P722" i="1"/>
  <c r="O722" i="1"/>
  <c r="N722" i="1"/>
  <c r="M722" i="1"/>
  <c r="L722" i="1"/>
  <c r="K722" i="1"/>
  <c r="P721" i="1"/>
  <c r="O721" i="1"/>
  <c r="N721" i="1"/>
  <c r="M721" i="1"/>
  <c r="L721" i="1"/>
  <c r="K721" i="1"/>
  <c r="P720" i="1"/>
  <c r="O720" i="1"/>
  <c r="N720" i="1"/>
  <c r="M720" i="1"/>
  <c r="L720" i="1"/>
  <c r="K720" i="1"/>
  <c r="P719" i="1"/>
  <c r="O719" i="1"/>
  <c r="N719" i="1"/>
  <c r="M719" i="1"/>
  <c r="L719" i="1"/>
  <c r="K719" i="1"/>
  <c r="P718" i="1"/>
  <c r="O718" i="1"/>
  <c r="N718" i="1"/>
  <c r="M718" i="1"/>
  <c r="L718" i="1"/>
  <c r="K718" i="1"/>
  <c r="P717" i="1"/>
  <c r="O717" i="1"/>
  <c r="N717" i="1"/>
  <c r="M717" i="1"/>
  <c r="L717" i="1"/>
  <c r="K717" i="1"/>
  <c r="P716" i="1"/>
  <c r="O716" i="1"/>
  <c r="N716" i="1"/>
  <c r="M716" i="1"/>
  <c r="L716" i="1"/>
  <c r="K716" i="1"/>
  <c r="P715" i="1"/>
  <c r="O715" i="1"/>
  <c r="N715" i="1"/>
  <c r="M715" i="1"/>
  <c r="L715" i="1"/>
  <c r="K715" i="1"/>
  <c r="P714" i="1"/>
  <c r="O714" i="1"/>
  <c r="N714" i="1"/>
  <c r="M714" i="1"/>
  <c r="L714" i="1"/>
  <c r="K714" i="1"/>
  <c r="P713" i="1"/>
  <c r="O713" i="1"/>
  <c r="N713" i="1"/>
  <c r="M713" i="1"/>
  <c r="L713" i="1"/>
  <c r="K713" i="1"/>
  <c r="P712" i="1"/>
  <c r="O712" i="1"/>
  <c r="N712" i="1"/>
  <c r="M712" i="1"/>
  <c r="L712" i="1"/>
  <c r="K712" i="1"/>
  <c r="P711" i="1"/>
  <c r="O711" i="1"/>
  <c r="N711" i="1"/>
  <c r="M711" i="1"/>
  <c r="L711" i="1"/>
  <c r="K711" i="1"/>
  <c r="P710" i="1"/>
  <c r="O710" i="1"/>
  <c r="N710" i="1"/>
  <c r="M710" i="1"/>
  <c r="L710" i="1"/>
  <c r="K710" i="1"/>
  <c r="P709" i="1"/>
  <c r="O709" i="1"/>
  <c r="N709" i="1"/>
  <c r="M709" i="1"/>
  <c r="L709" i="1"/>
  <c r="K709" i="1"/>
  <c r="P708" i="1"/>
  <c r="O708" i="1"/>
  <c r="N708" i="1"/>
  <c r="M708" i="1"/>
  <c r="L708" i="1"/>
  <c r="K708" i="1"/>
  <c r="P707" i="1"/>
  <c r="O707" i="1"/>
  <c r="N707" i="1"/>
  <c r="M707" i="1"/>
  <c r="L707" i="1"/>
  <c r="K707" i="1"/>
  <c r="P706" i="1"/>
  <c r="O706" i="1"/>
  <c r="N706" i="1"/>
  <c r="M706" i="1"/>
  <c r="L706" i="1"/>
  <c r="K706" i="1"/>
  <c r="P705" i="1"/>
  <c r="O705" i="1"/>
  <c r="N705" i="1"/>
  <c r="M705" i="1"/>
  <c r="L705" i="1"/>
  <c r="K705" i="1"/>
  <c r="P704" i="1"/>
  <c r="O704" i="1"/>
  <c r="N704" i="1"/>
  <c r="M704" i="1"/>
  <c r="L704" i="1"/>
  <c r="K704" i="1"/>
  <c r="P703" i="1"/>
  <c r="O703" i="1"/>
  <c r="N703" i="1"/>
  <c r="M703" i="1"/>
  <c r="L703" i="1"/>
  <c r="K703" i="1"/>
  <c r="P702" i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3" i="1"/>
  <c r="O693" i="1"/>
  <c r="N693" i="1"/>
  <c r="M693" i="1"/>
  <c r="L693" i="1"/>
  <c r="K693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5" i="1"/>
  <c r="O675" i="1"/>
  <c r="N675" i="1"/>
  <c r="M675" i="1"/>
  <c r="L675" i="1"/>
  <c r="K675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7" i="1"/>
  <c r="O667" i="1"/>
  <c r="N667" i="1"/>
  <c r="M667" i="1"/>
  <c r="L667" i="1"/>
  <c r="K667" i="1"/>
  <c r="P666" i="1"/>
  <c r="O666" i="1"/>
  <c r="N666" i="1"/>
  <c r="M666" i="1"/>
  <c r="L666" i="1"/>
  <c r="K666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<sst xmlns="http://schemas.openxmlformats.org/spreadsheetml/2006/main" count="1466" uniqueCount="252">
  <si>
    <t>Зведений бюджет Старобільського р-ну</t>
  </si>
  <si>
    <t>Станом на 23.08.2018</t>
  </si>
  <si>
    <t>Аналіз фінансування установ на 31.07.2018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</si>
  <si>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</si>
  <si>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</si>
  <si>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</si>
  <si>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</si>
  <si>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</si>
  <si>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</si>
  <si>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</si>
  <si>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</si>
  <si>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</si>
  <si>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</si>
  <si>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</si>
  <si>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</si>
  <si>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</si>
  <si>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</si>
  <si>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</si>
  <si>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</si>
  <si>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</si>
  <si>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</si>
  <si>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</si>
  <si>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</si>
  <si>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</si>
  <si>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</si>
  <si>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</si>
  <si>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</si>
  <si>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</si>
  <si>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</si>
  <si>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</si>
  <si>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</si>
  <si>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</si>
  <si>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</si>
  <si>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</si>
  <si>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</si>
  <si>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</si>
  <si>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</si>
  <si>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</si>
  <si>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</si>
  <si>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</si>
  <si>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</si>
  <si>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</si>
  <si>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</si>
  <si>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</si>
  <si>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</si>
  <si>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</si>
  <si>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</si>
  <si>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</si>
  <si>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02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</si>
  <si>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</si>
  <si>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</si>
  <si>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</si>
  <si>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</si>
  <si>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</si>
  <si>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2730</t>
  </si>
  <si>
    <t>Інші виплати населенню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</si>
  <si>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</si>
  <si>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</si>
  <si>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</si>
  <si>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</si>
  <si>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</si>
  <si>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</si>
  <si>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</si>
  <si>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</si>
  <si>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</si>
  <si>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</si>
  <si>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</si>
  <si>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</si>
  <si>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5041</t>
  </si>
  <si>
    <t>Утримання та фінансова підтримка спортивних споруд</t>
  </si>
  <si>
    <t>2275</t>
  </si>
  <si>
    <t>Оплата інших енергоносіїв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</si>
  <si>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</si>
  <si>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</si>
  <si>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2610</t>
  </si>
  <si>
    <t>Субсидії та поточні трансферти підприємствам (установам, організаціям)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</si>
  <si>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</si>
  <si>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</si>
  <si>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</si>
  <si>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</si>
  <si>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8110</t>
  </si>
  <si>
    <t>Заходи із запобігання та ліквідації надзвичайних ситуацій та наслідків стихійного лиха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</si>
  <si>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</si>
  <si>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</si>
  <si>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</si>
  <si>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</si>
  <si>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06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</si>
  <si>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</si>
  <si>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</si>
  <si>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</si>
  <si>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</si>
  <si>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</si>
  <si>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</si>
  <si>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</si>
  <si>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</si>
  <si>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2271</t>
  </si>
  <si>
    <t>Оплата теплопостачання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</si>
  <si>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</si>
  <si>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</si>
  <si>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</si>
  <si>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</si>
  <si>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</si>
  <si>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</si>
  <si>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</si>
  <si>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</si>
  <si>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</si>
  <si>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</si>
  <si>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3242</t>
  </si>
  <si>
    <t>Інші заходи у сфері соціального захисту і соціального забезпечення</t>
  </si>
  <si>
    <t>5031</t>
  </si>
  <si>
    <t>Утримання та навчально-тренувальна робота комунальних дитячо-юнацьких спортивних шкіл</t>
  </si>
  <si>
    <t>08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</si>
  <si>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</si>
  <si>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</si>
  <si>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</si>
  <si>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</si>
  <si>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</si>
  <si>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</si>
  <si>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</si>
  <si>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</si>
  <si>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</si>
  <si>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</si>
  <si>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</si>
  <si>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</si>
  <si>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</si>
  <si>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</si>
  <si>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</si>
  <si>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</si>
  <si>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</si>
  <si>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</si>
  <si>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</si>
  <si>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</si>
  <si>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</si>
  <si>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</si>
  <si>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</si>
  <si>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</si>
  <si>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</si>
  <si>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</si>
  <si>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</si>
  <si>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</si>
  <si>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</si>
  <si>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</si>
  <si>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</si>
  <si>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</si>
  <si>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</si>
  <si>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</si>
  <si>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</si>
  <si>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</si>
  <si>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</si>
  <si>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</si>
  <si>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</si>
  <si>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</si>
  <si>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</si>
  <si>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</si>
  <si>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</si>
  <si>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</si>
  <si>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</si>
  <si>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</si>
  <si>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</si>
  <si>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</si>
  <si>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10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</si>
  <si>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</si>
  <si>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</si>
  <si>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</si>
  <si>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</si>
  <si>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</si>
  <si>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</si>
  <si>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</si>
  <si>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</si>
  <si>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</si>
  <si>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</si>
  <si>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24</t>
  </si>
  <si>
    <t>37</t>
  </si>
  <si>
    <t>8700</t>
  </si>
  <si>
    <t>Резервний фонд</t>
  </si>
  <si>
    <t>9000</t>
  </si>
  <si>
    <t>Нерозподілені видатки</t>
  </si>
  <si>
    <t>9270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</si>
  <si>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</si>
  <si>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3220</t>
  </si>
  <si>
    <t>Капітальні трансферти органам державного управління інших рівнів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</si>
  <si>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</si>
  <si>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</si>
  <si>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12316301000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</si>
  <si>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</si>
  <si>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</si>
  <si>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</si>
  <si>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</si>
  <si>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</si>
  <si>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</si>
  <si>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</si>
  <si>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</si>
  <si>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</si>
  <si>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</si>
  <si>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</si>
  <si>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</si>
  <si>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</si>
  <si>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</si>
  <si>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</si>
  <si>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</si>
  <si>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</si>
  <si>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</si>
  <si>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</si>
  <si>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12316501000</t>
  </si>
  <si>
    <t>с.Байдівка</t>
  </si>
  <si>
    <t>9770</t>
  </si>
  <si>
    <t>Інші субвенції з місцевого бюджету</t>
  </si>
  <si>
    <t>12316503000</t>
  </si>
  <si>
    <t>с.Верхня Покровка</t>
  </si>
  <si>
    <t>12316504000</t>
  </si>
  <si>
    <t>с.Веселе</t>
  </si>
  <si>
    <t>12316506000</t>
  </si>
  <si>
    <t>с.Калмиківка</t>
  </si>
  <si>
    <t>12316507000</t>
  </si>
  <si>
    <t>с.Караяшник</t>
  </si>
  <si>
    <t>12316508000</t>
  </si>
  <si>
    <t>с.Курячівка</t>
  </si>
  <si>
    <t>12316509000</t>
  </si>
  <si>
    <t>с.Лиман</t>
  </si>
  <si>
    <t>12316510000</t>
  </si>
  <si>
    <t>с.Малохатка</t>
  </si>
  <si>
    <t>12316511000</t>
  </si>
  <si>
    <t>с.Нижня Покровка</t>
  </si>
  <si>
    <t>12316512000</t>
  </si>
  <si>
    <t>с.Новоборове</t>
  </si>
  <si>
    <t>12316513000</t>
  </si>
  <si>
    <t>с.Підгорівка</t>
  </si>
  <si>
    <t>12316514000</t>
  </si>
  <si>
    <t>с.Половинкіне</t>
  </si>
  <si>
    <t>8210</t>
  </si>
  <si>
    <t>Муніципальні формування з охорони громадського порядку</t>
  </si>
  <si>
    <t>12316515000</t>
  </si>
  <si>
    <t>с.Садки</t>
  </si>
  <si>
    <t>12316516000</t>
  </si>
  <si>
    <t>с.Світле</t>
  </si>
  <si>
    <t>12316517000</t>
  </si>
  <si>
    <t>с.Титарівка</t>
  </si>
  <si>
    <t>12316518000</t>
  </si>
  <si>
    <t>с.Хворостянівка</t>
  </si>
  <si>
    <t>12316520000</t>
  </si>
  <si>
    <t>с.Шпотине</t>
  </si>
  <si>
    <t>12316521000</t>
  </si>
  <si>
    <t>с.Шульгинка</t>
  </si>
  <si>
    <t xml:space="preserve"> </t>
  </si>
  <si>
    <t xml:space="preserve">Усього </t>
  </si>
  <si>
    <t>'Старобільська районна рада</t>
  </si>
  <si>
    <t>'Старобільська районна державна адміністрація Луганської області</t>
  </si>
  <si>
    <t>Відділ  освіти  Старобільської районної державної адміністрації Луганської області</t>
  </si>
  <si>
    <t>Управління  соціального захисту населення Старобільської районної державної адміністрації Луганської області</t>
  </si>
  <si>
    <t>Відділ культури Старобільської  районної державної адміністрації Луганської області</t>
  </si>
  <si>
    <t>Управління агропромислового розвитку Старобільської районної державної адміністрації</t>
  </si>
  <si>
    <t>Управління фінансів Старобільської районної державної 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</si>
</sst>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3" fillId="0" borderId="1" xfId="0" quotePrefix="1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8"/>
  <sheetViews>
    <sheetView tabSelected="1" topLeftCell="A718" workbookViewId="0">
      <selection activeCell="B292" sqref="B292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11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 x14ac:dyDescent="0.2">
      <c r="A3" s="12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 x14ac:dyDescent="0.2">
      <c r="A4" t="s">
        <v>1</v>
      </c>
      <c r="L4" s="1" t="s">
        <v>4</v>
      </c>
    </row>
    <row r="5" spans="1:16" s="2" customFormat="1" ht="51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4" t="s">
        <v>19</v>
      </c>
      <c r="P5" s="4" t="s">
        <v>20</v>
      </c>
    </row>
    <row r="6" spans="1:16" ht="25.5" x14ac:dyDescent="0.2">
      <c r="A6" s="5" t="s">
        <v>21</v>
      </c>
      <c r="B6" s="6" t="s">
        <v>22</v>
      </c>
      <c r="C6" s="7">
        <v>486846565</v>
      </c>
      <c r="D6" s="7">
        <v>494593166.00080001</v>
      </c>
      <c r="E6" s="7">
        <v>316505302.00080001</v>
      </c>
      <c r="F6" s="7">
        <v>291547534.4400003</v>
      </c>
      <c r="G6" s="7">
        <v>0</v>
      </c>
      <c r="H6" s="7">
        <v>290329254.89000028</v>
      </c>
      <c r="I6" s="7">
        <v>1218279.55</v>
      </c>
      <c r="J6" s="7">
        <v>29785805.359999999</v>
      </c>
      <c r="K6" s="7">
        <f t="shared" ref="K6:K69" si="0">E6-F6</f>
        <v>24957767.560799718</v>
      </c>
      <c r="L6" s="7">
        <f t="shared" ref="L6:L69" si="1">D6-F6</f>
        <v>203045631.56079972</v>
      </c>
      <c r="M6" s="7">
        <f t="shared" ref="M6:M69" si="2">IF(E6=0,0,(F6/E6)*100)</f>
        <v>92.114581524218309</v>
      </c>
      <c r="N6" s="7">
        <f t="shared" ref="N6:N69" si="3">D6-H6</f>
        <v>204263911.11079973</v>
      </c>
      <c r="O6" s="7">
        <f t="shared" ref="O6:O69" si="4">E6-H6</f>
        <v>26176047.11079973</v>
      </c>
      <c r="P6" s="7">
        <f t="shared" ref="P6:P69" si="5">IF(E6=0,0,(H6/E6)*100)</f>
        <v>91.729665523665204</v>
      </c>
    </row>
    <row r="7" spans="1:16" x14ac:dyDescent="0.2">
      <c r="A7" s="5" t="s">
        <v>23</v>
      </c>
      <c r="B7" s="6" t="s">
        <v>245</v>
      </c>
      <c r="C7" s="7">
        <v>5394420</v>
      </c>
      <c r="D7" s="7">
        <v>5503673</v>
      </c>
      <c r="E7" s="7">
        <v>3398315</v>
      </c>
      <c r="F7" s="7">
        <v>2835695.2699999996</v>
      </c>
      <c r="G7" s="7">
        <v>0</v>
      </c>
      <c r="H7" s="7">
        <v>2775210.67</v>
      </c>
      <c r="I7" s="7">
        <v>60484.599999999991</v>
      </c>
      <c r="J7" s="7">
        <v>0</v>
      </c>
      <c r="K7" s="7">
        <f t="shared" si="0"/>
        <v>562619.73000000045</v>
      </c>
      <c r="L7" s="7">
        <f t="shared" si="1"/>
        <v>2667977.7300000004</v>
      </c>
      <c r="M7" s="7">
        <f t="shared" si="2"/>
        <v>83.444156000841588</v>
      </c>
      <c r="N7" s="7">
        <f t="shared" si="3"/>
        <v>2728462.33</v>
      </c>
      <c r="O7" s="7">
        <f t="shared" si="4"/>
        <v>623104.33000000007</v>
      </c>
      <c r="P7" s="7">
        <f t="shared" si="5"/>
        <v>81.664315109105544</v>
      </c>
    </row>
    <row r="8" spans="1:16" ht="51" x14ac:dyDescent="0.2">
      <c r="A8" s="5" t="s">
        <v>24</v>
      </c>
      <c r="B8" s="6" t="s">
        <v>25</v>
      </c>
      <c r="C8" s="7">
        <v>4914420</v>
      </c>
      <c r="D8" s="7">
        <v>5018973</v>
      </c>
      <c r="E8" s="7">
        <v>3130864</v>
      </c>
      <c r="F8" s="7">
        <v>2613698.5699999998</v>
      </c>
      <c r="G8" s="7">
        <v>0</v>
      </c>
      <c r="H8" s="7">
        <v>2564362.1700000004</v>
      </c>
      <c r="I8" s="7">
        <v>49336.399999999994</v>
      </c>
      <c r="J8" s="7">
        <v>0</v>
      </c>
      <c r="K8" s="7">
        <f t="shared" si="0"/>
        <v>517165.43000000017</v>
      </c>
      <c r="L8" s="7">
        <f t="shared" si="1"/>
        <v>2405274.4300000002</v>
      </c>
      <c r="M8" s="7">
        <f t="shared" si="2"/>
        <v>83.481702494902365</v>
      </c>
      <c r="N8" s="7">
        <f t="shared" si="3"/>
        <v>2454610.8299999996</v>
      </c>
      <c r="O8" s="7">
        <f t="shared" si="4"/>
        <v>566501.82999999961</v>
      </c>
      <c r="P8" s="7">
        <f t="shared" si="5"/>
        <v>81.905894666775708</v>
      </c>
    </row>
    <row r="9" spans="1:16" x14ac:dyDescent="0.2">
      <c r="A9" s="8" t="s">
        <v>26</v>
      </c>
      <c r="B9" s="9" t="s">
        <v>27</v>
      </c>
      <c r="C9" s="10">
        <v>2962000</v>
      </c>
      <c r="D9" s="10">
        <v>2962000</v>
      </c>
      <c r="E9" s="10">
        <v>1744497</v>
      </c>
      <c r="F9" s="10">
        <v>1744496.04</v>
      </c>
      <c r="G9" s="10">
        <v>0</v>
      </c>
      <c r="H9" s="10">
        <v>1744496.04</v>
      </c>
      <c r="I9" s="10">
        <v>0</v>
      </c>
      <c r="J9" s="10">
        <v>0</v>
      </c>
      <c r="K9" s="10">
        <f t="shared" si="0"/>
        <v>0.9599999999627471</v>
      </c>
      <c r="L9" s="10">
        <f t="shared" si="1"/>
        <v>1217503.96</v>
      </c>
      <c r="M9" s="10">
        <f t="shared" si="2"/>
        <v>99.999944969810784</v>
      </c>
      <c r="N9" s="10">
        <f t="shared" si="3"/>
        <v>1217503.96</v>
      </c>
      <c r="O9" s="10">
        <f t="shared" si="4"/>
        <v>0.9599999999627471</v>
      </c>
      <c r="P9" s="10">
        <f t="shared" si="5"/>
        <v>99.999944969810784</v>
      </c>
    </row>
    <row r="10" spans="1:16" x14ac:dyDescent="0.2">
      <c r="A10" s="8" t="s">
        <v>28</v>
      </c>
      <c r="B10" s="9" t="s">
        <v>29</v>
      </c>
      <c r="C10" s="10">
        <v>651640</v>
      </c>
      <c r="D10" s="10">
        <v>651640</v>
      </c>
      <c r="E10" s="10">
        <v>383789</v>
      </c>
      <c r="F10" s="10">
        <v>383788.77</v>
      </c>
      <c r="G10" s="10">
        <v>0</v>
      </c>
      <c r="H10" s="10">
        <v>383788.77</v>
      </c>
      <c r="I10" s="10">
        <v>0</v>
      </c>
      <c r="J10" s="10">
        <v>0</v>
      </c>
      <c r="K10" s="10">
        <f t="shared" si="0"/>
        <v>0.22999999998137355</v>
      </c>
      <c r="L10" s="10">
        <f t="shared" si="1"/>
        <v>267851.23</v>
      </c>
      <c r="M10" s="10">
        <f t="shared" si="2"/>
        <v>99.999940071237063</v>
      </c>
      <c r="N10" s="10">
        <f t="shared" si="3"/>
        <v>267851.23</v>
      </c>
      <c r="O10" s="10">
        <f t="shared" si="4"/>
        <v>0.22999999998137355</v>
      </c>
      <c r="P10" s="10">
        <f t="shared" si="5"/>
        <v>99.999940071237063</v>
      </c>
    </row>
    <row r="11" spans="1:16" x14ac:dyDescent="0.2">
      <c r="A11" s="8" t="s">
        <v>30</v>
      </c>
      <c r="B11" s="9" t="s">
        <v>31</v>
      </c>
      <c r="C11" s="10">
        <v>594084</v>
      </c>
      <c r="D11" s="10">
        <v>611073</v>
      </c>
      <c r="E11" s="10">
        <v>490811</v>
      </c>
      <c r="F11" s="10">
        <v>214287.29</v>
      </c>
      <c r="G11" s="10">
        <v>0</v>
      </c>
      <c r="H11" s="10">
        <v>182352.29</v>
      </c>
      <c r="I11" s="10">
        <v>31935</v>
      </c>
      <c r="J11" s="10">
        <v>0</v>
      </c>
      <c r="K11" s="10">
        <f t="shared" si="0"/>
        <v>276523.70999999996</v>
      </c>
      <c r="L11" s="10">
        <f t="shared" si="1"/>
        <v>396785.70999999996</v>
      </c>
      <c r="M11" s="10">
        <f t="shared" si="2"/>
        <v>43.659838512176783</v>
      </c>
      <c r="N11" s="10">
        <f t="shared" si="3"/>
        <v>428720.70999999996</v>
      </c>
      <c r="O11" s="10">
        <f t="shared" si="4"/>
        <v>308458.70999999996</v>
      </c>
      <c r="P11" s="10">
        <f t="shared" si="5"/>
        <v>37.153260623743151</v>
      </c>
    </row>
    <row r="12" spans="1:16" x14ac:dyDescent="0.2">
      <c r="A12" s="8" t="s">
        <v>32</v>
      </c>
      <c r="B12" s="9" t="s">
        <v>33</v>
      </c>
      <c r="C12" s="10">
        <v>293680</v>
      </c>
      <c r="D12" s="10">
        <v>381244</v>
      </c>
      <c r="E12" s="10">
        <v>309174</v>
      </c>
      <c r="F12" s="10">
        <v>74701.820000000007</v>
      </c>
      <c r="G12" s="10">
        <v>0</v>
      </c>
      <c r="H12" s="10">
        <v>66915.72</v>
      </c>
      <c r="I12" s="10">
        <v>7786.1</v>
      </c>
      <c r="J12" s="10">
        <v>0</v>
      </c>
      <c r="K12" s="10">
        <f t="shared" si="0"/>
        <v>234472.18</v>
      </c>
      <c r="L12" s="10">
        <f t="shared" si="1"/>
        <v>306542.18</v>
      </c>
      <c r="M12" s="10">
        <f t="shared" si="2"/>
        <v>24.161740637957916</v>
      </c>
      <c r="N12" s="10">
        <f t="shared" si="3"/>
        <v>314328.28000000003</v>
      </c>
      <c r="O12" s="10">
        <f t="shared" si="4"/>
        <v>242258.28</v>
      </c>
      <c r="P12" s="10">
        <f t="shared" si="5"/>
        <v>21.643385278192863</v>
      </c>
    </row>
    <row r="13" spans="1:16" x14ac:dyDescent="0.2">
      <c r="A13" s="8" t="s">
        <v>34</v>
      </c>
      <c r="B13" s="9" t="s">
        <v>35</v>
      </c>
      <c r="C13" s="10">
        <v>1980</v>
      </c>
      <c r="D13" s="10">
        <v>1980</v>
      </c>
      <c r="E13" s="10">
        <v>1440</v>
      </c>
      <c r="F13" s="10">
        <v>1118.3900000000001</v>
      </c>
      <c r="G13" s="10">
        <v>0</v>
      </c>
      <c r="H13" s="10">
        <v>1118.3900000000001</v>
      </c>
      <c r="I13" s="10">
        <v>0</v>
      </c>
      <c r="J13" s="10">
        <v>0</v>
      </c>
      <c r="K13" s="10">
        <f t="shared" si="0"/>
        <v>321.6099999999999</v>
      </c>
      <c r="L13" s="10">
        <f t="shared" si="1"/>
        <v>861.6099999999999</v>
      </c>
      <c r="M13" s="10">
        <f t="shared" si="2"/>
        <v>77.665972222222223</v>
      </c>
      <c r="N13" s="10">
        <f t="shared" si="3"/>
        <v>861.6099999999999</v>
      </c>
      <c r="O13" s="10">
        <f t="shared" si="4"/>
        <v>321.6099999999999</v>
      </c>
      <c r="P13" s="10">
        <f t="shared" si="5"/>
        <v>77.665972222222223</v>
      </c>
    </row>
    <row r="14" spans="1:16" x14ac:dyDescent="0.2">
      <c r="A14" s="8" t="s">
        <v>36</v>
      </c>
      <c r="B14" s="9" t="s">
        <v>37</v>
      </c>
      <c r="C14" s="10">
        <v>6030</v>
      </c>
      <c r="D14" s="10">
        <v>6030</v>
      </c>
      <c r="E14" s="10">
        <v>3685</v>
      </c>
      <c r="F14" s="10">
        <v>3612.15</v>
      </c>
      <c r="G14" s="10">
        <v>0</v>
      </c>
      <c r="H14" s="10">
        <v>3509.98</v>
      </c>
      <c r="I14" s="10">
        <v>102.17</v>
      </c>
      <c r="J14" s="10">
        <v>0</v>
      </c>
      <c r="K14" s="10">
        <f t="shared" si="0"/>
        <v>72.849999999999909</v>
      </c>
      <c r="L14" s="10">
        <f t="shared" si="1"/>
        <v>2417.85</v>
      </c>
      <c r="M14" s="10">
        <f t="shared" si="2"/>
        <v>98.023066485753048</v>
      </c>
      <c r="N14" s="10">
        <f t="shared" si="3"/>
        <v>2520.02</v>
      </c>
      <c r="O14" s="10">
        <f t="shared" si="4"/>
        <v>175.01999999999998</v>
      </c>
      <c r="P14" s="10">
        <f t="shared" si="5"/>
        <v>95.250474898236092</v>
      </c>
    </row>
    <row r="15" spans="1:16" x14ac:dyDescent="0.2">
      <c r="A15" s="8" t="s">
        <v>38</v>
      </c>
      <c r="B15" s="9" t="s">
        <v>39</v>
      </c>
      <c r="C15" s="10">
        <v>60960</v>
      </c>
      <c r="D15" s="10">
        <v>60960</v>
      </c>
      <c r="E15" s="10">
        <v>33300</v>
      </c>
      <c r="F15" s="10">
        <v>30728.63</v>
      </c>
      <c r="G15" s="10">
        <v>0</v>
      </c>
      <c r="H15" s="10">
        <v>27244.18</v>
      </c>
      <c r="I15" s="10">
        <v>3484.45</v>
      </c>
      <c r="J15" s="10">
        <v>0</v>
      </c>
      <c r="K15" s="10">
        <f t="shared" si="0"/>
        <v>2571.369999999999</v>
      </c>
      <c r="L15" s="10">
        <f t="shared" si="1"/>
        <v>30231.37</v>
      </c>
      <c r="M15" s="10">
        <f t="shared" si="2"/>
        <v>92.278168168168179</v>
      </c>
      <c r="N15" s="10">
        <f t="shared" si="3"/>
        <v>33715.82</v>
      </c>
      <c r="O15" s="10">
        <f t="shared" si="4"/>
        <v>6055.82</v>
      </c>
      <c r="P15" s="10">
        <f t="shared" si="5"/>
        <v>81.81435435435435</v>
      </c>
    </row>
    <row r="16" spans="1:16" x14ac:dyDescent="0.2">
      <c r="A16" s="8" t="s">
        <v>40</v>
      </c>
      <c r="B16" s="9" t="s">
        <v>41</v>
      </c>
      <c r="C16" s="10">
        <v>317910</v>
      </c>
      <c r="D16" s="10">
        <v>317910</v>
      </c>
      <c r="E16" s="10">
        <v>140168</v>
      </c>
      <c r="F16" s="10">
        <v>137667.32999999999</v>
      </c>
      <c r="G16" s="10">
        <v>0</v>
      </c>
      <c r="H16" s="10">
        <v>131638.65</v>
      </c>
      <c r="I16" s="10">
        <v>6028.68</v>
      </c>
      <c r="J16" s="10">
        <v>0</v>
      </c>
      <c r="K16" s="10">
        <f t="shared" si="0"/>
        <v>2500.6700000000128</v>
      </c>
      <c r="L16" s="10">
        <f t="shared" si="1"/>
        <v>180242.67</v>
      </c>
      <c r="M16" s="10">
        <f t="shared" si="2"/>
        <v>98.215948005250837</v>
      </c>
      <c r="N16" s="10">
        <f t="shared" si="3"/>
        <v>186271.35</v>
      </c>
      <c r="O16" s="10">
        <f t="shared" si="4"/>
        <v>8529.3500000000058</v>
      </c>
      <c r="P16" s="10">
        <f t="shared" si="5"/>
        <v>93.914909251755034</v>
      </c>
    </row>
    <row r="17" spans="1:16" ht="25.5" x14ac:dyDescent="0.2">
      <c r="A17" s="8" t="s">
        <v>42</v>
      </c>
      <c r="B17" s="9" t="s">
        <v>43</v>
      </c>
      <c r="C17" s="10">
        <v>5136</v>
      </c>
      <c r="D17" s="10">
        <v>5136</v>
      </c>
      <c r="E17" s="10">
        <v>3000</v>
      </c>
      <c r="F17" s="10">
        <v>2700</v>
      </c>
      <c r="G17" s="10">
        <v>0</v>
      </c>
      <c r="H17" s="10">
        <v>2700</v>
      </c>
      <c r="I17" s="10">
        <v>0</v>
      </c>
      <c r="J17" s="10">
        <v>0</v>
      </c>
      <c r="K17" s="10">
        <f t="shared" si="0"/>
        <v>300</v>
      </c>
      <c r="L17" s="10">
        <f t="shared" si="1"/>
        <v>2436</v>
      </c>
      <c r="M17" s="10">
        <f t="shared" si="2"/>
        <v>90</v>
      </c>
      <c r="N17" s="10">
        <f t="shared" si="3"/>
        <v>2436</v>
      </c>
      <c r="O17" s="10">
        <f t="shared" si="4"/>
        <v>300</v>
      </c>
      <c r="P17" s="10">
        <f t="shared" si="5"/>
        <v>90</v>
      </c>
    </row>
    <row r="18" spans="1:16" x14ac:dyDescent="0.2">
      <c r="A18" s="8" t="s">
        <v>44</v>
      </c>
      <c r="B18" s="9" t="s">
        <v>45</v>
      </c>
      <c r="C18" s="10">
        <v>21000</v>
      </c>
      <c r="D18" s="10">
        <v>21000</v>
      </c>
      <c r="E18" s="10">
        <v>21000</v>
      </c>
      <c r="F18" s="10">
        <v>20598.150000000001</v>
      </c>
      <c r="G18" s="10">
        <v>0</v>
      </c>
      <c r="H18" s="10">
        <v>20598.150000000001</v>
      </c>
      <c r="I18" s="10">
        <v>0</v>
      </c>
      <c r="J18" s="10">
        <v>0</v>
      </c>
      <c r="K18" s="10">
        <f t="shared" si="0"/>
        <v>401.84999999999854</v>
      </c>
      <c r="L18" s="10">
        <f t="shared" si="1"/>
        <v>401.84999999999854</v>
      </c>
      <c r="M18" s="10">
        <f t="shared" si="2"/>
        <v>98.08642857142857</v>
      </c>
      <c r="N18" s="10">
        <f t="shared" si="3"/>
        <v>401.84999999999854</v>
      </c>
      <c r="O18" s="10">
        <f t="shared" si="4"/>
        <v>401.84999999999854</v>
      </c>
      <c r="P18" s="10">
        <f t="shared" si="5"/>
        <v>98.08642857142857</v>
      </c>
    </row>
    <row r="19" spans="1:16" x14ac:dyDescent="0.2">
      <c r="A19" s="5" t="s">
        <v>46</v>
      </c>
      <c r="B19" s="6" t="s">
        <v>47</v>
      </c>
      <c r="C19" s="7">
        <v>480000</v>
      </c>
      <c r="D19" s="7">
        <v>484700</v>
      </c>
      <c r="E19" s="7">
        <v>267451</v>
      </c>
      <c r="F19" s="7">
        <v>221996.69999999998</v>
      </c>
      <c r="G19" s="7">
        <v>0</v>
      </c>
      <c r="H19" s="7">
        <v>210848.5</v>
      </c>
      <c r="I19" s="7">
        <v>11148.2</v>
      </c>
      <c r="J19" s="7">
        <v>0</v>
      </c>
      <c r="K19" s="7">
        <f t="shared" si="0"/>
        <v>45454.300000000017</v>
      </c>
      <c r="L19" s="7">
        <f t="shared" si="1"/>
        <v>262703.30000000005</v>
      </c>
      <c r="M19" s="7">
        <f t="shared" si="2"/>
        <v>83.004625146288475</v>
      </c>
      <c r="N19" s="7">
        <f t="shared" si="3"/>
        <v>273851.5</v>
      </c>
      <c r="O19" s="7">
        <f t="shared" si="4"/>
        <v>56602.5</v>
      </c>
      <c r="P19" s="7">
        <f t="shared" si="5"/>
        <v>78.836310202616559</v>
      </c>
    </row>
    <row r="20" spans="1:16" x14ac:dyDescent="0.2">
      <c r="A20" s="8" t="s">
        <v>26</v>
      </c>
      <c r="B20" s="9" t="s">
        <v>27</v>
      </c>
      <c r="C20" s="10">
        <v>286000</v>
      </c>
      <c r="D20" s="10">
        <v>286000</v>
      </c>
      <c r="E20" s="10">
        <v>164653</v>
      </c>
      <c r="F20" s="10">
        <v>154577.59</v>
      </c>
      <c r="G20" s="10">
        <v>0</v>
      </c>
      <c r="H20" s="10">
        <v>154577.59</v>
      </c>
      <c r="I20" s="10">
        <v>0</v>
      </c>
      <c r="J20" s="10">
        <v>0</v>
      </c>
      <c r="K20" s="10">
        <f t="shared" si="0"/>
        <v>10075.410000000003</v>
      </c>
      <c r="L20" s="10">
        <f t="shared" si="1"/>
        <v>131422.41</v>
      </c>
      <c r="M20" s="10">
        <f t="shared" si="2"/>
        <v>93.880822092521839</v>
      </c>
      <c r="N20" s="10">
        <f t="shared" si="3"/>
        <v>131422.41</v>
      </c>
      <c r="O20" s="10">
        <f t="shared" si="4"/>
        <v>10075.410000000003</v>
      </c>
      <c r="P20" s="10">
        <f t="shared" si="5"/>
        <v>93.880822092521839</v>
      </c>
    </row>
    <row r="21" spans="1:16" x14ac:dyDescent="0.2">
      <c r="A21" s="8" t="s">
        <v>28</v>
      </c>
      <c r="B21" s="9" t="s">
        <v>29</v>
      </c>
      <c r="C21" s="10">
        <v>70985</v>
      </c>
      <c r="D21" s="10">
        <v>70985</v>
      </c>
      <c r="E21" s="10">
        <v>40575</v>
      </c>
      <c r="F21" s="10">
        <v>37834.04</v>
      </c>
      <c r="G21" s="10">
        <v>0</v>
      </c>
      <c r="H21" s="10">
        <v>37834.04</v>
      </c>
      <c r="I21" s="10">
        <v>0</v>
      </c>
      <c r="J21" s="10">
        <v>0</v>
      </c>
      <c r="K21" s="10">
        <f t="shared" si="0"/>
        <v>2740.9599999999991</v>
      </c>
      <c r="L21" s="10">
        <f t="shared" si="1"/>
        <v>33150.959999999999</v>
      </c>
      <c r="M21" s="10">
        <f t="shared" si="2"/>
        <v>93.244707332101058</v>
      </c>
      <c r="N21" s="10">
        <f t="shared" si="3"/>
        <v>33150.959999999999</v>
      </c>
      <c r="O21" s="10">
        <f t="shared" si="4"/>
        <v>2740.9599999999991</v>
      </c>
      <c r="P21" s="10">
        <f t="shared" si="5"/>
        <v>93.244707332101058</v>
      </c>
    </row>
    <row r="22" spans="1:16" x14ac:dyDescent="0.2">
      <c r="A22" s="8" t="s">
        <v>30</v>
      </c>
      <c r="B22" s="9" t="s">
        <v>31</v>
      </c>
      <c r="C22" s="10">
        <v>9539</v>
      </c>
      <c r="D22" s="10">
        <v>12771</v>
      </c>
      <c r="E22" s="10">
        <v>10238</v>
      </c>
      <c r="F22" s="10">
        <v>2895</v>
      </c>
      <c r="G22" s="10">
        <v>0</v>
      </c>
      <c r="H22" s="10">
        <v>2895</v>
      </c>
      <c r="I22" s="10">
        <v>0</v>
      </c>
      <c r="J22" s="10">
        <v>0</v>
      </c>
      <c r="K22" s="10">
        <f t="shared" si="0"/>
        <v>7343</v>
      </c>
      <c r="L22" s="10">
        <f t="shared" si="1"/>
        <v>9876</v>
      </c>
      <c r="M22" s="10">
        <f t="shared" si="2"/>
        <v>28.277007227974217</v>
      </c>
      <c r="N22" s="10">
        <f t="shared" si="3"/>
        <v>9876</v>
      </c>
      <c r="O22" s="10">
        <f t="shared" si="4"/>
        <v>7343</v>
      </c>
      <c r="P22" s="10">
        <f t="shared" si="5"/>
        <v>28.277007227974217</v>
      </c>
    </row>
    <row r="23" spans="1:16" x14ac:dyDescent="0.2">
      <c r="A23" s="8" t="s">
        <v>32</v>
      </c>
      <c r="B23" s="9" t="s">
        <v>33</v>
      </c>
      <c r="C23" s="10">
        <v>17016</v>
      </c>
      <c r="D23" s="10">
        <v>17502</v>
      </c>
      <c r="E23" s="10">
        <v>12581</v>
      </c>
      <c r="F23" s="10">
        <v>7118.55</v>
      </c>
      <c r="G23" s="10">
        <v>0</v>
      </c>
      <c r="H23" s="10">
        <v>7118.55</v>
      </c>
      <c r="I23" s="10">
        <v>0</v>
      </c>
      <c r="J23" s="10">
        <v>0</v>
      </c>
      <c r="K23" s="10">
        <f t="shared" si="0"/>
        <v>5462.45</v>
      </c>
      <c r="L23" s="10">
        <f t="shared" si="1"/>
        <v>10383.450000000001</v>
      </c>
      <c r="M23" s="10">
        <f t="shared" si="2"/>
        <v>56.581750258326046</v>
      </c>
      <c r="N23" s="10">
        <f t="shared" si="3"/>
        <v>10383.450000000001</v>
      </c>
      <c r="O23" s="10">
        <f t="shared" si="4"/>
        <v>5462.45</v>
      </c>
      <c r="P23" s="10">
        <f t="shared" si="5"/>
        <v>56.581750258326046</v>
      </c>
    </row>
    <row r="24" spans="1:16" x14ac:dyDescent="0.2">
      <c r="A24" s="8" t="s">
        <v>34</v>
      </c>
      <c r="B24" s="9" t="s">
        <v>35</v>
      </c>
      <c r="C24" s="10">
        <v>0</v>
      </c>
      <c r="D24" s="10">
        <v>532</v>
      </c>
      <c r="E24" s="10">
        <v>532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532</v>
      </c>
      <c r="L24" s="10">
        <f t="shared" si="1"/>
        <v>532</v>
      </c>
      <c r="M24" s="10">
        <f t="shared" si="2"/>
        <v>0</v>
      </c>
      <c r="N24" s="10">
        <f t="shared" si="3"/>
        <v>532</v>
      </c>
      <c r="O24" s="10">
        <f t="shared" si="4"/>
        <v>532</v>
      </c>
      <c r="P24" s="10">
        <f t="shared" si="5"/>
        <v>0</v>
      </c>
    </row>
    <row r="25" spans="1:16" x14ac:dyDescent="0.2">
      <c r="A25" s="8" t="s">
        <v>36</v>
      </c>
      <c r="B25" s="9" t="s">
        <v>37</v>
      </c>
      <c r="C25" s="10">
        <v>180</v>
      </c>
      <c r="D25" s="10">
        <v>180</v>
      </c>
      <c r="E25" s="10">
        <v>85</v>
      </c>
      <c r="F25" s="10">
        <v>59.47</v>
      </c>
      <c r="G25" s="10">
        <v>0</v>
      </c>
      <c r="H25" s="10">
        <v>59.47</v>
      </c>
      <c r="I25" s="10">
        <v>0</v>
      </c>
      <c r="J25" s="10">
        <v>0</v>
      </c>
      <c r="K25" s="10">
        <f t="shared" si="0"/>
        <v>25.53</v>
      </c>
      <c r="L25" s="10">
        <f t="shared" si="1"/>
        <v>120.53</v>
      </c>
      <c r="M25" s="10">
        <f t="shared" si="2"/>
        <v>69.964705882352945</v>
      </c>
      <c r="N25" s="10">
        <f t="shared" si="3"/>
        <v>120.53</v>
      </c>
      <c r="O25" s="10">
        <f t="shared" si="4"/>
        <v>25.53</v>
      </c>
      <c r="P25" s="10">
        <f t="shared" si="5"/>
        <v>69.964705882352945</v>
      </c>
    </row>
    <row r="26" spans="1:16" x14ac:dyDescent="0.2">
      <c r="A26" s="8" t="s">
        <v>38</v>
      </c>
      <c r="B26" s="9" t="s">
        <v>39</v>
      </c>
      <c r="C26" s="10">
        <v>2890</v>
      </c>
      <c r="D26" s="10">
        <v>2890</v>
      </c>
      <c r="E26" s="10">
        <v>1337</v>
      </c>
      <c r="F26" s="10">
        <v>1059.8399999999999</v>
      </c>
      <c r="G26" s="10">
        <v>0</v>
      </c>
      <c r="H26" s="10">
        <v>1059.8399999999999</v>
      </c>
      <c r="I26" s="10">
        <v>0</v>
      </c>
      <c r="J26" s="10">
        <v>0</v>
      </c>
      <c r="K26" s="10">
        <f t="shared" si="0"/>
        <v>277.16000000000008</v>
      </c>
      <c r="L26" s="10">
        <f t="shared" si="1"/>
        <v>1830.16</v>
      </c>
      <c r="M26" s="10">
        <f t="shared" si="2"/>
        <v>79.270007479431555</v>
      </c>
      <c r="N26" s="10">
        <f t="shared" si="3"/>
        <v>1830.16</v>
      </c>
      <c r="O26" s="10">
        <f t="shared" si="4"/>
        <v>277.16000000000008</v>
      </c>
      <c r="P26" s="10">
        <f t="shared" si="5"/>
        <v>79.270007479431555</v>
      </c>
    </row>
    <row r="27" spans="1:16" x14ac:dyDescent="0.2">
      <c r="A27" s="8" t="s">
        <v>40</v>
      </c>
      <c r="B27" s="9" t="s">
        <v>41</v>
      </c>
      <c r="C27" s="10">
        <v>93390</v>
      </c>
      <c r="D27" s="10">
        <v>93390</v>
      </c>
      <c r="E27" s="10">
        <v>37000</v>
      </c>
      <c r="F27" s="10">
        <v>18002.21</v>
      </c>
      <c r="G27" s="10">
        <v>0</v>
      </c>
      <c r="H27" s="10">
        <v>6854.01</v>
      </c>
      <c r="I27" s="10">
        <v>11148.2</v>
      </c>
      <c r="J27" s="10">
        <v>0</v>
      </c>
      <c r="K27" s="10">
        <f t="shared" si="0"/>
        <v>18997.79</v>
      </c>
      <c r="L27" s="10">
        <f t="shared" si="1"/>
        <v>75387.790000000008</v>
      </c>
      <c r="M27" s="10">
        <f t="shared" si="2"/>
        <v>48.654621621621615</v>
      </c>
      <c r="N27" s="10">
        <f t="shared" si="3"/>
        <v>86535.99</v>
      </c>
      <c r="O27" s="10">
        <f t="shared" si="4"/>
        <v>30145.989999999998</v>
      </c>
      <c r="P27" s="10">
        <f t="shared" si="5"/>
        <v>18.524351351351349</v>
      </c>
    </row>
    <row r="28" spans="1:16" ht="25.5" x14ac:dyDescent="0.2">
      <c r="A28" s="8" t="s">
        <v>42</v>
      </c>
      <c r="B28" s="9" t="s">
        <v>43</v>
      </c>
      <c r="C28" s="10">
        <v>0</v>
      </c>
      <c r="D28" s="10">
        <v>450</v>
      </c>
      <c r="E28" s="10">
        <v>450</v>
      </c>
      <c r="F28" s="10">
        <v>450</v>
      </c>
      <c r="G28" s="10">
        <v>0</v>
      </c>
      <c r="H28" s="10">
        <v>450</v>
      </c>
      <c r="I28" s="10">
        <v>0</v>
      </c>
      <c r="J28" s="10">
        <v>0</v>
      </c>
      <c r="K28" s="10">
        <f t="shared" si="0"/>
        <v>0</v>
      </c>
      <c r="L28" s="10">
        <f t="shared" si="1"/>
        <v>0</v>
      </c>
      <c r="M28" s="10">
        <f t="shared" si="2"/>
        <v>100</v>
      </c>
      <c r="N28" s="10">
        <f t="shared" si="3"/>
        <v>0</v>
      </c>
      <c r="O28" s="10">
        <f t="shared" si="4"/>
        <v>0</v>
      </c>
      <c r="P28" s="10">
        <f t="shared" si="5"/>
        <v>100</v>
      </c>
    </row>
    <row r="29" spans="1:16" x14ac:dyDescent="0.2">
      <c r="A29" s="5" t="s">
        <v>48</v>
      </c>
      <c r="B29" s="6" t="s">
        <v>246</v>
      </c>
      <c r="C29" s="7">
        <v>67400900</v>
      </c>
      <c r="D29" s="7">
        <v>73517642.000799999</v>
      </c>
      <c r="E29" s="7">
        <v>45677681.000799999</v>
      </c>
      <c r="F29" s="7">
        <v>41959029.400000021</v>
      </c>
      <c r="G29" s="7">
        <v>0</v>
      </c>
      <c r="H29" s="7">
        <v>41265007.470000021</v>
      </c>
      <c r="I29" s="7">
        <v>694021.93</v>
      </c>
      <c r="J29" s="7">
        <v>153141.51999999999</v>
      </c>
      <c r="K29" s="7">
        <f t="shared" si="0"/>
        <v>3718651.6007999778</v>
      </c>
      <c r="L29" s="7">
        <f t="shared" si="1"/>
        <v>31558612.600799978</v>
      </c>
      <c r="M29" s="7">
        <f t="shared" si="2"/>
        <v>91.858930840348819</v>
      </c>
      <c r="N29" s="7">
        <f t="shared" si="3"/>
        <v>32252634.530799977</v>
      </c>
      <c r="O29" s="7">
        <f t="shared" si="4"/>
        <v>4412673.5307999775</v>
      </c>
      <c r="P29" s="7">
        <f t="shared" si="5"/>
        <v>90.339541250522998</v>
      </c>
    </row>
    <row r="30" spans="1:16" ht="25.5" x14ac:dyDescent="0.2">
      <c r="A30" s="5" t="s">
        <v>49</v>
      </c>
      <c r="B30" s="6" t="s">
        <v>50</v>
      </c>
      <c r="C30" s="7">
        <v>50230000</v>
      </c>
      <c r="D30" s="7">
        <v>51573235</v>
      </c>
      <c r="E30" s="7">
        <v>29773805</v>
      </c>
      <c r="F30" s="7">
        <v>26863446.75</v>
      </c>
      <c r="G30" s="7">
        <v>0</v>
      </c>
      <c r="H30" s="7">
        <v>26691060.09</v>
      </c>
      <c r="I30" s="7">
        <v>172386.66</v>
      </c>
      <c r="J30" s="7">
        <v>91467.51</v>
      </c>
      <c r="K30" s="7">
        <f t="shared" si="0"/>
        <v>2910358.25</v>
      </c>
      <c r="L30" s="7">
        <f t="shared" si="1"/>
        <v>24709788.25</v>
      </c>
      <c r="M30" s="7">
        <f t="shared" si="2"/>
        <v>90.225104752315005</v>
      </c>
      <c r="N30" s="7">
        <f t="shared" si="3"/>
        <v>24882174.91</v>
      </c>
      <c r="O30" s="7">
        <f t="shared" si="4"/>
        <v>3082744.91</v>
      </c>
      <c r="P30" s="7">
        <f t="shared" si="5"/>
        <v>89.646117081777092</v>
      </c>
    </row>
    <row r="31" spans="1:16" ht="25.5" x14ac:dyDescent="0.2">
      <c r="A31" s="8" t="s">
        <v>42</v>
      </c>
      <c r="B31" s="9" t="s">
        <v>43</v>
      </c>
      <c r="C31" s="10">
        <v>50230000</v>
      </c>
      <c r="D31" s="10">
        <v>51573235</v>
      </c>
      <c r="E31" s="10">
        <v>29773805</v>
      </c>
      <c r="F31" s="10">
        <v>26863446.75</v>
      </c>
      <c r="G31" s="10">
        <v>0</v>
      </c>
      <c r="H31" s="10">
        <v>26691060.09</v>
      </c>
      <c r="I31" s="10">
        <v>172386.66</v>
      </c>
      <c r="J31" s="10">
        <v>91467.51</v>
      </c>
      <c r="K31" s="10">
        <f t="shared" si="0"/>
        <v>2910358.25</v>
      </c>
      <c r="L31" s="10">
        <f t="shared" si="1"/>
        <v>24709788.25</v>
      </c>
      <c r="M31" s="10">
        <f t="shared" si="2"/>
        <v>90.225104752315005</v>
      </c>
      <c r="N31" s="10">
        <f t="shared" si="3"/>
        <v>24882174.91</v>
      </c>
      <c r="O31" s="10">
        <f t="shared" si="4"/>
        <v>3082744.91</v>
      </c>
      <c r="P31" s="10">
        <f t="shared" si="5"/>
        <v>89.646117081777092</v>
      </c>
    </row>
    <row r="32" spans="1:16" ht="38.25" x14ac:dyDescent="0.2">
      <c r="A32" s="5" t="s">
        <v>26</v>
      </c>
      <c r="B32" s="6" t="s">
        <v>51</v>
      </c>
      <c r="C32" s="7">
        <v>8106500</v>
      </c>
      <c r="D32" s="7">
        <v>11766778</v>
      </c>
      <c r="E32" s="7">
        <v>9697354</v>
      </c>
      <c r="F32" s="7">
        <v>9182628.8100000005</v>
      </c>
      <c r="G32" s="7">
        <v>0</v>
      </c>
      <c r="H32" s="7">
        <v>9182357.3900000006</v>
      </c>
      <c r="I32" s="7">
        <v>271.42</v>
      </c>
      <c r="J32" s="7">
        <v>24668.26</v>
      </c>
      <c r="K32" s="7">
        <f t="shared" si="0"/>
        <v>514725.18999999948</v>
      </c>
      <c r="L32" s="7">
        <f t="shared" si="1"/>
        <v>2584149.1899999995</v>
      </c>
      <c r="M32" s="7">
        <f t="shared" si="2"/>
        <v>94.692106836565941</v>
      </c>
      <c r="N32" s="7">
        <f t="shared" si="3"/>
        <v>2584420.6099999994</v>
      </c>
      <c r="O32" s="7">
        <f t="shared" si="4"/>
        <v>514996.6099999994</v>
      </c>
      <c r="P32" s="7">
        <f t="shared" si="5"/>
        <v>94.689307928740149</v>
      </c>
    </row>
    <row r="33" spans="1:16" ht="25.5" x14ac:dyDescent="0.2">
      <c r="A33" s="8" t="s">
        <v>42</v>
      </c>
      <c r="B33" s="9" t="s">
        <v>43</v>
      </c>
      <c r="C33" s="10">
        <v>8106500</v>
      </c>
      <c r="D33" s="10">
        <v>11766778</v>
      </c>
      <c r="E33" s="10">
        <v>9697354</v>
      </c>
      <c r="F33" s="10">
        <v>9182628.8100000005</v>
      </c>
      <c r="G33" s="10">
        <v>0</v>
      </c>
      <c r="H33" s="10">
        <v>9182357.3900000006</v>
      </c>
      <c r="I33" s="10">
        <v>271.42</v>
      </c>
      <c r="J33" s="10">
        <v>24668.26</v>
      </c>
      <c r="K33" s="10">
        <f t="shared" si="0"/>
        <v>514725.18999999948</v>
      </c>
      <c r="L33" s="10">
        <f t="shared" si="1"/>
        <v>2584149.1899999995</v>
      </c>
      <c r="M33" s="10">
        <f t="shared" si="2"/>
        <v>94.692106836565941</v>
      </c>
      <c r="N33" s="10">
        <f t="shared" si="3"/>
        <v>2584420.6099999994</v>
      </c>
      <c r="O33" s="10">
        <f t="shared" si="4"/>
        <v>514996.6099999994</v>
      </c>
      <c r="P33" s="10">
        <f t="shared" si="5"/>
        <v>94.689307928740149</v>
      </c>
    </row>
    <row r="34" spans="1:16" ht="25.5" x14ac:dyDescent="0.2">
      <c r="A34" s="5" t="s">
        <v>52</v>
      </c>
      <c r="B34" s="6" t="s">
        <v>53</v>
      </c>
      <c r="C34" s="7">
        <v>951600</v>
      </c>
      <c r="D34" s="7">
        <v>1881600</v>
      </c>
      <c r="E34" s="7">
        <v>1217315</v>
      </c>
      <c r="F34" s="7">
        <v>1217315</v>
      </c>
      <c r="G34" s="7">
        <v>0</v>
      </c>
      <c r="H34" s="7">
        <v>764534.29</v>
      </c>
      <c r="I34" s="7">
        <v>452780.71</v>
      </c>
      <c r="J34" s="7">
        <v>0</v>
      </c>
      <c r="K34" s="7">
        <f t="shared" si="0"/>
        <v>0</v>
      </c>
      <c r="L34" s="7">
        <f t="shared" si="1"/>
        <v>664285</v>
      </c>
      <c r="M34" s="7">
        <f t="shared" si="2"/>
        <v>100</v>
      </c>
      <c r="N34" s="7">
        <f t="shared" si="3"/>
        <v>1117065.71</v>
      </c>
      <c r="O34" s="7">
        <f t="shared" si="4"/>
        <v>452780.70999999996</v>
      </c>
      <c r="P34" s="7">
        <f t="shared" si="5"/>
        <v>62.804967489926597</v>
      </c>
    </row>
    <row r="35" spans="1:16" x14ac:dyDescent="0.2">
      <c r="A35" s="8" t="s">
        <v>54</v>
      </c>
      <c r="B35" s="9" t="s">
        <v>55</v>
      </c>
      <c r="C35" s="10">
        <v>951600</v>
      </c>
      <c r="D35" s="10">
        <v>1881600</v>
      </c>
      <c r="E35" s="10">
        <v>1217315</v>
      </c>
      <c r="F35" s="10">
        <v>1217315</v>
      </c>
      <c r="G35" s="10">
        <v>0</v>
      </c>
      <c r="H35" s="10">
        <v>764534.29</v>
      </c>
      <c r="I35" s="10">
        <v>452780.71</v>
      </c>
      <c r="J35" s="10">
        <v>0</v>
      </c>
      <c r="K35" s="10">
        <f t="shared" si="0"/>
        <v>0</v>
      </c>
      <c r="L35" s="10">
        <f t="shared" si="1"/>
        <v>664285</v>
      </c>
      <c r="M35" s="10">
        <f t="shared" si="2"/>
        <v>100</v>
      </c>
      <c r="N35" s="10">
        <f t="shared" si="3"/>
        <v>1117065.71</v>
      </c>
      <c r="O35" s="10">
        <f t="shared" si="4"/>
        <v>452780.70999999996</v>
      </c>
      <c r="P35" s="10">
        <f t="shared" si="5"/>
        <v>62.804967489926597</v>
      </c>
    </row>
    <row r="36" spans="1:16" ht="25.5" x14ac:dyDescent="0.2">
      <c r="A36" s="5" t="s">
        <v>56</v>
      </c>
      <c r="B36" s="6" t="s">
        <v>57</v>
      </c>
      <c r="C36" s="7">
        <v>0</v>
      </c>
      <c r="D36" s="7">
        <v>1577000</v>
      </c>
      <c r="E36" s="7">
        <v>919919</v>
      </c>
      <c r="F36" s="7">
        <v>919919</v>
      </c>
      <c r="G36" s="7">
        <v>0</v>
      </c>
      <c r="H36" s="7">
        <v>851335.86</v>
      </c>
      <c r="I36" s="7">
        <v>68583.14</v>
      </c>
      <c r="J36" s="7">
        <v>0</v>
      </c>
      <c r="K36" s="7">
        <f t="shared" si="0"/>
        <v>0</v>
      </c>
      <c r="L36" s="7">
        <f t="shared" si="1"/>
        <v>657081</v>
      </c>
      <c r="M36" s="7">
        <f t="shared" si="2"/>
        <v>100</v>
      </c>
      <c r="N36" s="7">
        <f t="shared" si="3"/>
        <v>725664.14</v>
      </c>
      <c r="O36" s="7">
        <f t="shared" si="4"/>
        <v>68583.140000000014</v>
      </c>
      <c r="P36" s="7">
        <f t="shared" si="5"/>
        <v>92.544654475013559</v>
      </c>
    </row>
    <row r="37" spans="1:16" x14ac:dyDescent="0.2">
      <c r="A37" s="8" t="s">
        <v>54</v>
      </c>
      <c r="B37" s="9" t="s">
        <v>55</v>
      </c>
      <c r="C37" s="10">
        <v>0</v>
      </c>
      <c r="D37" s="10">
        <v>1577000</v>
      </c>
      <c r="E37" s="10">
        <v>919919</v>
      </c>
      <c r="F37" s="10">
        <v>919919</v>
      </c>
      <c r="G37" s="10">
        <v>0</v>
      </c>
      <c r="H37" s="10">
        <v>851335.86</v>
      </c>
      <c r="I37" s="10">
        <v>68583.14</v>
      </c>
      <c r="J37" s="10">
        <v>0</v>
      </c>
      <c r="K37" s="10">
        <f t="shared" si="0"/>
        <v>0</v>
      </c>
      <c r="L37" s="10">
        <f t="shared" si="1"/>
        <v>657081</v>
      </c>
      <c r="M37" s="10">
        <f t="shared" si="2"/>
        <v>100</v>
      </c>
      <c r="N37" s="10">
        <f t="shared" si="3"/>
        <v>725664.14</v>
      </c>
      <c r="O37" s="10">
        <f t="shared" si="4"/>
        <v>68583.140000000014</v>
      </c>
      <c r="P37" s="10">
        <f t="shared" si="5"/>
        <v>92.544654475013559</v>
      </c>
    </row>
    <row r="38" spans="1:16" x14ac:dyDescent="0.2">
      <c r="A38" s="5" t="s">
        <v>58</v>
      </c>
      <c r="B38" s="6" t="s">
        <v>59</v>
      </c>
      <c r="C38" s="7">
        <v>1577000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0</v>
      </c>
      <c r="M38" s="7">
        <f t="shared" si="2"/>
        <v>0</v>
      </c>
      <c r="N38" s="7">
        <f t="shared" si="3"/>
        <v>0</v>
      </c>
      <c r="O38" s="7">
        <f t="shared" si="4"/>
        <v>0</v>
      </c>
      <c r="P38" s="7">
        <f t="shared" si="5"/>
        <v>0</v>
      </c>
    </row>
    <row r="39" spans="1:16" x14ac:dyDescent="0.2">
      <c r="A39" s="8" t="s">
        <v>54</v>
      </c>
      <c r="B39" s="9" t="s">
        <v>55</v>
      </c>
      <c r="C39" s="10">
        <v>1577000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0</v>
      </c>
      <c r="M39" s="10">
        <f t="shared" si="2"/>
        <v>0</v>
      </c>
      <c r="N39" s="10">
        <f t="shared" si="3"/>
        <v>0</v>
      </c>
      <c r="O39" s="10">
        <f t="shared" si="4"/>
        <v>0</v>
      </c>
      <c r="P39" s="10">
        <f t="shared" si="5"/>
        <v>0</v>
      </c>
    </row>
    <row r="40" spans="1:16" ht="25.5" x14ac:dyDescent="0.2">
      <c r="A40" s="5" t="s">
        <v>60</v>
      </c>
      <c r="B40" s="6" t="s">
        <v>61</v>
      </c>
      <c r="C40" s="7">
        <v>17000</v>
      </c>
      <c r="D40" s="7">
        <v>17000</v>
      </c>
      <c r="E40" s="7">
        <v>3893</v>
      </c>
      <c r="F40" s="7">
        <v>3886.32</v>
      </c>
      <c r="G40" s="7">
        <v>0</v>
      </c>
      <c r="H40" s="7">
        <v>3886.32</v>
      </c>
      <c r="I40" s="7">
        <v>0</v>
      </c>
      <c r="J40" s="7">
        <v>0</v>
      </c>
      <c r="K40" s="7">
        <f t="shared" si="0"/>
        <v>6.6799999999998363</v>
      </c>
      <c r="L40" s="7">
        <f t="shared" si="1"/>
        <v>13113.68</v>
      </c>
      <c r="M40" s="7">
        <f t="shared" si="2"/>
        <v>99.828409966606728</v>
      </c>
      <c r="N40" s="7">
        <f t="shared" si="3"/>
        <v>13113.68</v>
      </c>
      <c r="O40" s="7">
        <f t="shared" si="4"/>
        <v>6.6799999999998363</v>
      </c>
      <c r="P40" s="7">
        <f t="shared" si="5"/>
        <v>99.828409966606728</v>
      </c>
    </row>
    <row r="41" spans="1:16" x14ac:dyDescent="0.2">
      <c r="A41" s="8" t="s">
        <v>30</v>
      </c>
      <c r="B41" s="9" t="s">
        <v>31</v>
      </c>
      <c r="C41" s="10">
        <v>17000</v>
      </c>
      <c r="D41" s="10">
        <v>17000</v>
      </c>
      <c r="E41" s="10">
        <v>3893</v>
      </c>
      <c r="F41" s="10">
        <v>3886.32</v>
      </c>
      <c r="G41" s="10">
        <v>0</v>
      </c>
      <c r="H41" s="10">
        <v>3886.32</v>
      </c>
      <c r="I41" s="10">
        <v>0</v>
      </c>
      <c r="J41" s="10">
        <v>0</v>
      </c>
      <c r="K41" s="10">
        <f t="shared" si="0"/>
        <v>6.6799999999998363</v>
      </c>
      <c r="L41" s="10">
        <f t="shared" si="1"/>
        <v>13113.68</v>
      </c>
      <c r="M41" s="10">
        <f t="shared" si="2"/>
        <v>99.828409966606728</v>
      </c>
      <c r="N41" s="10">
        <f t="shared" si="3"/>
        <v>13113.68</v>
      </c>
      <c r="O41" s="10">
        <f t="shared" si="4"/>
        <v>6.6799999999998363</v>
      </c>
      <c r="P41" s="10">
        <f t="shared" si="5"/>
        <v>99.828409966606728</v>
      </c>
    </row>
    <row r="42" spans="1:16" ht="25.5" x14ac:dyDescent="0.2">
      <c r="A42" s="5" t="s">
        <v>62</v>
      </c>
      <c r="B42" s="6" t="s">
        <v>63</v>
      </c>
      <c r="C42" s="7">
        <v>30000</v>
      </c>
      <c r="D42" s="7">
        <v>30000.000800000002</v>
      </c>
      <c r="E42" s="7">
        <v>8449.0007999999998</v>
      </c>
      <c r="F42" s="7">
        <v>6648.68</v>
      </c>
      <c r="G42" s="7">
        <v>0</v>
      </c>
      <c r="H42" s="7">
        <v>6648.68</v>
      </c>
      <c r="I42" s="7">
        <v>0</v>
      </c>
      <c r="J42" s="7">
        <v>0</v>
      </c>
      <c r="K42" s="7">
        <f t="shared" si="0"/>
        <v>1800.3207999999995</v>
      </c>
      <c r="L42" s="7">
        <f t="shared" si="1"/>
        <v>23351.320800000001</v>
      </c>
      <c r="M42" s="7">
        <f t="shared" si="2"/>
        <v>78.691908752097646</v>
      </c>
      <c r="N42" s="7">
        <f t="shared" si="3"/>
        <v>23351.320800000001</v>
      </c>
      <c r="O42" s="7">
        <f t="shared" si="4"/>
        <v>1800.3207999999995</v>
      </c>
      <c r="P42" s="7">
        <f t="shared" si="5"/>
        <v>78.691908752097646</v>
      </c>
    </row>
    <row r="43" spans="1:16" x14ac:dyDescent="0.2">
      <c r="A43" s="8" t="s">
        <v>30</v>
      </c>
      <c r="B43" s="9" t="s">
        <v>31</v>
      </c>
      <c r="C43" s="10">
        <v>30000</v>
      </c>
      <c r="D43" s="10">
        <v>30000.000800000002</v>
      </c>
      <c r="E43" s="10">
        <v>8449.0007999999998</v>
      </c>
      <c r="F43" s="10">
        <v>6648.68</v>
      </c>
      <c r="G43" s="10">
        <v>0</v>
      </c>
      <c r="H43" s="10">
        <v>6648.68</v>
      </c>
      <c r="I43" s="10">
        <v>0</v>
      </c>
      <c r="J43" s="10">
        <v>0</v>
      </c>
      <c r="K43" s="10">
        <f t="shared" si="0"/>
        <v>1800.3207999999995</v>
      </c>
      <c r="L43" s="10">
        <f t="shared" si="1"/>
        <v>23351.320800000001</v>
      </c>
      <c r="M43" s="10">
        <f t="shared" si="2"/>
        <v>78.691908752097646</v>
      </c>
      <c r="N43" s="10">
        <f t="shared" si="3"/>
        <v>23351.320800000001</v>
      </c>
      <c r="O43" s="10">
        <f t="shared" si="4"/>
        <v>1800.3207999999995</v>
      </c>
      <c r="P43" s="10">
        <f t="shared" si="5"/>
        <v>78.691908752097646</v>
      </c>
    </row>
    <row r="44" spans="1:16" x14ac:dyDescent="0.2">
      <c r="A44" s="5" t="s">
        <v>64</v>
      </c>
      <c r="B44" s="6" t="s">
        <v>65</v>
      </c>
      <c r="C44" s="7">
        <v>1129000</v>
      </c>
      <c r="D44" s="7">
        <v>1213534</v>
      </c>
      <c r="E44" s="7">
        <v>729529</v>
      </c>
      <c r="F44" s="7">
        <v>671643.55999999994</v>
      </c>
      <c r="G44" s="7">
        <v>0</v>
      </c>
      <c r="H44" s="7">
        <v>671643.55999999994</v>
      </c>
      <c r="I44" s="7">
        <v>0</v>
      </c>
      <c r="J44" s="7">
        <v>0</v>
      </c>
      <c r="K44" s="7">
        <f t="shared" si="0"/>
        <v>57885.440000000061</v>
      </c>
      <c r="L44" s="7">
        <f t="shared" si="1"/>
        <v>541890.44000000006</v>
      </c>
      <c r="M44" s="7">
        <f t="shared" si="2"/>
        <v>92.065368203320219</v>
      </c>
      <c r="N44" s="7">
        <f t="shared" si="3"/>
        <v>541890.44000000006</v>
      </c>
      <c r="O44" s="7">
        <f t="shared" si="4"/>
        <v>57885.440000000061</v>
      </c>
      <c r="P44" s="7">
        <f t="shared" si="5"/>
        <v>92.065368203320219</v>
      </c>
    </row>
    <row r="45" spans="1:16" x14ac:dyDescent="0.2">
      <c r="A45" s="8" t="s">
        <v>26</v>
      </c>
      <c r="B45" s="9" t="s">
        <v>27</v>
      </c>
      <c r="C45" s="10">
        <v>811890</v>
      </c>
      <c r="D45" s="10">
        <v>878807</v>
      </c>
      <c r="E45" s="10">
        <v>533176</v>
      </c>
      <c r="F45" s="10">
        <v>488307.97</v>
      </c>
      <c r="G45" s="10">
        <v>0</v>
      </c>
      <c r="H45" s="10">
        <v>488307.97</v>
      </c>
      <c r="I45" s="10">
        <v>0</v>
      </c>
      <c r="J45" s="10">
        <v>0</v>
      </c>
      <c r="K45" s="10">
        <f t="shared" si="0"/>
        <v>44868.030000000028</v>
      </c>
      <c r="L45" s="10">
        <f t="shared" si="1"/>
        <v>390499.03</v>
      </c>
      <c r="M45" s="10">
        <f t="shared" si="2"/>
        <v>91.584761879754524</v>
      </c>
      <c r="N45" s="10">
        <f t="shared" si="3"/>
        <v>390499.03</v>
      </c>
      <c r="O45" s="10">
        <f t="shared" si="4"/>
        <v>44868.030000000028</v>
      </c>
      <c r="P45" s="10">
        <f t="shared" si="5"/>
        <v>91.584761879754524</v>
      </c>
    </row>
    <row r="46" spans="1:16" x14ac:dyDescent="0.2">
      <c r="A46" s="8" t="s">
        <v>28</v>
      </c>
      <c r="B46" s="9" t="s">
        <v>29</v>
      </c>
      <c r="C46" s="10">
        <v>186240</v>
      </c>
      <c r="D46" s="10">
        <v>200962</v>
      </c>
      <c r="E46" s="10">
        <v>123085</v>
      </c>
      <c r="F46" s="10">
        <v>113114.93</v>
      </c>
      <c r="G46" s="10">
        <v>0</v>
      </c>
      <c r="H46" s="10">
        <v>113114.93</v>
      </c>
      <c r="I46" s="10">
        <v>0</v>
      </c>
      <c r="J46" s="10">
        <v>0</v>
      </c>
      <c r="K46" s="10">
        <f t="shared" si="0"/>
        <v>9970.070000000007</v>
      </c>
      <c r="L46" s="10">
        <f t="shared" si="1"/>
        <v>87847.07</v>
      </c>
      <c r="M46" s="10">
        <f t="shared" si="2"/>
        <v>91.899849697363607</v>
      </c>
      <c r="N46" s="10">
        <f t="shared" si="3"/>
        <v>87847.07</v>
      </c>
      <c r="O46" s="10">
        <f t="shared" si="4"/>
        <v>9970.070000000007</v>
      </c>
      <c r="P46" s="10">
        <f t="shared" si="5"/>
        <v>91.899849697363607</v>
      </c>
    </row>
    <row r="47" spans="1:16" x14ac:dyDescent="0.2">
      <c r="A47" s="8" t="s">
        <v>30</v>
      </c>
      <c r="B47" s="9" t="s">
        <v>31</v>
      </c>
      <c r="C47" s="10">
        <v>5130</v>
      </c>
      <c r="D47" s="10">
        <v>8025</v>
      </c>
      <c r="E47" s="10">
        <v>3395</v>
      </c>
      <c r="F47" s="10">
        <v>2895</v>
      </c>
      <c r="G47" s="10">
        <v>0</v>
      </c>
      <c r="H47" s="10">
        <v>2895</v>
      </c>
      <c r="I47" s="10">
        <v>0</v>
      </c>
      <c r="J47" s="10">
        <v>0</v>
      </c>
      <c r="K47" s="10">
        <f t="shared" si="0"/>
        <v>500</v>
      </c>
      <c r="L47" s="10">
        <f t="shared" si="1"/>
        <v>5130</v>
      </c>
      <c r="M47" s="10">
        <f t="shared" si="2"/>
        <v>85.272459499263618</v>
      </c>
      <c r="N47" s="10">
        <f t="shared" si="3"/>
        <v>5130</v>
      </c>
      <c r="O47" s="10">
        <f t="shared" si="4"/>
        <v>500</v>
      </c>
      <c r="P47" s="10">
        <f t="shared" si="5"/>
        <v>85.272459499263618</v>
      </c>
    </row>
    <row r="48" spans="1:16" x14ac:dyDescent="0.2">
      <c r="A48" s="8" t="s">
        <v>32</v>
      </c>
      <c r="B48" s="9" t="s">
        <v>33</v>
      </c>
      <c r="C48" s="10">
        <v>11690</v>
      </c>
      <c r="D48" s="10">
        <v>11690</v>
      </c>
      <c r="E48" s="10">
        <v>6010</v>
      </c>
      <c r="F48" s="10">
        <v>3873.06</v>
      </c>
      <c r="G48" s="10">
        <v>0</v>
      </c>
      <c r="H48" s="10">
        <v>3873.06</v>
      </c>
      <c r="I48" s="10">
        <v>0</v>
      </c>
      <c r="J48" s="10">
        <v>0</v>
      </c>
      <c r="K48" s="10">
        <f t="shared" si="0"/>
        <v>2136.94</v>
      </c>
      <c r="L48" s="10">
        <f t="shared" si="1"/>
        <v>7816.9400000000005</v>
      </c>
      <c r="M48" s="10">
        <f t="shared" si="2"/>
        <v>64.443594009983357</v>
      </c>
      <c r="N48" s="10">
        <f t="shared" si="3"/>
        <v>7816.9400000000005</v>
      </c>
      <c r="O48" s="10">
        <f t="shared" si="4"/>
        <v>2136.94</v>
      </c>
      <c r="P48" s="10">
        <f t="shared" si="5"/>
        <v>64.443594009983357</v>
      </c>
    </row>
    <row r="49" spans="1:16" x14ac:dyDescent="0.2">
      <c r="A49" s="8" t="s">
        <v>36</v>
      </c>
      <c r="B49" s="9" t="s">
        <v>37</v>
      </c>
      <c r="C49" s="10">
        <v>4260</v>
      </c>
      <c r="D49" s="10">
        <v>4260</v>
      </c>
      <c r="E49" s="10">
        <v>2370</v>
      </c>
      <c r="F49" s="10">
        <v>2189.77</v>
      </c>
      <c r="G49" s="10">
        <v>0</v>
      </c>
      <c r="H49" s="10">
        <v>2189.77</v>
      </c>
      <c r="I49" s="10">
        <v>0</v>
      </c>
      <c r="J49" s="10">
        <v>0</v>
      </c>
      <c r="K49" s="10">
        <f t="shared" si="0"/>
        <v>180.23000000000002</v>
      </c>
      <c r="L49" s="10">
        <f t="shared" si="1"/>
        <v>2070.23</v>
      </c>
      <c r="M49" s="10">
        <f t="shared" si="2"/>
        <v>92.395358649789031</v>
      </c>
      <c r="N49" s="10">
        <f t="shared" si="3"/>
        <v>2070.23</v>
      </c>
      <c r="O49" s="10">
        <f t="shared" si="4"/>
        <v>180.23000000000002</v>
      </c>
      <c r="P49" s="10">
        <f t="shared" si="5"/>
        <v>92.395358649789031</v>
      </c>
    </row>
    <row r="50" spans="1:16" x14ac:dyDescent="0.2">
      <c r="A50" s="8" t="s">
        <v>38</v>
      </c>
      <c r="B50" s="9" t="s">
        <v>39</v>
      </c>
      <c r="C50" s="10">
        <v>11250</v>
      </c>
      <c r="D50" s="10">
        <v>11250</v>
      </c>
      <c r="E50" s="10">
        <v>5811</v>
      </c>
      <c r="F50" s="10">
        <v>5581.38</v>
      </c>
      <c r="G50" s="10">
        <v>0</v>
      </c>
      <c r="H50" s="10">
        <v>5581.38</v>
      </c>
      <c r="I50" s="10">
        <v>0</v>
      </c>
      <c r="J50" s="10">
        <v>0</v>
      </c>
      <c r="K50" s="10">
        <f t="shared" si="0"/>
        <v>229.61999999999989</v>
      </c>
      <c r="L50" s="10">
        <f t="shared" si="1"/>
        <v>5668.62</v>
      </c>
      <c r="M50" s="10">
        <f t="shared" si="2"/>
        <v>96.048528652555504</v>
      </c>
      <c r="N50" s="10">
        <f t="shared" si="3"/>
        <v>5668.62</v>
      </c>
      <c r="O50" s="10">
        <f t="shared" si="4"/>
        <v>229.61999999999989</v>
      </c>
      <c r="P50" s="10">
        <f t="shared" si="5"/>
        <v>96.048528652555504</v>
      </c>
    </row>
    <row r="51" spans="1:16" x14ac:dyDescent="0.2">
      <c r="A51" s="8" t="s">
        <v>40</v>
      </c>
      <c r="B51" s="9" t="s">
        <v>41</v>
      </c>
      <c r="C51" s="10">
        <v>98540</v>
      </c>
      <c r="D51" s="10">
        <v>98540</v>
      </c>
      <c r="E51" s="10">
        <v>55682</v>
      </c>
      <c r="F51" s="10">
        <v>55681.45</v>
      </c>
      <c r="G51" s="10">
        <v>0</v>
      </c>
      <c r="H51" s="10">
        <v>55681.45</v>
      </c>
      <c r="I51" s="10">
        <v>0</v>
      </c>
      <c r="J51" s="10">
        <v>0</v>
      </c>
      <c r="K51" s="10">
        <f t="shared" si="0"/>
        <v>0.55000000000291038</v>
      </c>
      <c r="L51" s="10">
        <f t="shared" si="1"/>
        <v>42858.55</v>
      </c>
      <c r="M51" s="10">
        <f t="shared" si="2"/>
        <v>99.999012248123265</v>
      </c>
      <c r="N51" s="10">
        <f t="shared" si="3"/>
        <v>42858.55</v>
      </c>
      <c r="O51" s="10">
        <f t="shared" si="4"/>
        <v>0.55000000000291038</v>
      </c>
      <c r="P51" s="10">
        <f t="shared" si="5"/>
        <v>99.999012248123265</v>
      </c>
    </row>
    <row r="52" spans="1:16" ht="51" x14ac:dyDescent="0.2">
      <c r="A52" s="5" t="s">
        <v>66</v>
      </c>
      <c r="B52" s="6" t="s">
        <v>67</v>
      </c>
      <c r="C52" s="7">
        <v>198800</v>
      </c>
      <c r="D52" s="7">
        <v>198800</v>
      </c>
      <c r="E52" s="7">
        <v>198800</v>
      </c>
      <c r="F52" s="7">
        <v>198028</v>
      </c>
      <c r="G52" s="7">
        <v>0</v>
      </c>
      <c r="H52" s="7">
        <v>198028</v>
      </c>
      <c r="I52" s="7">
        <v>0</v>
      </c>
      <c r="J52" s="7">
        <v>0</v>
      </c>
      <c r="K52" s="7">
        <f t="shared" si="0"/>
        <v>772</v>
      </c>
      <c r="L52" s="7">
        <f t="shared" si="1"/>
        <v>772</v>
      </c>
      <c r="M52" s="7">
        <f t="shared" si="2"/>
        <v>99.611670020120727</v>
      </c>
      <c r="N52" s="7">
        <f t="shared" si="3"/>
        <v>772</v>
      </c>
      <c r="O52" s="7">
        <f t="shared" si="4"/>
        <v>772</v>
      </c>
      <c r="P52" s="7">
        <f t="shared" si="5"/>
        <v>99.611670020120727</v>
      </c>
    </row>
    <row r="53" spans="1:16" x14ac:dyDescent="0.2">
      <c r="A53" s="8" t="s">
        <v>54</v>
      </c>
      <c r="B53" s="9" t="s">
        <v>55</v>
      </c>
      <c r="C53" s="10">
        <v>198800</v>
      </c>
      <c r="D53" s="10">
        <v>198800</v>
      </c>
      <c r="E53" s="10">
        <v>198800</v>
      </c>
      <c r="F53" s="10">
        <v>198028</v>
      </c>
      <c r="G53" s="10">
        <v>0</v>
      </c>
      <c r="H53" s="10">
        <v>198028</v>
      </c>
      <c r="I53" s="10">
        <v>0</v>
      </c>
      <c r="J53" s="10">
        <v>0</v>
      </c>
      <c r="K53" s="10">
        <f t="shared" si="0"/>
        <v>772</v>
      </c>
      <c r="L53" s="10">
        <f t="shared" si="1"/>
        <v>772</v>
      </c>
      <c r="M53" s="10">
        <f t="shared" si="2"/>
        <v>99.611670020120727</v>
      </c>
      <c r="N53" s="10">
        <f t="shared" si="3"/>
        <v>772</v>
      </c>
      <c r="O53" s="10">
        <f t="shared" si="4"/>
        <v>772</v>
      </c>
      <c r="P53" s="10">
        <f t="shared" si="5"/>
        <v>99.611670020120727</v>
      </c>
    </row>
    <row r="54" spans="1:16" x14ac:dyDescent="0.2">
      <c r="A54" s="5" t="s">
        <v>68</v>
      </c>
      <c r="B54" s="6" t="s">
        <v>69</v>
      </c>
      <c r="C54" s="7">
        <v>815000</v>
      </c>
      <c r="D54" s="7">
        <v>815000</v>
      </c>
      <c r="E54" s="7">
        <v>442707</v>
      </c>
      <c r="F54" s="7">
        <v>417566.88999999996</v>
      </c>
      <c r="G54" s="7">
        <v>0</v>
      </c>
      <c r="H54" s="7">
        <v>417566.88999999996</v>
      </c>
      <c r="I54" s="7">
        <v>0</v>
      </c>
      <c r="J54" s="7">
        <v>0</v>
      </c>
      <c r="K54" s="7">
        <f t="shared" si="0"/>
        <v>25140.110000000044</v>
      </c>
      <c r="L54" s="7">
        <f t="shared" si="1"/>
        <v>397433.11000000004</v>
      </c>
      <c r="M54" s="7">
        <f t="shared" si="2"/>
        <v>94.321275697018564</v>
      </c>
      <c r="N54" s="7">
        <f t="shared" si="3"/>
        <v>397433.11000000004</v>
      </c>
      <c r="O54" s="7">
        <f t="shared" si="4"/>
        <v>25140.110000000044</v>
      </c>
      <c r="P54" s="7">
        <f t="shared" si="5"/>
        <v>94.321275697018564</v>
      </c>
    </row>
    <row r="55" spans="1:16" x14ac:dyDescent="0.2">
      <c r="A55" s="8" t="s">
        <v>26</v>
      </c>
      <c r="B55" s="9" t="s">
        <v>27</v>
      </c>
      <c r="C55" s="10">
        <v>578770</v>
      </c>
      <c r="D55" s="10">
        <v>578770</v>
      </c>
      <c r="E55" s="10">
        <v>334832</v>
      </c>
      <c r="F55" s="10">
        <v>321816.38</v>
      </c>
      <c r="G55" s="10">
        <v>0</v>
      </c>
      <c r="H55" s="10">
        <v>321816.38</v>
      </c>
      <c r="I55" s="10">
        <v>0</v>
      </c>
      <c r="J55" s="10">
        <v>0</v>
      </c>
      <c r="K55" s="10">
        <f t="shared" si="0"/>
        <v>13015.619999999995</v>
      </c>
      <c r="L55" s="10">
        <f t="shared" si="1"/>
        <v>256953.62</v>
      </c>
      <c r="M55" s="10">
        <f t="shared" si="2"/>
        <v>96.112790892148908</v>
      </c>
      <c r="N55" s="10">
        <f t="shared" si="3"/>
        <v>256953.62</v>
      </c>
      <c r="O55" s="10">
        <f t="shared" si="4"/>
        <v>13015.619999999995</v>
      </c>
      <c r="P55" s="10">
        <f t="shared" si="5"/>
        <v>96.112790892148908</v>
      </c>
    </row>
    <row r="56" spans="1:16" x14ac:dyDescent="0.2">
      <c r="A56" s="8" t="s">
        <v>28</v>
      </c>
      <c r="B56" s="9" t="s">
        <v>29</v>
      </c>
      <c r="C56" s="10">
        <v>132245</v>
      </c>
      <c r="D56" s="10">
        <v>132245</v>
      </c>
      <c r="E56" s="10">
        <v>76780</v>
      </c>
      <c r="F56" s="10">
        <v>73514.22</v>
      </c>
      <c r="G56" s="10">
        <v>0</v>
      </c>
      <c r="H56" s="10">
        <v>73514.22</v>
      </c>
      <c r="I56" s="10">
        <v>0</v>
      </c>
      <c r="J56" s="10">
        <v>0</v>
      </c>
      <c r="K56" s="10">
        <f t="shared" si="0"/>
        <v>3265.7799999999988</v>
      </c>
      <c r="L56" s="10">
        <f t="shared" si="1"/>
        <v>58730.78</v>
      </c>
      <c r="M56" s="10">
        <f t="shared" si="2"/>
        <v>95.746574628809583</v>
      </c>
      <c r="N56" s="10">
        <f t="shared" si="3"/>
        <v>58730.78</v>
      </c>
      <c r="O56" s="10">
        <f t="shared" si="4"/>
        <v>3265.7799999999988</v>
      </c>
      <c r="P56" s="10">
        <f t="shared" si="5"/>
        <v>95.746574628809583</v>
      </c>
    </row>
    <row r="57" spans="1:16" x14ac:dyDescent="0.2">
      <c r="A57" s="8" t="s">
        <v>30</v>
      </c>
      <c r="B57" s="9" t="s">
        <v>31</v>
      </c>
      <c r="C57" s="10">
        <v>30048</v>
      </c>
      <c r="D57" s="10">
        <v>30048</v>
      </c>
      <c r="E57" s="10">
        <v>22792</v>
      </c>
      <c r="F57" s="10">
        <v>16926.2</v>
      </c>
      <c r="G57" s="10">
        <v>0</v>
      </c>
      <c r="H57" s="10">
        <v>16926.2</v>
      </c>
      <c r="I57" s="10">
        <v>0</v>
      </c>
      <c r="J57" s="10">
        <v>0</v>
      </c>
      <c r="K57" s="10">
        <f t="shared" si="0"/>
        <v>5865.7999999999993</v>
      </c>
      <c r="L57" s="10">
        <f t="shared" si="1"/>
        <v>13121.8</v>
      </c>
      <c r="M57" s="10">
        <f t="shared" si="2"/>
        <v>74.263776763776761</v>
      </c>
      <c r="N57" s="10">
        <f t="shared" si="3"/>
        <v>13121.8</v>
      </c>
      <c r="O57" s="10">
        <f t="shared" si="4"/>
        <v>5865.7999999999993</v>
      </c>
      <c r="P57" s="10">
        <f t="shared" si="5"/>
        <v>74.263776763776761</v>
      </c>
    </row>
    <row r="58" spans="1:16" x14ac:dyDescent="0.2">
      <c r="A58" s="8" t="s">
        <v>32</v>
      </c>
      <c r="B58" s="9" t="s">
        <v>33</v>
      </c>
      <c r="C58" s="10">
        <v>7207</v>
      </c>
      <c r="D58" s="10">
        <v>7207</v>
      </c>
      <c r="E58" s="10">
        <v>3887</v>
      </c>
      <c r="F58" s="10">
        <v>2369.88</v>
      </c>
      <c r="G58" s="10">
        <v>0</v>
      </c>
      <c r="H58" s="10">
        <v>2369.88</v>
      </c>
      <c r="I58" s="10">
        <v>0</v>
      </c>
      <c r="J58" s="10">
        <v>0</v>
      </c>
      <c r="K58" s="10">
        <f t="shared" si="0"/>
        <v>1517.12</v>
      </c>
      <c r="L58" s="10">
        <f t="shared" si="1"/>
        <v>4837.12</v>
      </c>
      <c r="M58" s="10">
        <f t="shared" si="2"/>
        <v>60.969385129920248</v>
      </c>
      <c r="N58" s="10">
        <f t="shared" si="3"/>
        <v>4837.12</v>
      </c>
      <c r="O58" s="10">
        <f t="shared" si="4"/>
        <v>1517.12</v>
      </c>
      <c r="P58" s="10">
        <f t="shared" si="5"/>
        <v>60.969385129920248</v>
      </c>
    </row>
    <row r="59" spans="1:16" x14ac:dyDescent="0.2">
      <c r="A59" s="8" t="s">
        <v>36</v>
      </c>
      <c r="B59" s="9" t="s">
        <v>37</v>
      </c>
      <c r="C59" s="10">
        <v>3156</v>
      </c>
      <c r="D59" s="10">
        <v>3156</v>
      </c>
      <c r="E59" s="10">
        <v>845</v>
      </c>
      <c r="F59" s="10">
        <v>486.74</v>
      </c>
      <c r="G59" s="10">
        <v>0</v>
      </c>
      <c r="H59" s="10">
        <v>486.74</v>
      </c>
      <c r="I59" s="10">
        <v>0</v>
      </c>
      <c r="J59" s="10">
        <v>0</v>
      </c>
      <c r="K59" s="10">
        <f t="shared" si="0"/>
        <v>358.26</v>
      </c>
      <c r="L59" s="10">
        <f t="shared" si="1"/>
        <v>2669.26</v>
      </c>
      <c r="M59" s="10">
        <f t="shared" si="2"/>
        <v>57.602366863905331</v>
      </c>
      <c r="N59" s="10">
        <f t="shared" si="3"/>
        <v>2669.26</v>
      </c>
      <c r="O59" s="10">
        <f t="shared" si="4"/>
        <v>358.26</v>
      </c>
      <c r="P59" s="10">
        <f t="shared" si="5"/>
        <v>57.602366863905331</v>
      </c>
    </row>
    <row r="60" spans="1:16" x14ac:dyDescent="0.2">
      <c r="A60" s="8" t="s">
        <v>38</v>
      </c>
      <c r="B60" s="9" t="s">
        <v>39</v>
      </c>
      <c r="C60" s="10">
        <v>19979</v>
      </c>
      <c r="D60" s="10">
        <v>19979</v>
      </c>
      <c r="E60" s="10">
        <v>3571</v>
      </c>
      <c r="F60" s="10">
        <v>2453.4699999999998</v>
      </c>
      <c r="G60" s="10">
        <v>0</v>
      </c>
      <c r="H60" s="10">
        <v>2453.4699999999998</v>
      </c>
      <c r="I60" s="10">
        <v>0</v>
      </c>
      <c r="J60" s="10">
        <v>0</v>
      </c>
      <c r="K60" s="10">
        <f t="shared" si="0"/>
        <v>1117.5300000000002</v>
      </c>
      <c r="L60" s="10">
        <f t="shared" si="1"/>
        <v>17525.53</v>
      </c>
      <c r="M60" s="10">
        <f t="shared" si="2"/>
        <v>68.705404648557817</v>
      </c>
      <c r="N60" s="10">
        <f t="shared" si="3"/>
        <v>17525.53</v>
      </c>
      <c r="O60" s="10">
        <f t="shared" si="4"/>
        <v>1117.5300000000002</v>
      </c>
      <c r="P60" s="10">
        <f t="shared" si="5"/>
        <v>68.705404648557817</v>
      </c>
    </row>
    <row r="61" spans="1:16" x14ac:dyDescent="0.2">
      <c r="A61" s="8" t="s">
        <v>70</v>
      </c>
      <c r="B61" s="9" t="s">
        <v>71</v>
      </c>
      <c r="C61" s="10">
        <v>43595</v>
      </c>
      <c r="D61" s="10">
        <v>43595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43595</v>
      </c>
      <c r="M61" s="10">
        <f t="shared" si="2"/>
        <v>0</v>
      </c>
      <c r="N61" s="10">
        <f t="shared" si="3"/>
        <v>43595</v>
      </c>
      <c r="O61" s="10">
        <f t="shared" si="4"/>
        <v>0</v>
      </c>
      <c r="P61" s="10">
        <f t="shared" si="5"/>
        <v>0</v>
      </c>
    </row>
    <row r="62" spans="1:16" ht="38.25" x14ac:dyDescent="0.2">
      <c r="A62" s="5" t="s">
        <v>72</v>
      </c>
      <c r="B62" s="6" t="s">
        <v>73</v>
      </c>
      <c r="C62" s="7">
        <v>239000</v>
      </c>
      <c r="D62" s="7">
        <v>241895</v>
      </c>
      <c r="E62" s="7">
        <v>148295</v>
      </c>
      <c r="F62" s="7">
        <v>136100.22</v>
      </c>
      <c r="G62" s="7">
        <v>0</v>
      </c>
      <c r="H62" s="7">
        <v>136100.22</v>
      </c>
      <c r="I62" s="7">
        <v>0</v>
      </c>
      <c r="J62" s="7">
        <v>0</v>
      </c>
      <c r="K62" s="7">
        <f t="shared" si="0"/>
        <v>12194.779999999999</v>
      </c>
      <c r="L62" s="7">
        <f t="shared" si="1"/>
        <v>105794.78</v>
      </c>
      <c r="M62" s="7">
        <f t="shared" si="2"/>
        <v>91.776674871034089</v>
      </c>
      <c r="N62" s="7">
        <f t="shared" si="3"/>
        <v>105794.78</v>
      </c>
      <c r="O62" s="7">
        <f t="shared" si="4"/>
        <v>12194.779999999999</v>
      </c>
      <c r="P62" s="7">
        <f t="shared" si="5"/>
        <v>91.776674871034089</v>
      </c>
    </row>
    <row r="63" spans="1:16" ht="25.5" x14ac:dyDescent="0.2">
      <c r="A63" s="8" t="s">
        <v>74</v>
      </c>
      <c r="B63" s="9" t="s">
        <v>75</v>
      </c>
      <c r="C63" s="10">
        <v>239000</v>
      </c>
      <c r="D63" s="10">
        <v>241895</v>
      </c>
      <c r="E63" s="10">
        <v>148295</v>
      </c>
      <c r="F63" s="10">
        <v>136100.22</v>
      </c>
      <c r="G63" s="10">
        <v>0</v>
      </c>
      <c r="H63" s="10">
        <v>136100.22</v>
      </c>
      <c r="I63" s="10">
        <v>0</v>
      </c>
      <c r="J63" s="10">
        <v>0</v>
      </c>
      <c r="K63" s="10">
        <f t="shared" si="0"/>
        <v>12194.779999999999</v>
      </c>
      <c r="L63" s="10">
        <f t="shared" si="1"/>
        <v>105794.78</v>
      </c>
      <c r="M63" s="10">
        <f t="shared" si="2"/>
        <v>91.776674871034089</v>
      </c>
      <c r="N63" s="10">
        <f t="shared" si="3"/>
        <v>105794.78</v>
      </c>
      <c r="O63" s="10">
        <f t="shared" si="4"/>
        <v>12194.779999999999</v>
      </c>
      <c r="P63" s="10">
        <f t="shared" si="5"/>
        <v>91.776674871034089</v>
      </c>
    </row>
    <row r="64" spans="1:16" ht="38.25" x14ac:dyDescent="0.2">
      <c r="A64" s="5" t="s">
        <v>76</v>
      </c>
      <c r="B64" s="6" t="s">
        <v>77</v>
      </c>
      <c r="C64" s="7">
        <v>108000</v>
      </c>
      <c r="D64" s="7">
        <v>108000</v>
      </c>
      <c r="E64" s="7">
        <v>85755</v>
      </c>
      <c r="F64" s="7">
        <v>50985.32</v>
      </c>
      <c r="G64" s="7">
        <v>0</v>
      </c>
      <c r="H64" s="7">
        <v>50985.32</v>
      </c>
      <c r="I64" s="7">
        <v>0</v>
      </c>
      <c r="J64" s="7">
        <v>0</v>
      </c>
      <c r="K64" s="7">
        <f t="shared" si="0"/>
        <v>34769.68</v>
      </c>
      <c r="L64" s="7">
        <f t="shared" si="1"/>
        <v>57014.68</v>
      </c>
      <c r="M64" s="7">
        <f t="shared" si="2"/>
        <v>59.454632382951431</v>
      </c>
      <c r="N64" s="7">
        <f t="shared" si="3"/>
        <v>57014.68</v>
      </c>
      <c r="O64" s="7">
        <f t="shared" si="4"/>
        <v>34769.68</v>
      </c>
      <c r="P64" s="7">
        <f t="shared" si="5"/>
        <v>59.454632382951431</v>
      </c>
    </row>
    <row r="65" spans="1:16" x14ac:dyDescent="0.2">
      <c r="A65" s="8" t="s">
        <v>30</v>
      </c>
      <c r="B65" s="9" t="s">
        <v>31</v>
      </c>
      <c r="C65" s="10">
        <v>78600</v>
      </c>
      <c r="D65" s="10">
        <v>78600</v>
      </c>
      <c r="E65" s="10">
        <v>60025</v>
      </c>
      <c r="F65" s="10">
        <v>39523.32</v>
      </c>
      <c r="G65" s="10">
        <v>0</v>
      </c>
      <c r="H65" s="10">
        <v>39523.32</v>
      </c>
      <c r="I65" s="10">
        <v>0</v>
      </c>
      <c r="J65" s="10">
        <v>0</v>
      </c>
      <c r="K65" s="10">
        <f t="shared" si="0"/>
        <v>20501.68</v>
      </c>
      <c r="L65" s="10">
        <f t="shared" si="1"/>
        <v>39076.68</v>
      </c>
      <c r="M65" s="10">
        <f t="shared" si="2"/>
        <v>65.844764681382756</v>
      </c>
      <c r="N65" s="10">
        <f t="shared" si="3"/>
        <v>39076.68</v>
      </c>
      <c r="O65" s="10">
        <f t="shared" si="4"/>
        <v>20501.68</v>
      </c>
      <c r="P65" s="10">
        <f t="shared" si="5"/>
        <v>65.844764681382756</v>
      </c>
    </row>
    <row r="66" spans="1:16" x14ac:dyDescent="0.2">
      <c r="A66" s="8" t="s">
        <v>32</v>
      </c>
      <c r="B66" s="9" t="s">
        <v>33</v>
      </c>
      <c r="C66" s="10">
        <v>29400</v>
      </c>
      <c r="D66" s="10">
        <v>29400</v>
      </c>
      <c r="E66" s="10">
        <v>25730</v>
      </c>
      <c r="F66" s="10">
        <v>11462</v>
      </c>
      <c r="G66" s="10">
        <v>0</v>
      </c>
      <c r="H66" s="10">
        <v>11462</v>
      </c>
      <c r="I66" s="10">
        <v>0</v>
      </c>
      <c r="J66" s="10">
        <v>0</v>
      </c>
      <c r="K66" s="10">
        <f t="shared" si="0"/>
        <v>14268</v>
      </c>
      <c r="L66" s="10">
        <f t="shared" si="1"/>
        <v>17938</v>
      </c>
      <c r="M66" s="10">
        <f t="shared" si="2"/>
        <v>44.54722114263506</v>
      </c>
      <c r="N66" s="10">
        <f t="shared" si="3"/>
        <v>17938</v>
      </c>
      <c r="O66" s="10">
        <f t="shared" si="4"/>
        <v>14268</v>
      </c>
      <c r="P66" s="10">
        <f t="shared" si="5"/>
        <v>44.54722114263506</v>
      </c>
    </row>
    <row r="67" spans="1:16" x14ac:dyDescent="0.2">
      <c r="A67" s="5" t="s">
        <v>78</v>
      </c>
      <c r="B67" s="6" t="s">
        <v>79</v>
      </c>
      <c r="C67" s="7">
        <v>200000</v>
      </c>
      <c r="D67" s="7">
        <v>200000</v>
      </c>
      <c r="E67" s="7">
        <v>140000</v>
      </c>
      <c r="F67" s="7">
        <v>74800.850000000006</v>
      </c>
      <c r="G67" s="7">
        <v>0</v>
      </c>
      <c r="H67" s="7">
        <v>74800.850000000006</v>
      </c>
      <c r="I67" s="7">
        <v>0</v>
      </c>
      <c r="J67" s="7">
        <v>37005.75</v>
      </c>
      <c r="K67" s="7">
        <f t="shared" si="0"/>
        <v>65199.149999999994</v>
      </c>
      <c r="L67" s="7">
        <f t="shared" si="1"/>
        <v>125199.15</v>
      </c>
      <c r="M67" s="7">
        <f t="shared" si="2"/>
        <v>53.429178571428572</v>
      </c>
      <c r="N67" s="7">
        <f t="shared" si="3"/>
        <v>125199.15</v>
      </c>
      <c r="O67" s="7">
        <f t="shared" si="4"/>
        <v>65199.149999999994</v>
      </c>
      <c r="P67" s="7">
        <f t="shared" si="5"/>
        <v>53.429178571428572</v>
      </c>
    </row>
    <row r="68" spans="1:16" x14ac:dyDescent="0.2">
      <c r="A68" s="8" t="s">
        <v>54</v>
      </c>
      <c r="B68" s="9" t="s">
        <v>55</v>
      </c>
      <c r="C68" s="10">
        <v>200000</v>
      </c>
      <c r="D68" s="10">
        <v>200000</v>
      </c>
      <c r="E68" s="10">
        <v>140000</v>
      </c>
      <c r="F68" s="10">
        <v>74800.850000000006</v>
      </c>
      <c r="G68" s="10">
        <v>0</v>
      </c>
      <c r="H68" s="10">
        <v>74800.850000000006</v>
      </c>
      <c r="I68" s="10">
        <v>0</v>
      </c>
      <c r="J68" s="10">
        <v>37005.75</v>
      </c>
      <c r="K68" s="10">
        <f t="shared" si="0"/>
        <v>65199.149999999994</v>
      </c>
      <c r="L68" s="10">
        <f t="shared" si="1"/>
        <v>125199.15</v>
      </c>
      <c r="M68" s="10">
        <f t="shared" si="2"/>
        <v>53.429178571428572</v>
      </c>
      <c r="N68" s="10">
        <f t="shared" si="3"/>
        <v>125199.15</v>
      </c>
      <c r="O68" s="10">
        <f t="shared" si="4"/>
        <v>65199.149999999994</v>
      </c>
      <c r="P68" s="10">
        <f t="shared" si="5"/>
        <v>53.429178571428572</v>
      </c>
    </row>
    <row r="69" spans="1:16" ht="25.5" x14ac:dyDescent="0.2">
      <c r="A69" s="5" t="s">
        <v>80</v>
      </c>
      <c r="B69" s="6" t="s">
        <v>81</v>
      </c>
      <c r="C69" s="7">
        <v>0</v>
      </c>
      <c r="D69" s="7">
        <v>95800</v>
      </c>
      <c r="E69" s="7">
        <v>95800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95800</v>
      </c>
      <c r="L69" s="7">
        <f t="shared" si="1"/>
        <v>95800</v>
      </c>
      <c r="M69" s="7">
        <f t="shared" si="2"/>
        <v>0</v>
      </c>
      <c r="N69" s="7">
        <f t="shared" si="3"/>
        <v>95800</v>
      </c>
      <c r="O69" s="7">
        <f t="shared" si="4"/>
        <v>95800</v>
      </c>
      <c r="P69" s="7">
        <f t="shared" si="5"/>
        <v>0</v>
      </c>
    </row>
    <row r="70" spans="1:16" x14ac:dyDescent="0.2">
      <c r="A70" s="8" t="s">
        <v>30</v>
      </c>
      <c r="B70" s="9" t="s">
        <v>31</v>
      </c>
      <c r="C70" s="10">
        <v>0</v>
      </c>
      <c r="D70" s="10">
        <v>95800</v>
      </c>
      <c r="E70" s="10">
        <v>95800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95800</v>
      </c>
      <c r="L70" s="10">
        <f t="shared" ref="L70:L133" si="7">D70-F70</f>
        <v>95800</v>
      </c>
      <c r="M70" s="10">
        <f t="shared" ref="M70:M133" si="8">IF(E70=0,0,(F70/E70)*100)</f>
        <v>0</v>
      </c>
      <c r="N70" s="10">
        <f t="shared" ref="N70:N133" si="9">D70-H70</f>
        <v>95800</v>
      </c>
      <c r="O70" s="10">
        <f t="shared" ref="O70:O133" si="10">E70-H70</f>
        <v>95800</v>
      </c>
      <c r="P70" s="10">
        <f t="shared" ref="P70:P133" si="11">IF(E70=0,0,(H70/E70)*100)</f>
        <v>0</v>
      </c>
    </row>
    <row r="71" spans="1:16" ht="38.25" x14ac:dyDescent="0.2">
      <c r="A71" s="5" t="s">
        <v>82</v>
      </c>
      <c r="B71" s="6" t="s">
        <v>83</v>
      </c>
      <c r="C71" s="7">
        <v>3799000</v>
      </c>
      <c r="D71" s="7">
        <v>3799000</v>
      </c>
      <c r="E71" s="7">
        <v>2216060</v>
      </c>
      <c r="F71" s="7">
        <v>2216060</v>
      </c>
      <c r="G71" s="7">
        <v>0</v>
      </c>
      <c r="H71" s="7">
        <v>2216060</v>
      </c>
      <c r="I71" s="7">
        <v>0</v>
      </c>
      <c r="J71" s="7">
        <v>0</v>
      </c>
      <c r="K71" s="7">
        <f t="shared" si="6"/>
        <v>0</v>
      </c>
      <c r="L71" s="7">
        <f t="shared" si="7"/>
        <v>1582940</v>
      </c>
      <c r="M71" s="7">
        <f t="shared" si="8"/>
        <v>100</v>
      </c>
      <c r="N71" s="7">
        <f t="shared" si="9"/>
        <v>1582940</v>
      </c>
      <c r="O71" s="7">
        <f t="shared" si="10"/>
        <v>0</v>
      </c>
      <c r="P71" s="7">
        <f t="shared" si="11"/>
        <v>100</v>
      </c>
    </row>
    <row r="72" spans="1:16" ht="25.5" x14ac:dyDescent="0.2">
      <c r="A72" s="8" t="s">
        <v>84</v>
      </c>
      <c r="B72" s="9" t="s">
        <v>85</v>
      </c>
      <c r="C72" s="10">
        <v>3799000</v>
      </c>
      <c r="D72" s="10">
        <v>3799000</v>
      </c>
      <c r="E72" s="10">
        <v>2216060</v>
      </c>
      <c r="F72" s="10">
        <v>2216060</v>
      </c>
      <c r="G72" s="10">
        <v>0</v>
      </c>
      <c r="H72" s="10">
        <v>2216060</v>
      </c>
      <c r="I72" s="10">
        <v>0</v>
      </c>
      <c r="J72" s="10">
        <v>0</v>
      </c>
      <c r="K72" s="10">
        <f t="shared" si="6"/>
        <v>0</v>
      </c>
      <c r="L72" s="10">
        <f t="shared" si="7"/>
        <v>1582940</v>
      </c>
      <c r="M72" s="10">
        <f t="shared" si="8"/>
        <v>100</v>
      </c>
      <c r="N72" s="10">
        <f t="shared" si="9"/>
        <v>1582940</v>
      </c>
      <c r="O72" s="10">
        <f t="shared" si="10"/>
        <v>0</v>
      </c>
      <c r="P72" s="10">
        <f t="shared" si="11"/>
        <v>100</v>
      </c>
    </row>
    <row r="73" spans="1:16" ht="25.5" x14ac:dyDescent="0.2">
      <c r="A73" s="5" t="s">
        <v>86</v>
      </c>
      <c r="B73" s="13" t="s">
        <v>247</v>
      </c>
      <c r="C73" s="7">
        <v>148143360</v>
      </c>
      <c r="D73" s="7">
        <v>150611804</v>
      </c>
      <c r="E73" s="7">
        <v>93828234</v>
      </c>
      <c r="F73" s="7">
        <v>84327561.00999999</v>
      </c>
      <c r="G73" s="7">
        <v>0</v>
      </c>
      <c r="H73" s="7">
        <v>83868595.469999984</v>
      </c>
      <c r="I73" s="7">
        <v>458965.54000000004</v>
      </c>
      <c r="J73" s="7">
        <v>1144759.8100000003</v>
      </c>
      <c r="K73" s="7">
        <f t="shared" si="6"/>
        <v>9500672.9900000095</v>
      </c>
      <c r="L73" s="7">
        <f t="shared" si="7"/>
        <v>66284242.99000001</v>
      </c>
      <c r="M73" s="7">
        <f t="shared" si="8"/>
        <v>89.874398584545446</v>
      </c>
      <c r="N73" s="7">
        <f t="shared" si="9"/>
        <v>66743208.530000016</v>
      </c>
      <c r="O73" s="7">
        <f t="shared" si="10"/>
        <v>9959638.5300000161</v>
      </c>
      <c r="P73" s="7">
        <f t="shared" si="11"/>
        <v>89.385243539806993</v>
      </c>
    </row>
    <row r="74" spans="1:16" x14ac:dyDescent="0.2">
      <c r="A74" s="5" t="s">
        <v>87</v>
      </c>
      <c r="B74" s="6" t="s">
        <v>88</v>
      </c>
      <c r="C74" s="7">
        <v>27655000</v>
      </c>
      <c r="D74" s="7">
        <v>28617685</v>
      </c>
      <c r="E74" s="7">
        <v>17219014</v>
      </c>
      <c r="F74" s="7">
        <v>16288377.840000002</v>
      </c>
      <c r="G74" s="7">
        <v>0</v>
      </c>
      <c r="H74" s="7">
        <v>15908105.660000002</v>
      </c>
      <c r="I74" s="7">
        <v>380272.18</v>
      </c>
      <c r="J74" s="7">
        <v>351037.72</v>
      </c>
      <c r="K74" s="7">
        <f t="shared" si="6"/>
        <v>930636.15999999829</v>
      </c>
      <c r="L74" s="7">
        <f t="shared" si="7"/>
        <v>12329307.159999998</v>
      </c>
      <c r="M74" s="7">
        <f t="shared" si="8"/>
        <v>94.595299359185148</v>
      </c>
      <c r="N74" s="7">
        <f t="shared" si="9"/>
        <v>12709579.339999998</v>
      </c>
      <c r="O74" s="7">
        <f t="shared" si="10"/>
        <v>1310908.339999998</v>
      </c>
      <c r="P74" s="7">
        <f t="shared" si="11"/>
        <v>92.386855948894635</v>
      </c>
    </row>
    <row r="75" spans="1:16" x14ac:dyDescent="0.2">
      <c r="A75" s="8" t="s">
        <v>26</v>
      </c>
      <c r="B75" s="9" t="s">
        <v>27</v>
      </c>
      <c r="C75" s="10">
        <v>17039500</v>
      </c>
      <c r="D75" s="10">
        <v>17039500</v>
      </c>
      <c r="E75" s="10">
        <v>9974198</v>
      </c>
      <c r="F75" s="10">
        <v>9735070.9199999999</v>
      </c>
      <c r="G75" s="10">
        <v>0</v>
      </c>
      <c r="H75" s="10">
        <v>9735070.9199999999</v>
      </c>
      <c r="I75" s="10">
        <v>0</v>
      </c>
      <c r="J75" s="10">
        <v>0</v>
      </c>
      <c r="K75" s="10">
        <f t="shared" si="6"/>
        <v>239127.08000000007</v>
      </c>
      <c r="L75" s="10">
        <f t="shared" si="7"/>
        <v>7304429.0800000001</v>
      </c>
      <c r="M75" s="10">
        <f t="shared" si="8"/>
        <v>97.602543282176669</v>
      </c>
      <c r="N75" s="10">
        <f t="shared" si="9"/>
        <v>7304429.0800000001</v>
      </c>
      <c r="O75" s="10">
        <f t="shared" si="10"/>
        <v>239127.08000000007</v>
      </c>
      <c r="P75" s="10">
        <f t="shared" si="11"/>
        <v>97.602543282176669</v>
      </c>
    </row>
    <row r="76" spans="1:16" x14ac:dyDescent="0.2">
      <c r="A76" s="8" t="s">
        <v>28</v>
      </c>
      <c r="B76" s="9" t="s">
        <v>29</v>
      </c>
      <c r="C76" s="10">
        <v>3748690</v>
      </c>
      <c r="D76" s="10">
        <v>3826810</v>
      </c>
      <c r="E76" s="10">
        <v>2236393</v>
      </c>
      <c r="F76" s="10">
        <v>2173228.33</v>
      </c>
      <c r="G76" s="10">
        <v>0</v>
      </c>
      <c r="H76" s="10">
        <v>2173228.33</v>
      </c>
      <c r="I76" s="10">
        <v>0</v>
      </c>
      <c r="J76" s="10">
        <v>0</v>
      </c>
      <c r="K76" s="10">
        <f t="shared" si="6"/>
        <v>63164.669999999925</v>
      </c>
      <c r="L76" s="10">
        <f t="shared" si="7"/>
        <v>1653581.67</v>
      </c>
      <c r="M76" s="10">
        <f t="shared" si="8"/>
        <v>97.17560062117883</v>
      </c>
      <c r="N76" s="10">
        <f t="shared" si="9"/>
        <v>1653581.67</v>
      </c>
      <c r="O76" s="10">
        <f t="shared" si="10"/>
        <v>63164.669999999925</v>
      </c>
      <c r="P76" s="10">
        <f t="shared" si="11"/>
        <v>97.17560062117883</v>
      </c>
    </row>
    <row r="77" spans="1:16" x14ac:dyDescent="0.2">
      <c r="A77" s="8" t="s">
        <v>30</v>
      </c>
      <c r="B77" s="9" t="s">
        <v>31</v>
      </c>
      <c r="C77" s="10">
        <v>183640</v>
      </c>
      <c r="D77" s="10">
        <v>251740</v>
      </c>
      <c r="E77" s="10">
        <v>217340</v>
      </c>
      <c r="F77" s="10">
        <v>170712.12</v>
      </c>
      <c r="G77" s="10">
        <v>0</v>
      </c>
      <c r="H77" s="10">
        <v>110597.94</v>
      </c>
      <c r="I77" s="10">
        <v>60114.18</v>
      </c>
      <c r="J77" s="10">
        <v>3500</v>
      </c>
      <c r="K77" s="10">
        <f t="shared" si="6"/>
        <v>46627.880000000005</v>
      </c>
      <c r="L77" s="10">
        <f t="shared" si="7"/>
        <v>81027.88</v>
      </c>
      <c r="M77" s="10">
        <f t="shared" si="8"/>
        <v>78.546112082451458</v>
      </c>
      <c r="N77" s="10">
        <f t="shared" si="9"/>
        <v>141142.06</v>
      </c>
      <c r="O77" s="10">
        <f t="shared" si="10"/>
        <v>106742.06</v>
      </c>
      <c r="P77" s="10">
        <f t="shared" si="11"/>
        <v>50.887061746572193</v>
      </c>
    </row>
    <row r="78" spans="1:16" x14ac:dyDescent="0.2">
      <c r="A78" s="8" t="s">
        <v>89</v>
      </c>
      <c r="B78" s="9" t="s">
        <v>90</v>
      </c>
      <c r="C78" s="10">
        <v>4400</v>
      </c>
      <c r="D78" s="10">
        <v>4400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4400</v>
      </c>
      <c r="M78" s="10">
        <f t="shared" si="8"/>
        <v>0</v>
      </c>
      <c r="N78" s="10">
        <f t="shared" si="9"/>
        <v>4400</v>
      </c>
      <c r="O78" s="10">
        <f t="shared" si="10"/>
        <v>0</v>
      </c>
      <c r="P78" s="10">
        <f t="shared" si="11"/>
        <v>0</v>
      </c>
    </row>
    <row r="79" spans="1:16" x14ac:dyDescent="0.2">
      <c r="A79" s="8" t="s">
        <v>91</v>
      </c>
      <c r="B79" s="9" t="s">
        <v>92</v>
      </c>
      <c r="C79" s="10">
        <v>1339800</v>
      </c>
      <c r="D79" s="10">
        <v>1339800</v>
      </c>
      <c r="E79" s="10">
        <v>781550</v>
      </c>
      <c r="F79" s="10">
        <v>680143.05</v>
      </c>
      <c r="G79" s="10">
        <v>0</v>
      </c>
      <c r="H79" s="10">
        <v>680101.47</v>
      </c>
      <c r="I79" s="10">
        <v>41.58</v>
      </c>
      <c r="J79" s="10">
        <v>100041.58</v>
      </c>
      <c r="K79" s="10">
        <f t="shared" si="6"/>
        <v>101406.94999999995</v>
      </c>
      <c r="L79" s="10">
        <f t="shared" si="7"/>
        <v>659656.94999999995</v>
      </c>
      <c r="M79" s="10">
        <f t="shared" si="8"/>
        <v>87.024892841149011</v>
      </c>
      <c r="N79" s="10">
        <f t="shared" si="9"/>
        <v>659698.53</v>
      </c>
      <c r="O79" s="10">
        <f t="shared" si="10"/>
        <v>101448.53000000003</v>
      </c>
      <c r="P79" s="10">
        <f t="shared" si="11"/>
        <v>87.019572644104656</v>
      </c>
    </row>
    <row r="80" spans="1:16" x14ac:dyDescent="0.2">
      <c r="A80" s="8" t="s">
        <v>32</v>
      </c>
      <c r="B80" s="9" t="s">
        <v>33</v>
      </c>
      <c r="C80" s="10">
        <v>265545</v>
      </c>
      <c r="D80" s="10">
        <v>1079460</v>
      </c>
      <c r="E80" s="10">
        <v>1033115</v>
      </c>
      <c r="F80" s="10">
        <v>651847.67000000004</v>
      </c>
      <c r="G80" s="10">
        <v>0</v>
      </c>
      <c r="H80" s="10">
        <v>335011.37</v>
      </c>
      <c r="I80" s="10">
        <v>316836.3</v>
      </c>
      <c r="J80" s="10">
        <v>189141.34</v>
      </c>
      <c r="K80" s="10">
        <f t="shared" si="6"/>
        <v>381267.32999999996</v>
      </c>
      <c r="L80" s="10">
        <f t="shared" si="7"/>
        <v>427612.32999999996</v>
      </c>
      <c r="M80" s="10">
        <f t="shared" si="8"/>
        <v>63.095364020462398</v>
      </c>
      <c r="N80" s="10">
        <f t="shared" si="9"/>
        <v>744448.63</v>
      </c>
      <c r="O80" s="10">
        <f t="shared" si="10"/>
        <v>698103.63</v>
      </c>
      <c r="P80" s="10">
        <f t="shared" si="11"/>
        <v>32.427306737391284</v>
      </c>
    </row>
    <row r="81" spans="1:16" x14ac:dyDescent="0.2">
      <c r="A81" s="8" t="s">
        <v>34</v>
      </c>
      <c r="B81" s="9" t="s">
        <v>35</v>
      </c>
      <c r="C81" s="10">
        <v>10400</v>
      </c>
      <c r="D81" s="10">
        <v>10400</v>
      </c>
      <c r="E81" s="10">
        <v>6932</v>
      </c>
      <c r="F81" s="10">
        <v>1733</v>
      </c>
      <c r="G81" s="10">
        <v>0</v>
      </c>
      <c r="H81" s="10">
        <v>875.8</v>
      </c>
      <c r="I81" s="10">
        <v>857.2</v>
      </c>
      <c r="J81" s="10">
        <v>0</v>
      </c>
      <c r="K81" s="10">
        <f t="shared" si="6"/>
        <v>5199</v>
      </c>
      <c r="L81" s="10">
        <f t="shared" si="7"/>
        <v>8667</v>
      </c>
      <c r="M81" s="10">
        <f t="shared" si="8"/>
        <v>25</v>
      </c>
      <c r="N81" s="10">
        <f t="shared" si="9"/>
        <v>9524.2000000000007</v>
      </c>
      <c r="O81" s="10">
        <f t="shared" si="10"/>
        <v>6056.2</v>
      </c>
      <c r="P81" s="10">
        <f t="shared" si="11"/>
        <v>12.634160415464512</v>
      </c>
    </row>
    <row r="82" spans="1:16" x14ac:dyDescent="0.2">
      <c r="A82" s="8" t="s">
        <v>36</v>
      </c>
      <c r="B82" s="9" t="s">
        <v>37</v>
      </c>
      <c r="C82" s="10">
        <v>188654</v>
      </c>
      <c r="D82" s="10">
        <v>188654</v>
      </c>
      <c r="E82" s="10">
        <v>121140</v>
      </c>
      <c r="F82" s="10">
        <v>121071.89</v>
      </c>
      <c r="G82" s="10">
        <v>0</v>
      </c>
      <c r="H82" s="10">
        <v>121071.89</v>
      </c>
      <c r="I82" s="10">
        <v>0</v>
      </c>
      <c r="J82" s="10">
        <v>0</v>
      </c>
      <c r="K82" s="10">
        <f t="shared" si="6"/>
        <v>68.110000000000582</v>
      </c>
      <c r="L82" s="10">
        <f t="shared" si="7"/>
        <v>67582.11</v>
      </c>
      <c r="M82" s="10">
        <f t="shared" si="8"/>
        <v>99.94377579659897</v>
      </c>
      <c r="N82" s="10">
        <f t="shared" si="9"/>
        <v>67582.11</v>
      </c>
      <c r="O82" s="10">
        <f t="shared" si="10"/>
        <v>68.110000000000582</v>
      </c>
      <c r="P82" s="10">
        <f t="shared" si="11"/>
        <v>99.94377579659897</v>
      </c>
    </row>
    <row r="83" spans="1:16" x14ac:dyDescent="0.2">
      <c r="A83" s="8" t="s">
        <v>38</v>
      </c>
      <c r="B83" s="9" t="s">
        <v>39</v>
      </c>
      <c r="C83" s="10">
        <v>609228</v>
      </c>
      <c r="D83" s="10">
        <v>609228</v>
      </c>
      <c r="E83" s="10">
        <v>354350</v>
      </c>
      <c r="F83" s="10">
        <v>346838.23</v>
      </c>
      <c r="G83" s="10">
        <v>0</v>
      </c>
      <c r="H83" s="10">
        <v>346838.23</v>
      </c>
      <c r="I83" s="10">
        <v>0</v>
      </c>
      <c r="J83" s="10">
        <v>0</v>
      </c>
      <c r="K83" s="10">
        <f t="shared" si="6"/>
        <v>7511.7700000000186</v>
      </c>
      <c r="L83" s="10">
        <f t="shared" si="7"/>
        <v>262389.77</v>
      </c>
      <c r="M83" s="10">
        <f t="shared" si="8"/>
        <v>97.880126993085923</v>
      </c>
      <c r="N83" s="10">
        <f t="shared" si="9"/>
        <v>262389.77</v>
      </c>
      <c r="O83" s="10">
        <f t="shared" si="10"/>
        <v>7511.7700000000186</v>
      </c>
      <c r="P83" s="10">
        <f t="shared" si="11"/>
        <v>97.880126993085923</v>
      </c>
    </row>
    <row r="84" spans="1:16" x14ac:dyDescent="0.2">
      <c r="A84" s="8" t="s">
        <v>40</v>
      </c>
      <c r="B84" s="9" t="s">
        <v>41</v>
      </c>
      <c r="C84" s="10">
        <v>4185678</v>
      </c>
      <c r="D84" s="10">
        <v>4185678</v>
      </c>
      <c r="E84" s="10">
        <v>2432581</v>
      </c>
      <c r="F84" s="10">
        <v>2404922.41</v>
      </c>
      <c r="G84" s="10">
        <v>0</v>
      </c>
      <c r="H84" s="10">
        <v>2404922.41</v>
      </c>
      <c r="I84" s="10">
        <v>0</v>
      </c>
      <c r="J84" s="10">
        <v>0</v>
      </c>
      <c r="K84" s="10">
        <f t="shared" si="6"/>
        <v>27658.589999999851</v>
      </c>
      <c r="L84" s="10">
        <f t="shared" si="7"/>
        <v>1780755.5899999999</v>
      </c>
      <c r="M84" s="10">
        <f t="shared" si="8"/>
        <v>98.862994079128313</v>
      </c>
      <c r="N84" s="10">
        <f t="shared" si="9"/>
        <v>1780755.5899999999</v>
      </c>
      <c r="O84" s="10">
        <f t="shared" si="10"/>
        <v>27658.589999999851</v>
      </c>
      <c r="P84" s="10">
        <f t="shared" si="11"/>
        <v>98.862994079128313</v>
      </c>
    </row>
    <row r="85" spans="1:16" ht="25.5" x14ac:dyDescent="0.2">
      <c r="A85" s="8" t="s">
        <v>42</v>
      </c>
      <c r="B85" s="9" t="s">
        <v>43</v>
      </c>
      <c r="C85" s="10">
        <v>30400</v>
      </c>
      <c r="D85" s="10">
        <v>30400</v>
      </c>
      <c r="E85" s="10">
        <v>9800</v>
      </c>
      <c r="F85" s="10">
        <v>0</v>
      </c>
      <c r="G85" s="10">
        <v>0</v>
      </c>
      <c r="H85" s="10">
        <v>0</v>
      </c>
      <c r="I85" s="10">
        <v>0</v>
      </c>
      <c r="J85" s="10">
        <v>9800</v>
      </c>
      <c r="K85" s="10">
        <f t="shared" si="6"/>
        <v>9800</v>
      </c>
      <c r="L85" s="10">
        <f t="shared" si="7"/>
        <v>30400</v>
      </c>
      <c r="M85" s="10">
        <f t="shared" si="8"/>
        <v>0</v>
      </c>
      <c r="N85" s="10">
        <f t="shared" si="9"/>
        <v>30400</v>
      </c>
      <c r="O85" s="10">
        <f t="shared" si="10"/>
        <v>9800</v>
      </c>
      <c r="P85" s="10">
        <f t="shared" si="11"/>
        <v>0</v>
      </c>
    </row>
    <row r="86" spans="1:16" x14ac:dyDescent="0.2">
      <c r="A86" s="8" t="s">
        <v>44</v>
      </c>
      <c r="B86" s="9" t="s">
        <v>45</v>
      </c>
      <c r="C86" s="10">
        <v>49065</v>
      </c>
      <c r="D86" s="10">
        <v>51615</v>
      </c>
      <c r="E86" s="10">
        <v>51615</v>
      </c>
      <c r="F86" s="10">
        <v>2810.22</v>
      </c>
      <c r="G86" s="10">
        <v>0</v>
      </c>
      <c r="H86" s="10">
        <v>387.3</v>
      </c>
      <c r="I86" s="10">
        <v>2422.92</v>
      </c>
      <c r="J86" s="10">
        <v>48554.8</v>
      </c>
      <c r="K86" s="10">
        <f t="shared" si="6"/>
        <v>48804.78</v>
      </c>
      <c r="L86" s="10">
        <f t="shared" si="7"/>
        <v>48804.78</v>
      </c>
      <c r="M86" s="10">
        <f t="shared" si="8"/>
        <v>5.444580063934902</v>
      </c>
      <c r="N86" s="10">
        <f t="shared" si="9"/>
        <v>51227.7</v>
      </c>
      <c r="O86" s="10">
        <f t="shared" si="10"/>
        <v>51227.7</v>
      </c>
      <c r="P86" s="10">
        <f t="shared" si="11"/>
        <v>0.75036326649229879</v>
      </c>
    </row>
    <row r="87" spans="1:16" ht="51" x14ac:dyDescent="0.2">
      <c r="A87" s="5" t="s">
        <v>93</v>
      </c>
      <c r="B87" s="6" t="s">
        <v>94</v>
      </c>
      <c r="C87" s="7">
        <v>106180000</v>
      </c>
      <c r="D87" s="7">
        <v>106875205</v>
      </c>
      <c r="E87" s="7">
        <v>67286051</v>
      </c>
      <c r="F87" s="7">
        <v>59860045.530000001</v>
      </c>
      <c r="G87" s="7">
        <v>0</v>
      </c>
      <c r="H87" s="7">
        <v>59787646.420000009</v>
      </c>
      <c r="I87" s="7">
        <v>72399.11</v>
      </c>
      <c r="J87" s="7">
        <v>733063.94</v>
      </c>
      <c r="K87" s="7">
        <f t="shared" si="6"/>
        <v>7426005.4699999988</v>
      </c>
      <c r="L87" s="7">
        <f t="shared" si="7"/>
        <v>47015159.469999999</v>
      </c>
      <c r="M87" s="7">
        <f t="shared" si="8"/>
        <v>88.963529052997927</v>
      </c>
      <c r="N87" s="7">
        <f t="shared" si="9"/>
        <v>47087558.579999991</v>
      </c>
      <c r="O87" s="7">
        <f t="shared" si="10"/>
        <v>7498404.5799999908</v>
      </c>
      <c r="P87" s="7">
        <f t="shared" si="11"/>
        <v>88.855930064910496</v>
      </c>
    </row>
    <row r="88" spans="1:16" x14ac:dyDescent="0.2">
      <c r="A88" s="8" t="s">
        <v>26</v>
      </c>
      <c r="B88" s="9" t="s">
        <v>27</v>
      </c>
      <c r="C88" s="10">
        <v>71940000</v>
      </c>
      <c r="D88" s="10">
        <v>71931240</v>
      </c>
      <c r="E88" s="10">
        <v>45947122</v>
      </c>
      <c r="F88" s="10">
        <v>41198578.030000001</v>
      </c>
      <c r="G88" s="10">
        <v>0</v>
      </c>
      <c r="H88" s="10">
        <v>41198578.030000001</v>
      </c>
      <c r="I88" s="10">
        <v>0</v>
      </c>
      <c r="J88" s="10">
        <v>0</v>
      </c>
      <c r="K88" s="10">
        <f t="shared" si="6"/>
        <v>4748543.9699999988</v>
      </c>
      <c r="L88" s="10">
        <f t="shared" si="7"/>
        <v>30732661.969999999</v>
      </c>
      <c r="M88" s="10">
        <f t="shared" si="8"/>
        <v>89.665198246802063</v>
      </c>
      <c r="N88" s="10">
        <f t="shared" si="9"/>
        <v>30732661.969999999</v>
      </c>
      <c r="O88" s="10">
        <f t="shared" si="10"/>
        <v>4748543.9699999988</v>
      </c>
      <c r="P88" s="10">
        <f t="shared" si="11"/>
        <v>89.665198246802063</v>
      </c>
    </row>
    <row r="89" spans="1:16" x14ac:dyDescent="0.2">
      <c r="A89" s="8" t="s">
        <v>28</v>
      </c>
      <c r="B89" s="9" t="s">
        <v>29</v>
      </c>
      <c r="C89" s="10">
        <v>15826800</v>
      </c>
      <c r="D89" s="10">
        <v>16124872</v>
      </c>
      <c r="E89" s="10">
        <v>10263198</v>
      </c>
      <c r="F89" s="10">
        <v>9078002.9700000007</v>
      </c>
      <c r="G89" s="10">
        <v>0</v>
      </c>
      <c r="H89" s="10">
        <v>9078002.9700000007</v>
      </c>
      <c r="I89" s="10">
        <v>0</v>
      </c>
      <c r="J89" s="10">
        <v>0</v>
      </c>
      <c r="K89" s="10">
        <f t="shared" si="6"/>
        <v>1185195.0299999993</v>
      </c>
      <c r="L89" s="10">
        <f t="shared" si="7"/>
        <v>7046869.0299999993</v>
      </c>
      <c r="M89" s="10">
        <f t="shared" si="8"/>
        <v>88.451990987604461</v>
      </c>
      <c r="N89" s="10">
        <f t="shared" si="9"/>
        <v>7046869.0299999993</v>
      </c>
      <c r="O89" s="10">
        <f t="shared" si="10"/>
        <v>1185195.0299999993</v>
      </c>
      <c r="P89" s="10">
        <f t="shared" si="11"/>
        <v>88.451990987604461</v>
      </c>
    </row>
    <row r="90" spans="1:16" x14ac:dyDescent="0.2">
      <c r="A90" s="8" t="s">
        <v>30</v>
      </c>
      <c r="B90" s="9" t="s">
        <v>31</v>
      </c>
      <c r="C90" s="10">
        <v>2360949</v>
      </c>
      <c r="D90" s="10">
        <v>2516024</v>
      </c>
      <c r="E90" s="10">
        <v>1726779</v>
      </c>
      <c r="F90" s="10">
        <v>1294840.01</v>
      </c>
      <c r="G90" s="10">
        <v>0</v>
      </c>
      <c r="H90" s="10">
        <v>1291235.67</v>
      </c>
      <c r="I90" s="10">
        <v>3604.34</v>
      </c>
      <c r="J90" s="10">
        <v>13128.8</v>
      </c>
      <c r="K90" s="10">
        <f t="shared" si="6"/>
        <v>431938.99</v>
      </c>
      <c r="L90" s="10">
        <f t="shared" si="7"/>
        <v>1221183.99</v>
      </c>
      <c r="M90" s="10">
        <f t="shared" si="8"/>
        <v>74.985855746450468</v>
      </c>
      <c r="N90" s="10">
        <f t="shared" si="9"/>
        <v>1224788.33</v>
      </c>
      <c r="O90" s="10">
        <f t="shared" si="10"/>
        <v>435543.33000000007</v>
      </c>
      <c r="P90" s="10">
        <f t="shared" si="11"/>
        <v>74.777123766272354</v>
      </c>
    </row>
    <row r="91" spans="1:16" x14ac:dyDescent="0.2">
      <c r="A91" s="8" t="s">
        <v>89</v>
      </c>
      <c r="B91" s="9" t="s">
        <v>90</v>
      </c>
      <c r="C91" s="10">
        <v>17700</v>
      </c>
      <c r="D91" s="10">
        <v>17700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17700</v>
      </c>
      <c r="M91" s="10">
        <f t="shared" si="8"/>
        <v>0</v>
      </c>
      <c r="N91" s="10">
        <f t="shared" si="9"/>
        <v>17700</v>
      </c>
      <c r="O91" s="10">
        <f t="shared" si="10"/>
        <v>0</v>
      </c>
      <c r="P91" s="10">
        <f t="shared" si="11"/>
        <v>0</v>
      </c>
    </row>
    <row r="92" spans="1:16" x14ac:dyDescent="0.2">
      <c r="A92" s="8" t="s">
        <v>91</v>
      </c>
      <c r="B92" s="9" t="s">
        <v>92</v>
      </c>
      <c r="C92" s="10">
        <v>2907470</v>
      </c>
      <c r="D92" s="10">
        <v>2907470</v>
      </c>
      <c r="E92" s="10">
        <v>1014770</v>
      </c>
      <c r="F92" s="10">
        <v>1014761.23</v>
      </c>
      <c r="G92" s="10">
        <v>0</v>
      </c>
      <c r="H92" s="10">
        <v>1014643.03</v>
      </c>
      <c r="I92" s="10">
        <v>118.2</v>
      </c>
      <c r="J92" s="10">
        <v>0</v>
      </c>
      <c r="K92" s="10">
        <f t="shared" si="6"/>
        <v>8.7700000000186265</v>
      </c>
      <c r="L92" s="10">
        <f t="shared" si="7"/>
        <v>1892708.77</v>
      </c>
      <c r="M92" s="10">
        <f t="shared" si="8"/>
        <v>99.99913576475457</v>
      </c>
      <c r="N92" s="10">
        <f t="shared" si="9"/>
        <v>1892826.97</v>
      </c>
      <c r="O92" s="10">
        <f t="shared" si="10"/>
        <v>126.96999999997206</v>
      </c>
      <c r="P92" s="10">
        <f t="shared" si="11"/>
        <v>99.987487805118406</v>
      </c>
    </row>
    <row r="93" spans="1:16" x14ac:dyDescent="0.2">
      <c r="A93" s="8" t="s">
        <v>32</v>
      </c>
      <c r="B93" s="9" t="s">
        <v>33</v>
      </c>
      <c r="C93" s="10">
        <v>652572</v>
      </c>
      <c r="D93" s="10">
        <v>896390</v>
      </c>
      <c r="E93" s="10">
        <v>793290</v>
      </c>
      <c r="F93" s="10">
        <v>217453.96</v>
      </c>
      <c r="G93" s="10">
        <v>0</v>
      </c>
      <c r="H93" s="10">
        <v>149176.89000000001</v>
      </c>
      <c r="I93" s="10">
        <v>68277.070000000007</v>
      </c>
      <c r="J93" s="10">
        <v>262751.71999999997</v>
      </c>
      <c r="K93" s="10">
        <f t="shared" si="6"/>
        <v>575836.04</v>
      </c>
      <c r="L93" s="10">
        <f t="shared" si="7"/>
        <v>678936.04</v>
      </c>
      <c r="M93" s="10">
        <f t="shared" si="8"/>
        <v>27.411660300772727</v>
      </c>
      <c r="N93" s="10">
        <f t="shared" si="9"/>
        <v>747213.11</v>
      </c>
      <c r="O93" s="10">
        <f t="shared" si="10"/>
        <v>644113.11</v>
      </c>
      <c r="P93" s="10">
        <f t="shared" si="11"/>
        <v>18.804836818817837</v>
      </c>
    </row>
    <row r="94" spans="1:16" x14ac:dyDescent="0.2">
      <c r="A94" s="8" t="s">
        <v>34</v>
      </c>
      <c r="B94" s="9" t="s">
        <v>35</v>
      </c>
      <c r="C94" s="10">
        <v>33600</v>
      </c>
      <c r="D94" s="10">
        <v>33600</v>
      </c>
      <c r="E94" s="10">
        <v>21131</v>
      </c>
      <c r="F94" s="10">
        <v>11199</v>
      </c>
      <c r="G94" s="10">
        <v>0</v>
      </c>
      <c r="H94" s="10">
        <v>11182.77</v>
      </c>
      <c r="I94" s="10">
        <v>16.23</v>
      </c>
      <c r="J94" s="10">
        <v>5402.99</v>
      </c>
      <c r="K94" s="10">
        <f t="shared" si="6"/>
        <v>9932</v>
      </c>
      <c r="L94" s="10">
        <f t="shared" si="7"/>
        <v>22401</v>
      </c>
      <c r="M94" s="10">
        <f t="shared" si="8"/>
        <v>52.997965075008281</v>
      </c>
      <c r="N94" s="10">
        <f t="shared" si="9"/>
        <v>22417.23</v>
      </c>
      <c r="O94" s="10">
        <f t="shared" si="10"/>
        <v>9948.23</v>
      </c>
      <c r="P94" s="10">
        <f t="shared" si="11"/>
        <v>52.921158487530171</v>
      </c>
    </row>
    <row r="95" spans="1:16" x14ac:dyDescent="0.2">
      <c r="A95" s="8" t="s">
        <v>95</v>
      </c>
      <c r="B95" s="9" t="s">
        <v>96</v>
      </c>
      <c r="C95" s="10">
        <v>5762474</v>
      </c>
      <c r="D95" s="10">
        <v>5762474</v>
      </c>
      <c r="E95" s="10">
        <v>2938577</v>
      </c>
      <c r="F95" s="10">
        <v>2936994.43</v>
      </c>
      <c r="G95" s="10">
        <v>0</v>
      </c>
      <c r="H95" s="10">
        <v>2936994.43</v>
      </c>
      <c r="I95" s="10">
        <v>0</v>
      </c>
      <c r="J95" s="10">
        <v>0</v>
      </c>
      <c r="K95" s="10">
        <f t="shared" si="6"/>
        <v>1582.5699999998324</v>
      </c>
      <c r="L95" s="10">
        <f t="shared" si="7"/>
        <v>2825479.57</v>
      </c>
      <c r="M95" s="10">
        <f t="shared" si="8"/>
        <v>99.946145021893244</v>
      </c>
      <c r="N95" s="10">
        <f t="shared" si="9"/>
        <v>2825479.57</v>
      </c>
      <c r="O95" s="10">
        <f t="shared" si="10"/>
        <v>1582.5699999998324</v>
      </c>
      <c r="P95" s="10">
        <f t="shared" si="11"/>
        <v>99.946145021893244</v>
      </c>
    </row>
    <row r="96" spans="1:16" x14ac:dyDescent="0.2">
      <c r="A96" s="8" t="s">
        <v>36</v>
      </c>
      <c r="B96" s="9" t="s">
        <v>37</v>
      </c>
      <c r="C96" s="10">
        <v>97073</v>
      </c>
      <c r="D96" s="10">
        <v>97073</v>
      </c>
      <c r="E96" s="10">
        <v>61249</v>
      </c>
      <c r="F96" s="10">
        <v>60622.94</v>
      </c>
      <c r="G96" s="10">
        <v>0</v>
      </c>
      <c r="H96" s="10">
        <v>60622.94</v>
      </c>
      <c r="I96" s="10">
        <v>0</v>
      </c>
      <c r="J96" s="10">
        <v>0</v>
      </c>
      <c r="K96" s="10">
        <f t="shared" si="6"/>
        <v>626.05999999999767</v>
      </c>
      <c r="L96" s="10">
        <f t="shared" si="7"/>
        <v>36450.06</v>
      </c>
      <c r="M96" s="10">
        <f t="shared" si="8"/>
        <v>98.977844536237328</v>
      </c>
      <c r="N96" s="10">
        <f t="shared" si="9"/>
        <v>36450.06</v>
      </c>
      <c r="O96" s="10">
        <f t="shared" si="10"/>
        <v>626.05999999999767</v>
      </c>
      <c r="P96" s="10">
        <f t="shared" si="11"/>
        <v>98.977844536237328</v>
      </c>
    </row>
    <row r="97" spans="1:16" x14ac:dyDescent="0.2">
      <c r="A97" s="8" t="s">
        <v>38</v>
      </c>
      <c r="B97" s="9" t="s">
        <v>39</v>
      </c>
      <c r="C97" s="10">
        <v>1098933</v>
      </c>
      <c r="D97" s="10">
        <v>1098933</v>
      </c>
      <c r="E97" s="10">
        <v>647083</v>
      </c>
      <c r="F97" s="10">
        <v>633201.77</v>
      </c>
      <c r="G97" s="10">
        <v>0</v>
      </c>
      <c r="H97" s="10">
        <v>633201.77</v>
      </c>
      <c r="I97" s="10">
        <v>0</v>
      </c>
      <c r="J97" s="10">
        <v>0</v>
      </c>
      <c r="K97" s="10">
        <f t="shared" si="6"/>
        <v>13881.229999999981</v>
      </c>
      <c r="L97" s="10">
        <f t="shared" si="7"/>
        <v>465731.23</v>
      </c>
      <c r="M97" s="10">
        <f t="shared" si="8"/>
        <v>97.854799152504384</v>
      </c>
      <c r="N97" s="10">
        <f t="shared" si="9"/>
        <v>465731.23</v>
      </c>
      <c r="O97" s="10">
        <f t="shared" si="10"/>
        <v>13881.229999999981</v>
      </c>
      <c r="P97" s="10">
        <f t="shared" si="11"/>
        <v>97.854799152504384</v>
      </c>
    </row>
    <row r="98" spans="1:16" x14ac:dyDescent="0.2">
      <c r="A98" s="8" t="s">
        <v>40</v>
      </c>
      <c r="B98" s="9" t="s">
        <v>41</v>
      </c>
      <c r="C98" s="10">
        <v>4557380</v>
      </c>
      <c r="D98" s="10">
        <v>4557380</v>
      </c>
      <c r="E98" s="10">
        <v>2983883</v>
      </c>
      <c r="F98" s="10">
        <v>2983532.99</v>
      </c>
      <c r="G98" s="10">
        <v>0</v>
      </c>
      <c r="H98" s="10">
        <v>2983334.97</v>
      </c>
      <c r="I98" s="10">
        <v>198.02</v>
      </c>
      <c r="J98" s="10">
        <v>0</v>
      </c>
      <c r="K98" s="10">
        <f t="shared" si="6"/>
        <v>350.00999999977648</v>
      </c>
      <c r="L98" s="10">
        <f t="shared" si="7"/>
        <v>1573847.0099999998</v>
      </c>
      <c r="M98" s="10">
        <f t="shared" si="8"/>
        <v>99.988269982435654</v>
      </c>
      <c r="N98" s="10">
        <f t="shared" si="9"/>
        <v>1574045.0299999998</v>
      </c>
      <c r="O98" s="10">
        <f t="shared" si="10"/>
        <v>548.02999999979511</v>
      </c>
      <c r="P98" s="10">
        <f t="shared" si="11"/>
        <v>99.981633663250207</v>
      </c>
    </row>
    <row r="99" spans="1:16" x14ac:dyDescent="0.2">
      <c r="A99" s="8" t="s">
        <v>70</v>
      </c>
      <c r="B99" s="9" t="s">
        <v>71</v>
      </c>
      <c r="C99" s="10">
        <v>720000</v>
      </c>
      <c r="D99" s="10">
        <v>720000</v>
      </c>
      <c r="E99" s="10">
        <v>714970</v>
      </c>
      <c r="F99" s="10">
        <v>400000</v>
      </c>
      <c r="G99" s="10">
        <v>0</v>
      </c>
      <c r="H99" s="10">
        <v>400000</v>
      </c>
      <c r="I99" s="10">
        <v>0</v>
      </c>
      <c r="J99" s="10">
        <v>314967.08</v>
      </c>
      <c r="K99" s="10">
        <f t="shared" si="6"/>
        <v>314970</v>
      </c>
      <c r="L99" s="10">
        <f t="shared" si="7"/>
        <v>320000</v>
      </c>
      <c r="M99" s="10">
        <f t="shared" si="8"/>
        <v>55.946403345594916</v>
      </c>
      <c r="N99" s="10">
        <f t="shared" si="9"/>
        <v>320000</v>
      </c>
      <c r="O99" s="10">
        <f t="shared" si="10"/>
        <v>314970</v>
      </c>
      <c r="P99" s="10">
        <f t="shared" si="11"/>
        <v>55.946403345594916</v>
      </c>
    </row>
    <row r="100" spans="1:16" ht="25.5" x14ac:dyDescent="0.2">
      <c r="A100" s="8" t="s">
        <v>42</v>
      </c>
      <c r="B100" s="9" t="s">
        <v>43</v>
      </c>
      <c r="C100" s="10">
        <v>67800</v>
      </c>
      <c r="D100" s="10">
        <v>67800</v>
      </c>
      <c r="E100" s="10">
        <v>29750</v>
      </c>
      <c r="F100" s="10">
        <v>29750</v>
      </c>
      <c r="G100" s="10">
        <v>0</v>
      </c>
      <c r="H100" s="10">
        <v>29750</v>
      </c>
      <c r="I100" s="10">
        <v>0</v>
      </c>
      <c r="J100" s="10">
        <v>0</v>
      </c>
      <c r="K100" s="10">
        <f t="shared" si="6"/>
        <v>0</v>
      </c>
      <c r="L100" s="10">
        <f t="shared" si="7"/>
        <v>38050</v>
      </c>
      <c r="M100" s="10">
        <f t="shared" si="8"/>
        <v>100</v>
      </c>
      <c r="N100" s="10">
        <f t="shared" si="9"/>
        <v>38050</v>
      </c>
      <c r="O100" s="10">
        <f t="shared" si="10"/>
        <v>0</v>
      </c>
      <c r="P100" s="10">
        <f t="shared" si="11"/>
        <v>100</v>
      </c>
    </row>
    <row r="101" spans="1:16" x14ac:dyDescent="0.2">
      <c r="A101" s="8" t="s">
        <v>44</v>
      </c>
      <c r="B101" s="9" t="s">
        <v>45</v>
      </c>
      <c r="C101" s="10">
        <v>137249</v>
      </c>
      <c r="D101" s="10">
        <v>144249</v>
      </c>
      <c r="E101" s="10">
        <v>144249</v>
      </c>
      <c r="F101" s="10">
        <v>1108.2</v>
      </c>
      <c r="G101" s="10">
        <v>0</v>
      </c>
      <c r="H101" s="10">
        <v>922.95</v>
      </c>
      <c r="I101" s="10">
        <v>185.25</v>
      </c>
      <c r="J101" s="10">
        <v>136813.35</v>
      </c>
      <c r="K101" s="10">
        <f t="shared" si="6"/>
        <v>143140.79999999999</v>
      </c>
      <c r="L101" s="10">
        <f t="shared" si="7"/>
        <v>143140.79999999999</v>
      </c>
      <c r="M101" s="10">
        <f t="shared" si="8"/>
        <v>0.76825489258157775</v>
      </c>
      <c r="N101" s="10">
        <f t="shared" si="9"/>
        <v>143326.04999999999</v>
      </c>
      <c r="O101" s="10">
        <f t="shared" si="10"/>
        <v>143326.04999999999</v>
      </c>
      <c r="P101" s="10">
        <f t="shared" si="11"/>
        <v>0.63983112534575637</v>
      </c>
    </row>
    <row r="102" spans="1:16" ht="25.5" x14ac:dyDescent="0.2">
      <c r="A102" s="5" t="s">
        <v>97</v>
      </c>
      <c r="B102" s="6" t="s">
        <v>98</v>
      </c>
      <c r="C102" s="7">
        <v>17640</v>
      </c>
      <c r="D102" s="7">
        <v>28328</v>
      </c>
      <c r="E102" s="7">
        <v>17640</v>
      </c>
      <c r="F102" s="7">
        <v>14693</v>
      </c>
      <c r="G102" s="7">
        <v>0</v>
      </c>
      <c r="H102" s="7">
        <v>14693</v>
      </c>
      <c r="I102" s="7">
        <v>0</v>
      </c>
      <c r="J102" s="7">
        <v>0</v>
      </c>
      <c r="K102" s="7">
        <f t="shared" si="6"/>
        <v>2947</v>
      </c>
      <c r="L102" s="7">
        <f t="shared" si="7"/>
        <v>13635</v>
      </c>
      <c r="M102" s="7">
        <f t="shared" si="8"/>
        <v>83.293650793650798</v>
      </c>
      <c r="N102" s="7">
        <f t="shared" si="9"/>
        <v>13635</v>
      </c>
      <c r="O102" s="7">
        <f t="shared" si="10"/>
        <v>2947</v>
      </c>
      <c r="P102" s="7">
        <f t="shared" si="11"/>
        <v>83.293650793650798</v>
      </c>
    </row>
    <row r="103" spans="1:16" x14ac:dyDescent="0.2">
      <c r="A103" s="8" t="s">
        <v>26</v>
      </c>
      <c r="B103" s="9" t="s">
        <v>27</v>
      </c>
      <c r="C103" s="10">
        <v>14460</v>
      </c>
      <c r="D103" s="10">
        <v>23220</v>
      </c>
      <c r="E103" s="10">
        <v>14460</v>
      </c>
      <c r="F103" s="10">
        <v>12037.7</v>
      </c>
      <c r="G103" s="10">
        <v>0</v>
      </c>
      <c r="H103" s="10">
        <v>12037.7</v>
      </c>
      <c r="I103" s="10">
        <v>0</v>
      </c>
      <c r="J103" s="10">
        <v>0</v>
      </c>
      <c r="K103" s="10">
        <f t="shared" si="6"/>
        <v>2422.2999999999993</v>
      </c>
      <c r="L103" s="10">
        <f t="shared" si="7"/>
        <v>11182.3</v>
      </c>
      <c r="M103" s="10">
        <f t="shared" si="8"/>
        <v>83.248271092669441</v>
      </c>
      <c r="N103" s="10">
        <f t="shared" si="9"/>
        <v>11182.3</v>
      </c>
      <c r="O103" s="10">
        <f t="shared" si="10"/>
        <v>2422.2999999999993</v>
      </c>
      <c r="P103" s="10">
        <f t="shared" si="11"/>
        <v>83.248271092669441</v>
      </c>
    </row>
    <row r="104" spans="1:16" x14ac:dyDescent="0.2">
      <c r="A104" s="8" t="s">
        <v>28</v>
      </c>
      <c r="B104" s="9" t="s">
        <v>29</v>
      </c>
      <c r="C104" s="10">
        <v>3180</v>
      </c>
      <c r="D104" s="10">
        <v>5108</v>
      </c>
      <c r="E104" s="10">
        <v>3180</v>
      </c>
      <c r="F104" s="10">
        <v>2655.3</v>
      </c>
      <c r="G104" s="10">
        <v>0</v>
      </c>
      <c r="H104" s="10">
        <v>2655.3</v>
      </c>
      <c r="I104" s="10">
        <v>0</v>
      </c>
      <c r="J104" s="10">
        <v>0</v>
      </c>
      <c r="K104" s="10">
        <f t="shared" si="6"/>
        <v>524.69999999999982</v>
      </c>
      <c r="L104" s="10">
        <f t="shared" si="7"/>
        <v>2452.6999999999998</v>
      </c>
      <c r="M104" s="10">
        <f t="shared" si="8"/>
        <v>83.500000000000014</v>
      </c>
      <c r="N104" s="10">
        <f t="shared" si="9"/>
        <v>2452.6999999999998</v>
      </c>
      <c r="O104" s="10">
        <f t="shared" si="10"/>
        <v>524.69999999999982</v>
      </c>
      <c r="P104" s="10">
        <f t="shared" si="11"/>
        <v>83.500000000000014</v>
      </c>
    </row>
    <row r="105" spans="1:16" ht="25.5" x14ac:dyDescent="0.2">
      <c r="A105" s="5" t="s">
        <v>99</v>
      </c>
      <c r="B105" s="6" t="s">
        <v>100</v>
      </c>
      <c r="C105" s="7">
        <v>3048000</v>
      </c>
      <c r="D105" s="7">
        <v>3065467</v>
      </c>
      <c r="E105" s="7">
        <v>1849766</v>
      </c>
      <c r="F105" s="7">
        <v>1664437.02</v>
      </c>
      <c r="G105" s="7">
        <v>0</v>
      </c>
      <c r="H105" s="7">
        <v>1664065.69</v>
      </c>
      <c r="I105" s="7">
        <v>371.33</v>
      </c>
      <c r="J105" s="7">
        <v>11796.5</v>
      </c>
      <c r="K105" s="7">
        <f t="shared" si="6"/>
        <v>185328.97999999998</v>
      </c>
      <c r="L105" s="7">
        <f t="shared" si="7"/>
        <v>1401029.98</v>
      </c>
      <c r="M105" s="7">
        <f t="shared" si="8"/>
        <v>89.980950022867759</v>
      </c>
      <c r="N105" s="7">
        <f t="shared" si="9"/>
        <v>1401401.31</v>
      </c>
      <c r="O105" s="7">
        <f t="shared" si="10"/>
        <v>185700.31000000006</v>
      </c>
      <c r="P105" s="7">
        <f t="shared" si="11"/>
        <v>89.960875591831609</v>
      </c>
    </row>
    <row r="106" spans="1:16" x14ac:dyDescent="0.2">
      <c r="A106" s="8" t="s">
        <v>26</v>
      </c>
      <c r="B106" s="9" t="s">
        <v>27</v>
      </c>
      <c r="C106" s="10">
        <v>2077360</v>
      </c>
      <c r="D106" s="10">
        <v>2077360</v>
      </c>
      <c r="E106" s="10">
        <v>1251348</v>
      </c>
      <c r="F106" s="10">
        <v>1141628.31</v>
      </c>
      <c r="G106" s="10">
        <v>0</v>
      </c>
      <c r="H106" s="10">
        <v>1141628.31</v>
      </c>
      <c r="I106" s="10">
        <v>0</v>
      </c>
      <c r="J106" s="10">
        <v>0</v>
      </c>
      <c r="K106" s="10">
        <f t="shared" si="6"/>
        <v>109719.68999999994</v>
      </c>
      <c r="L106" s="10">
        <f t="shared" si="7"/>
        <v>935731.69</v>
      </c>
      <c r="M106" s="10">
        <f t="shared" si="8"/>
        <v>91.231880340241091</v>
      </c>
      <c r="N106" s="10">
        <f t="shared" si="9"/>
        <v>935731.69</v>
      </c>
      <c r="O106" s="10">
        <f t="shared" si="10"/>
        <v>109719.68999999994</v>
      </c>
      <c r="P106" s="10">
        <f t="shared" si="11"/>
        <v>91.231880340241091</v>
      </c>
    </row>
    <row r="107" spans="1:16" x14ac:dyDescent="0.2">
      <c r="A107" s="8" t="s">
        <v>28</v>
      </c>
      <c r="B107" s="9" t="s">
        <v>29</v>
      </c>
      <c r="C107" s="10">
        <v>457020</v>
      </c>
      <c r="D107" s="10">
        <v>469020</v>
      </c>
      <c r="E107" s="10">
        <v>281918</v>
      </c>
      <c r="F107" s="10">
        <v>257457.48</v>
      </c>
      <c r="G107" s="10">
        <v>0</v>
      </c>
      <c r="H107" s="10">
        <v>257457.48</v>
      </c>
      <c r="I107" s="10">
        <v>0</v>
      </c>
      <c r="J107" s="10">
        <v>0</v>
      </c>
      <c r="K107" s="10">
        <f t="shared" si="6"/>
        <v>24460.51999999999</v>
      </c>
      <c r="L107" s="10">
        <f t="shared" si="7"/>
        <v>211562.52</v>
      </c>
      <c r="M107" s="10">
        <f t="shared" si="8"/>
        <v>91.323533793514429</v>
      </c>
      <c r="N107" s="10">
        <f t="shared" si="9"/>
        <v>211562.52</v>
      </c>
      <c r="O107" s="10">
        <f t="shared" si="10"/>
        <v>24460.51999999999</v>
      </c>
      <c r="P107" s="10">
        <f t="shared" si="11"/>
        <v>91.323533793514429</v>
      </c>
    </row>
    <row r="108" spans="1:16" x14ac:dyDescent="0.2">
      <c r="A108" s="8" t="s">
        <v>30</v>
      </c>
      <c r="B108" s="9" t="s">
        <v>31</v>
      </c>
      <c r="C108" s="10">
        <v>15902</v>
      </c>
      <c r="D108" s="10">
        <v>21269</v>
      </c>
      <c r="E108" s="10">
        <v>20269</v>
      </c>
      <c r="F108" s="10">
        <v>2876.4</v>
      </c>
      <c r="G108" s="10">
        <v>0</v>
      </c>
      <c r="H108" s="10">
        <v>2876.4</v>
      </c>
      <c r="I108" s="10">
        <v>0</v>
      </c>
      <c r="J108" s="10">
        <v>3469</v>
      </c>
      <c r="K108" s="10">
        <f t="shared" si="6"/>
        <v>17392.599999999999</v>
      </c>
      <c r="L108" s="10">
        <f t="shared" si="7"/>
        <v>18392.599999999999</v>
      </c>
      <c r="M108" s="10">
        <f t="shared" si="8"/>
        <v>14.191129310770142</v>
      </c>
      <c r="N108" s="10">
        <f t="shared" si="9"/>
        <v>18392.599999999999</v>
      </c>
      <c r="O108" s="10">
        <f t="shared" si="10"/>
        <v>17392.599999999999</v>
      </c>
      <c r="P108" s="10">
        <f t="shared" si="11"/>
        <v>14.191129310770142</v>
      </c>
    </row>
    <row r="109" spans="1:16" x14ac:dyDescent="0.2">
      <c r="A109" s="8" t="s">
        <v>32</v>
      </c>
      <c r="B109" s="9" t="s">
        <v>33</v>
      </c>
      <c r="C109" s="10">
        <v>38291</v>
      </c>
      <c r="D109" s="10">
        <v>38291</v>
      </c>
      <c r="E109" s="10">
        <v>35111</v>
      </c>
      <c r="F109" s="10">
        <v>11786.37</v>
      </c>
      <c r="G109" s="10">
        <v>0</v>
      </c>
      <c r="H109" s="10">
        <v>11786.37</v>
      </c>
      <c r="I109" s="10">
        <v>0</v>
      </c>
      <c r="J109" s="10">
        <v>2881.36</v>
      </c>
      <c r="K109" s="10">
        <f t="shared" si="6"/>
        <v>23324.629999999997</v>
      </c>
      <c r="L109" s="10">
        <f t="shared" si="7"/>
        <v>26504.629999999997</v>
      </c>
      <c r="M109" s="10">
        <f t="shared" si="8"/>
        <v>33.568881547093504</v>
      </c>
      <c r="N109" s="10">
        <f t="shared" si="9"/>
        <v>26504.629999999997</v>
      </c>
      <c r="O109" s="10">
        <f t="shared" si="10"/>
        <v>23324.629999999997</v>
      </c>
      <c r="P109" s="10">
        <f t="shared" si="11"/>
        <v>33.568881547093504</v>
      </c>
    </row>
    <row r="110" spans="1:16" x14ac:dyDescent="0.2">
      <c r="A110" s="8" t="s">
        <v>95</v>
      </c>
      <c r="B110" s="9" t="s">
        <v>96</v>
      </c>
      <c r="C110" s="10">
        <v>407220</v>
      </c>
      <c r="D110" s="10">
        <v>407220</v>
      </c>
      <c r="E110" s="10">
        <v>231114</v>
      </c>
      <c r="F110" s="10">
        <v>230956.27</v>
      </c>
      <c r="G110" s="10">
        <v>0</v>
      </c>
      <c r="H110" s="10">
        <v>230956.27</v>
      </c>
      <c r="I110" s="10">
        <v>0</v>
      </c>
      <c r="J110" s="10">
        <v>0</v>
      </c>
      <c r="K110" s="10">
        <f t="shared" si="6"/>
        <v>157.73000000001048</v>
      </c>
      <c r="L110" s="10">
        <f t="shared" si="7"/>
        <v>176263.73</v>
      </c>
      <c r="M110" s="10">
        <f t="shared" si="8"/>
        <v>99.931752295403996</v>
      </c>
      <c r="N110" s="10">
        <f t="shared" si="9"/>
        <v>176263.73</v>
      </c>
      <c r="O110" s="10">
        <f t="shared" si="10"/>
        <v>157.73000000001048</v>
      </c>
      <c r="P110" s="10">
        <f t="shared" si="11"/>
        <v>99.931752295403996</v>
      </c>
    </row>
    <row r="111" spans="1:16" x14ac:dyDescent="0.2">
      <c r="A111" s="8" t="s">
        <v>36</v>
      </c>
      <c r="B111" s="9" t="s">
        <v>37</v>
      </c>
      <c r="C111" s="10">
        <v>5472</v>
      </c>
      <c r="D111" s="10">
        <v>5472</v>
      </c>
      <c r="E111" s="10">
        <v>4944</v>
      </c>
      <c r="F111" s="10">
        <v>4937.66</v>
      </c>
      <c r="G111" s="10">
        <v>0</v>
      </c>
      <c r="H111" s="10">
        <v>4937.66</v>
      </c>
      <c r="I111" s="10">
        <v>0</v>
      </c>
      <c r="J111" s="10">
        <v>0</v>
      </c>
      <c r="K111" s="10">
        <f t="shared" si="6"/>
        <v>6.3400000000001455</v>
      </c>
      <c r="L111" s="10">
        <f t="shared" si="7"/>
        <v>534.34000000000015</v>
      </c>
      <c r="M111" s="10">
        <f t="shared" si="8"/>
        <v>99.871763754045304</v>
      </c>
      <c r="N111" s="10">
        <f t="shared" si="9"/>
        <v>534.34000000000015</v>
      </c>
      <c r="O111" s="10">
        <f t="shared" si="10"/>
        <v>6.3400000000001455</v>
      </c>
      <c r="P111" s="10">
        <f t="shared" si="11"/>
        <v>99.871763754045304</v>
      </c>
    </row>
    <row r="112" spans="1:16" x14ac:dyDescent="0.2">
      <c r="A112" s="8" t="s">
        <v>38</v>
      </c>
      <c r="B112" s="9" t="s">
        <v>39</v>
      </c>
      <c r="C112" s="10">
        <v>39268</v>
      </c>
      <c r="D112" s="10">
        <v>39268</v>
      </c>
      <c r="E112" s="10">
        <v>19245</v>
      </c>
      <c r="F112" s="10">
        <v>14444.46</v>
      </c>
      <c r="G112" s="10">
        <v>0</v>
      </c>
      <c r="H112" s="10">
        <v>14073.13</v>
      </c>
      <c r="I112" s="10">
        <v>371.33</v>
      </c>
      <c r="J112" s="10">
        <v>0</v>
      </c>
      <c r="K112" s="10">
        <f t="shared" si="6"/>
        <v>4800.5400000000009</v>
      </c>
      <c r="L112" s="10">
        <f t="shared" si="7"/>
        <v>24823.54</v>
      </c>
      <c r="M112" s="10">
        <f t="shared" si="8"/>
        <v>75.055650818394383</v>
      </c>
      <c r="N112" s="10">
        <f t="shared" si="9"/>
        <v>25194.870000000003</v>
      </c>
      <c r="O112" s="10">
        <f t="shared" si="10"/>
        <v>5171.8700000000008</v>
      </c>
      <c r="P112" s="10">
        <f t="shared" si="11"/>
        <v>73.126162639646651</v>
      </c>
    </row>
    <row r="113" spans="1:16" ht="25.5" x14ac:dyDescent="0.2">
      <c r="A113" s="8" t="s">
        <v>42</v>
      </c>
      <c r="B113" s="9" t="s">
        <v>43</v>
      </c>
      <c r="C113" s="10">
        <v>2100</v>
      </c>
      <c r="D113" s="10">
        <v>2100</v>
      </c>
      <c r="E113" s="10">
        <v>350</v>
      </c>
      <c r="F113" s="10">
        <v>350</v>
      </c>
      <c r="G113" s="10">
        <v>0</v>
      </c>
      <c r="H113" s="10">
        <v>350</v>
      </c>
      <c r="I113" s="10">
        <v>0</v>
      </c>
      <c r="J113" s="10">
        <v>0</v>
      </c>
      <c r="K113" s="10">
        <f t="shared" si="6"/>
        <v>0</v>
      </c>
      <c r="L113" s="10">
        <f t="shared" si="7"/>
        <v>1750</v>
      </c>
      <c r="M113" s="10">
        <f t="shared" si="8"/>
        <v>100</v>
      </c>
      <c r="N113" s="10">
        <f t="shared" si="9"/>
        <v>1750</v>
      </c>
      <c r="O113" s="10">
        <f t="shared" si="10"/>
        <v>0</v>
      </c>
      <c r="P113" s="10">
        <f t="shared" si="11"/>
        <v>100</v>
      </c>
    </row>
    <row r="114" spans="1:16" x14ac:dyDescent="0.2">
      <c r="A114" s="8" t="s">
        <v>44</v>
      </c>
      <c r="B114" s="9" t="s">
        <v>45</v>
      </c>
      <c r="C114" s="10">
        <v>5367</v>
      </c>
      <c r="D114" s="10">
        <v>5467</v>
      </c>
      <c r="E114" s="10">
        <v>5467</v>
      </c>
      <c r="F114" s="10">
        <v>7.0000000000000007E-2</v>
      </c>
      <c r="G114" s="10">
        <v>0</v>
      </c>
      <c r="H114" s="10">
        <v>7.0000000000000007E-2</v>
      </c>
      <c r="I114" s="10">
        <v>0</v>
      </c>
      <c r="J114" s="10">
        <v>5446.14</v>
      </c>
      <c r="K114" s="10">
        <f t="shared" si="6"/>
        <v>5466.93</v>
      </c>
      <c r="L114" s="10">
        <f t="shared" si="7"/>
        <v>5466.93</v>
      </c>
      <c r="M114" s="10">
        <f t="shared" si="8"/>
        <v>1.2804097311139566E-3</v>
      </c>
      <c r="N114" s="10">
        <f t="shared" si="9"/>
        <v>5466.93</v>
      </c>
      <c r="O114" s="10">
        <f t="shared" si="10"/>
        <v>5466.93</v>
      </c>
      <c r="P114" s="10">
        <f t="shared" si="11"/>
        <v>1.2804097311139566E-3</v>
      </c>
    </row>
    <row r="115" spans="1:16" x14ac:dyDescent="0.2">
      <c r="A115" s="5" t="s">
        <v>101</v>
      </c>
      <c r="B115" s="6" t="s">
        <v>102</v>
      </c>
      <c r="C115" s="7">
        <v>1917000</v>
      </c>
      <c r="D115" s="7">
        <v>1934958</v>
      </c>
      <c r="E115" s="7">
        <v>1271973</v>
      </c>
      <c r="F115" s="7">
        <v>1112443.9300000002</v>
      </c>
      <c r="G115" s="7">
        <v>0</v>
      </c>
      <c r="H115" s="7">
        <v>1112287.4500000002</v>
      </c>
      <c r="I115" s="7">
        <v>156.47999999999999</v>
      </c>
      <c r="J115" s="7">
        <v>7408.72</v>
      </c>
      <c r="K115" s="7">
        <f t="shared" si="6"/>
        <v>159529.06999999983</v>
      </c>
      <c r="L115" s="7">
        <f t="shared" si="7"/>
        <v>822514.06999999983</v>
      </c>
      <c r="M115" s="7">
        <f t="shared" si="8"/>
        <v>87.458140227819314</v>
      </c>
      <c r="N115" s="7">
        <f t="shared" si="9"/>
        <v>822670.54999999981</v>
      </c>
      <c r="O115" s="7">
        <f t="shared" si="10"/>
        <v>159685.54999999981</v>
      </c>
      <c r="P115" s="7">
        <f t="shared" si="11"/>
        <v>87.445838079896362</v>
      </c>
    </row>
    <row r="116" spans="1:16" x14ac:dyDescent="0.2">
      <c r="A116" s="8" t="s">
        <v>26</v>
      </c>
      <c r="B116" s="9" t="s">
        <v>27</v>
      </c>
      <c r="C116" s="10">
        <v>1360960</v>
      </c>
      <c r="D116" s="10">
        <v>1370560</v>
      </c>
      <c r="E116" s="10">
        <v>897582</v>
      </c>
      <c r="F116" s="10">
        <v>819881.66</v>
      </c>
      <c r="G116" s="10">
        <v>0</v>
      </c>
      <c r="H116" s="10">
        <v>819881.66</v>
      </c>
      <c r="I116" s="10">
        <v>0</v>
      </c>
      <c r="J116" s="10">
        <v>0</v>
      </c>
      <c r="K116" s="10">
        <f t="shared" si="6"/>
        <v>77700.339999999967</v>
      </c>
      <c r="L116" s="10">
        <f t="shared" si="7"/>
        <v>550678.34</v>
      </c>
      <c r="M116" s="10">
        <f t="shared" si="8"/>
        <v>91.343371413419618</v>
      </c>
      <c r="N116" s="10">
        <f t="shared" si="9"/>
        <v>550678.34</v>
      </c>
      <c r="O116" s="10">
        <f t="shared" si="10"/>
        <v>77700.339999999967</v>
      </c>
      <c r="P116" s="10">
        <f t="shared" si="11"/>
        <v>91.343371413419618</v>
      </c>
    </row>
    <row r="117" spans="1:16" x14ac:dyDescent="0.2">
      <c r="A117" s="8" t="s">
        <v>28</v>
      </c>
      <c r="B117" s="9" t="s">
        <v>29</v>
      </c>
      <c r="C117" s="10">
        <v>299412</v>
      </c>
      <c r="D117" s="10">
        <v>303612</v>
      </c>
      <c r="E117" s="10">
        <v>199868</v>
      </c>
      <c r="F117" s="10">
        <v>184535.74</v>
      </c>
      <c r="G117" s="10">
        <v>0</v>
      </c>
      <c r="H117" s="10">
        <v>184535.74</v>
      </c>
      <c r="I117" s="10">
        <v>0</v>
      </c>
      <c r="J117" s="10">
        <v>0</v>
      </c>
      <c r="K117" s="10">
        <f t="shared" si="6"/>
        <v>15332.260000000009</v>
      </c>
      <c r="L117" s="10">
        <f t="shared" si="7"/>
        <v>119076.26000000001</v>
      </c>
      <c r="M117" s="10">
        <f t="shared" si="8"/>
        <v>92.328807012628332</v>
      </c>
      <c r="N117" s="10">
        <f t="shared" si="9"/>
        <v>119076.26000000001</v>
      </c>
      <c r="O117" s="10">
        <f t="shared" si="10"/>
        <v>15332.260000000009</v>
      </c>
      <c r="P117" s="10">
        <f t="shared" si="11"/>
        <v>92.328807012628332</v>
      </c>
    </row>
    <row r="118" spans="1:16" x14ac:dyDescent="0.2">
      <c r="A118" s="8" t="s">
        <v>30</v>
      </c>
      <c r="B118" s="9" t="s">
        <v>31</v>
      </c>
      <c r="C118" s="10">
        <v>202430</v>
      </c>
      <c r="D118" s="10">
        <v>206578</v>
      </c>
      <c r="E118" s="10">
        <v>142447</v>
      </c>
      <c r="F118" s="10">
        <v>87494.68</v>
      </c>
      <c r="G118" s="10">
        <v>0</v>
      </c>
      <c r="H118" s="10">
        <v>87488.2</v>
      </c>
      <c r="I118" s="10">
        <v>6.48</v>
      </c>
      <c r="J118" s="10">
        <v>6100.8</v>
      </c>
      <c r="K118" s="10">
        <f t="shared" si="6"/>
        <v>54952.320000000007</v>
      </c>
      <c r="L118" s="10">
        <f t="shared" si="7"/>
        <v>119083.32</v>
      </c>
      <c r="M118" s="10">
        <f t="shared" si="8"/>
        <v>61.422620343004766</v>
      </c>
      <c r="N118" s="10">
        <f t="shared" si="9"/>
        <v>119089.8</v>
      </c>
      <c r="O118" s="10">
        <f t="shared" si="10"/>
        <v>54958.8</v>
      </c>
      <c r="P118" s="10">
        <f t="shared" si="11"/>
        <v>61.418071282652498</v>
      </c>
    </row>
    <row r="119" spans="1:16" x14ac:dyDescent="0.2">
      <c r="A119" s="8" t="s">
        <v>32</v>
      </c>
      <c r="B119" s="9" t="s">
        <v>33</v>
      </c>
      <c r="C119" s="10">
        <v>12880</v>
      </c>
      <c r="D119" s="10">
        <v>12880</v>
      </c>
      <c r="E119" s="10">
        <v>11104</v>
      </c>
      <c r="F119" s="10">
        <v>4805.0200000000004</v>
      </c>
      <c r="G119" s="10">
        <v>0</v>
      </c>
      <c r="H119" s="10">
        <v>4655.0200000000004</v>
      </c>
      <c r="I119" s="10">
        <v>150</v>
      </c>
      <c r="J119" s="10">
        <v>462</v>
      </c>
      <c r="K119" s="10">
        <f t="shared" si="6"/>
        <v>6298.98</v>
      </c>
      <c r="L119" s="10">
        <f t="shared" si="7"/>
        <v>8074.98</v>
      </c>
      <c r="M119" s="10">
        <f t="shared" si="8"/>
        <v>43.272874639769455</v>
      </c>
      <c r="N119" s="10">
        <f t="shared" si="9"/>
        <v>8224.98</v>
      </c>
      <c r="O119" s="10">
        <f t="shared" si="10"/>
        <v>6448.98</v>
      </c>
      <c r="P119" s="10">
        <f t="shared" si="11"/>
        <v>41.922010086455337</v>
      </c>
    </row>
    <row r="120" spans="1:16" x14ac:dyDescent="0.2">
      <c r="A120" s="8" t="s">
        <v>34</v>
      </c>
      <c r="B120" s="9" t="s">
        <v>35</v>
      </c>
      <c r="C120" s="10">
        <v>10800</v>
      </c>
      <c r="D120" s="10">
        <v>10800</v>
      </c>
      <c r="E120" s="10">
        <v>4400</v>
      </c>
      <c r="F120" s="10">
        <v>1180</v>
      </c>
      <c r="G120" s="10">
        <v>0</v>
      </c>
      <c r="H120" s="10">
        <v>1180</v>
      </c>
      <c r="I120" s="10">
        <v>0</v>
      </c>
      <c r="J120" s="10">
        <v>96.8</v>
      </c>
      <c r="K120" s="10">
        <f t="shared" si="6"/>
        <v>3220</v>
      </c>
      <c r="L120" s="10">
        <f t="shared" si="7"/>
        <v>9620</v>
      </c>
      <c r="M120" s="10">
        <f t="shared" si="8"/>
        <v>26.81818181818182</v>
      </c>
      <c r="N120" s="10">
        <f t="shared" si="9"/>
        <v>9620</v>
      </c>
      <c r="O120" s="10">
        <f t="shared" si="10"/>
        <v>3220</v>
      </c>
      <c r="P120" s="10">
        <f t="shared" si="11"/>
        <v>26.81818181818182</v>
      </c>
    </row>
    <row r="121" spans="1:16" x14ac:dyDescent="0.2">
      <c r="A121" s="8" t="s">
        <v>95</v>
      </c>
      <c r="B121" s="9" t="s">
        <v>96</v>
      </c>
      <c r="C121" s="10">
        <v>16525</v>
      </c>
      <c r="D121" s="10">
        <v>16525</v>
      </c>
      <c r="E121" s="10">
        <v>7915</v>
      </c>
      <c r="F121" s="10">
        <v>7878.18</v>
      </c>
      <c r="G121" s="10">
        <v>0</v>
      </c>
      <c r="H121" s="10">
        <v>7878.18</v>
      </c>
      <c r="I121" s="10">
        <v>0</v>
      </c>
      <c r="J121" s="10">
        <v>0</v>
      </c>
      <c r="K121" s="10">
        <f t="shared" si="6"/>
        <v>36.819999999999709</v>
      </c>
      <c r="L121" s="10">
        <f t="shared" si="7"/>
        <v>8646.82</v>
      </c>
      <c r="M121" s="10">
        <f t="shared" si="8"/>
        <v>99.534807327858502</v>
      </c>
      <c r="N121" s="10">
        <f t="shared" si="9"/>
        <v>8646.82</v>
      </c>
      <c r="O121" s="10">
        <f t="shared" si="10"/>
        <v>36.819999999999709</v>
      </c>
      <c r="P121" s="10">
        <f t="shared" si="11"/>
        <v>99.534807327858502</v>
      </c>
    </row>
    <row r="122" spans="1:16" x14ac:dyDescent="0.2">
      <c r="A122" s="8" t="s">
        <v>36</v>
      </c>
      <c r="B122" s="9" t="s">
        <v>37</v>
      </c>
      <c r="C122" s="10">
        <v>1335</v>
      </c>
      <c r="D122" s="10">
        <v>1335</v>
      </c>
      <c r="E122" s="10">
        <v>845</v>
      </c>
      <c r="F122" s="10">
        <v>652.82000000000005</v>
      </c>
      <c r="G122" s="10">
        <v>0</v>
      </c>
      <c r="H122" s="10">
        <v>652.82000000000005</v>
      </c>
      <c r="I122" s="10">
        <v>0</v>
      </c>
      <c r="J122" s="10">
        <v>0</v>
      </c>
      <c r="K122" s="10">
        <f t="shared" si="6"/>
        <v>192.17999999999995</v>
      </c>
      <c r="L122" s="10">
        <f t="shared" si="7"/>
        <v>682.18</v>
      </c>
      <c r="M122" s="10">
        <f t="shared" si="8"/>
        <v>77.256804733727819</v>
      </c>
      <c r="N122" s="10">
        <f t="shared" si="9"/>
        <v>682.18</v>
      </c>
      <c r="O122" s="10">
        <f t="shared" si="10"/>
        <v>192.17999999999995</v>
      </c>
      <c r="P122" s="10">
        <f t="shared" si="11"/>
        <v>77.256804733727819</v>
      </c>
    </row>
    <row r="123" spans="1:16" x14ac:dyDescent="0.2">
      <c r="A123" s="8" t="s">
        <v>38</v>
      </c>
      <c r="B123" s="9" t="s">
        <v>39</v>
      </c>
      <c r="C123" s="10">
        <v>11910</v>
      </c>
      <c r="D123" s="10">
        <v>11910</v>
      </c>
      <c r="E123" s="10">
        <v>7054</v>
      </c>
      <c r="F123" s="10">
        <v>6015.81</v>
      </c>
      <c r="G123" s="10">
        <v>0</v>
      </c>
      <c r="H123" s="10">
        <v>6015.81</v>
      </c>
      <c r="I123" s="10">
        <v>0</v>
      </c>
      <c r="J123" s="10">
        <v>0</v>
      </c>
      <c r="K123" s="10">
        <f t="shared" si="6"/>
        <v>1038.1899999999996</v>
      </c>
      <c r="L123" s="10">
        <f t="shared" si="7"/>
        <v>5894.19</v>
      </c>
      <c r="M123" s="10">
        <f t="shared" si="8"/>
        <v>85.282251204990075</v>
      </c>
      <c r="N123" s="10">
        <f t="shared" si="9"/>
        <v>5894.19</v>
      </c>
      <c r="O123" s="10">
        <f t="shared" si="10"/>
        <v>1038.1899999999996</v>
      </c>
      <c r="P123" s="10">
        <f t="shared" si="11"/>
        <v>85.282251204990075</v>
      </c>
    </row>
    <row r="124" spans="1:16" x14ac:dyDescent="0.2">
      <c r="A124" s="8" t="s">
        <v>44</v>
      </c>
      <c r="B124" s="9" t="s">
        <v>45</v>
      </c>
      <c r="C124" s="10">
        <v>748</v>
      </c>
      <c r="D124" s="10">
        <v>758</v>
      </c>
      <c r="E124" s="10">
        <v>758</v>
      </c>
      <c r="F124" s="10">
        <v>0.02</v>
      </c>
      <c r="G124" s="10">
        <v>0</v>
      </c>
      <c r="H124" s="10">
        <v>0.02</v>
      </c>
      <c r="I124" s="10">
        <v>0</v>
      </c>
      <c r="J124" s="10">
        <v>749.12</v>
      </c>
      <c r="K124" s="10">
        <f t="shared" si="6"/>
        <v>757.98</v>
      </c>
      <c r="L124" s="10">
        <f t="shared" si="7"/>
        <v>757.98</v>
      </c>
      <c r="M124" s="10">
        <f t="shared" si="8"/>
        <v>2.6385224274406332E-3</v>
      </c>
      <c r="N124" s="10">
        <f t="shared" si="9"/>
        <v>757.98</v>
      </c>
      <c r="O124" s="10">
        <f t="shared" si="10"/>
        <v>757.98</v>
      </c>
      <c r="P124" s="10">
        <f t="shared" si="11"/>
        <v>2.6385224274406332E-3</v>
      </c>
    </row>
    <row r="125" spans="1:16" x14ac:dyDescent="0.2">
      <c r="A125" s="5" t="s">
        <v>103</v>
      </c>
      <c r="B125" s="6" t="s">
        <v>104</v>
      </c>
      <c r="C125" s="7">
        <v>6361000</v>
      </c>
      <c r="D125" s="7">
        <v>6735211</v>
      </c>
      <c r="E125" s="7">
        <v>4074744</v>
      </c>
      <c r="F125" s="7">
        <v>3731307.7100000004</v>
      </c>
      <c r="G125" s="7">
        <v>0</v>
      </c>
      <c r="H125" s="7">
        <v>3731138.4100000006</v>
      </c>
      <c r="I125" s="7">
        <v>169.3</v>
      </c>
      <c r="J125" s="7">
        <v>39076.58</v>
      </c>
      <c r="K125" s="7">
        <f t="shared" si="6"/>
        <v>343436.28999999957</v>
      </c>
      <c r="L125" s="7">
        <f t="shared" si="7"/>
        <v>3003903.2899999996</v>
      </c>
      <c r="M125" s="7">
        <f t="shared" si="8"/>
        <v>91.571586092279674</v>
      </c>
      <c r="N125" s="7">
        <f t="shared" si="9"/>
        <v>3004072.5899999994</v>
      </c>
      <c r="O125" s="7">
        <f t="shared" si="10"/>
        <v>343605.58999999939</v>
      </c>
      <c r="P125" s="7">
        <f t="shared" si="11"/>
        <v>91.567431230035567</v>
      </c>
    </row>
    <row r="126" spans="1:16" x14ac:dyDescent="0.2">
      <c r="A126" s="8" t="s">
        <v>26</v>
      </c>
      <c r="B126" s="9" t="s">
        <v>27</v>
      </c>
      <c r="C126" s="10">
        <v>4385660</v>
      </c>
      <c r="D126" s="10">
        <v>4683560</v>
      </c>
      <c r="E126" s="10">
        <v>2743042</v>
      </c>
      <c r="F126" s="10">
        <v>2625114.9900000002</v>
      </c>
      <c r="G126" s="10">
        <v>0</v>
      </c>
      <c r="H126" s="10">
        <v>2625114.9900000002</v>
      </c>
      <c r="I126" s="10">
        <v>0</v>
      </c>
      <c r="J126" s="10">
        <v>0</v>
      </c>
      <c r="K126" s="10">
        <f t="shared" si="6"/>
        <v>117927.00999999978</v>
      </c>
      <c r="L126" s="10">
        <f t="shared" si="7"/>
        <v>2058445.0099999998</v>
      </c>
      <c r="M126" s="10">
        <f t="shared" si="8"/>
        <v>95.700867504033852</v>
      </c>
      <c r="N126" s="10">
        <f t="shared" si="9"/>
        <v>2058445.0099999998</v>
      </c>
      <c r="O126" s="10">
        <f t="shared" si="10"/>
        <v>117927.00999999978</v>
      </c>
      <c r="P126" s="10">
        <f t="shared" si="11"/>
        <v>95.700867504033852</v>
      </c>
    </row>
    <row r="127" spans="1:16" x14ac:dyDescent="0.2">
      <c r="A127" s="8" t="s">
        <v>28</v>
      </c>
      <c r="B127" s="9" t="s">
        <v>29</v>
      </c>
      <c r="C127" s="10">
        <v>964845</v>
      </c>
      <c r="D127" s="10">
        <v>1053103</v>
      </c>
      <c r="E127" s="10">
        <v>619949</v>
      </c>
      <c r="F127" s="10">
        <v>591948.43000000005</v>
      </c>
      <c r="G127" s="10">
        <v>0</v>
      </c>
      <c r="H127" s="10">
        <v>591948.43000000005</v>
      </c>
      <c r="I127" s="10">
        <v>0</v>
      </c>
      <c r="J127" s="10">
        <v>0</v>
      </c>
      <c r="K127" s="10">
        <f t="shared" si="6"/>
        <v>28000.569999999949</v>
      </c>
      <c r="L127" s="10">
        <f t="shared" si="7"/>
        <v>461154.56999999995</v>
      </c>
      <c r="M127" s="10">
        <f t="shared" si="8"/>
        <v>95.483407506101315</v>
      </c>
      <c r="N127" s="10">
        <f t="shared" si="9"/>
        <v>461154.56999999995</v>
      </c>
      <c r="O127" s="10">
        <f t="shared" si="10"/>
        <v>28000.569999999949</v>
      </c>
      <c r="P127" s="10">
        <f t="shared" si="11"/>
        <v>95.483407506101315</v>
      </c>
    </row>
    <row r="128" spans="1:16" x14ac:dyDescent="0.2">
      <c r="A128" s="8" t="s">
        <v>30</v>
      </c>
      <c r="B128" s="9" t="s">
        <v>31</v>
      </c>
      <c r="C128" s="10">
        <v>265316</v>
      </c>
      <c r="D128" s="10">
        <v>265316</v>
      </c>
      <c r="E128" s="10">
        <v>231326</v>
      </c>
      <c r="F128" s="10">
        <v>165834.48000000001</v>
      </c>
      <c r="G128" s="10">
        <v>0</v>
      </c>
      <c r="H128" s="10">
        <v>165705.54</v>
      </c>
      <c r="I128" s="10">
        <v>128.94</v>
      </c>
      <c r="J128" s="10">
        <v>0</v>
      </c>
      <c r="K128" s="10">
        <f t="shared" si="6"/>
        <v>65491.51999999999</v>
      </c>
      <c r="L128" s="10">
        <f t="shared" si="7"/>
        <v>99481.51999999999</v>
      </c>
      <c r="M128" s="10">
        <f t="shared" si="8"/>
        <v>71.688647190544955</v>
      </c>
      <c r="N128" s="10">
        <f t="shared" si="9"/>
        <v>99610.459999999992</v>
      </c>
      <c r="O128" s="10">
        <f t="shared" si="10"/>
        <v>65620.459999999992</v>
      </c>
      <c r="P128" s="10">
        <f t="shared" si="11"/>
        <v>71.632907671424746</v>
      </c>
    </row>
    <row r="129" spans="1:16" x14ac:dyDescent="0.2">
      <c r="A129" s="8" t="s">
        <v>32</v>
      </c>
      <c r="B129" s="9" t="s">
        <v>33</v>
      </c>
      <c r="C129" s="10">
        <v>141186</v>
      </c>
      <c r="D129" s="10">
        <v>128239</v>
      </c>
      <c r="E129" s="10">
        <v>111201</v>
      </c>
      <c r="F129" s="10">
        <v>19623.68</v>
      </c>
      <c r="G129" s="10">
        <v>0</v>
      </c>
      <c r="H129" s="10">
        <v>19608.68</v>
      </c>
      <c r="I129" s="10">
        <v>15</v>
      </c>
      <c r="J129" s="10">
        <v>6251.4</v>
      </c>
      <c r="K129" s="10">
        <f t="shared" si="6"/>
        <v>91577.32</v>
      </c>
      <c r="L129" s="10">
        <f t="shared" si="7"/>
        <v>108615.32</v>
      </c>
      <c r="M129" s="10">
        <f t="shared" si="8"/>
        <v>17.647035548241476</v>
      </c>
      <c r="N129" s="10">
        <f t="shared" si="9"/>
        <v>108630.32</v>
      </c>
      <c r="O129" s="10">
        <f t="shared" si="10"/>
        <v>91592.320000000007</v>
      </c>
      <c r="P129" s="10">
        <f t="shared" si="11"/>
        <v>17.63354646091312</v>
      </c>
    </row>
    <row r="130" spans="1:16" x14ac:dyDescent="0.2">
      <c r="A130" s="8" t="s">
        <v>34</v>
      </c>
      <c r="B130" s="9" t="s">
        <v>35</v>
      </c>
      <c r="C130" s="10">
        <v>19740</v>
      </c>
      <c r="D130" s="10">
        <v>9740</v>
      </c>
      <c r="E130" s="10">
        <v>3300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3300</v>
      </c>
      <c r="L130" s="10">
        <f t="shared" si="7"/>
        <v>9740</v>
      </c>
      <c r="M130" s="10">
        <f t="shared" si="8"/>
        <v>0</v>
      </c>
      <c r="N130" s="10">
        <f t="shared" si="9"/>
        <v>9740</v>
      </c>
      <c r="O130" s="10">
        <f t="shared" si="10"/>
        <v>3300</v>
      </c>
      <c r="P130" s="10">
        <f t="shared" si="11"/>
        <v>0</v>
      </c>
    </row>
    <row r="131" spans="1:16" x14ac:dyDescent="0.2">
      <c r="A131" s="8" t="s">
        <v>95</v>
      </c>
      <c r="B131" s="9" t="s">
        <v>96</v>
      </c>
      <c r="C131" s="10">
        <v>22592</v>
      </c>
      <c r="D131" s="10">
        <v>22592</v>
      </c>
      <c r="E131" s="10">
        <v>11014</v>
      </c>
      <c r="F131" s="10">
        <v>10423.17</v>
      </c>
      <c r="G131" s="10">
        <v>0</v>
      </c>
      <c r="H131" s="10">
        <v>10423.17</v>
      </c>
      <c r="I131" s="10">
        <v>0</v>
      </c>
      <c r="J131" s="10">
        <v>582.29</v>
      </c>
      <c r="K131" s="10">
        <f t="shared" si="6"/>
        <v>590.82999999999993</v>
      </c>
      <c r="L131" s="10">
        <f t="shared" si="7"/>
        <v>12168.83</v>
      </c>
      <c r="M131" s="10">
        <f t="shared" si="8"/>
        <v>94.635645542037409</v>
      </c>
      <c r="N131" s="10">
        <f t="shared" si="9"/>
        <v>12168.83</v>
      </c>
      <c r="O131" s="10">
        <f t="shared" si="10"/>
        <v>590.82999999999993</v>
      </c>
      <c r="P131" s="10">
        <f t="shared" si="11"/>
        <v>94.635645542037409</v>
      </c>
    </row>
    <row r="132" spans="1:16" x14ac:dyDescent="0.2">
      <c r="A132" s="8" t="s">
        <v>36</v>
      </c>
      <c r="B132" s="9" t="s">
        <v>37</v>
      </c>
      <c r="C132" s="10">
        <v>4643</v>
      </c>
      <c r="D132" s="10">
        <v>4643</v>
      </c>
      <c r="E132" s="10">
        <v>2587</v>
      </c>
      <c r="F132" s="10">
        <v>2072.4</v>
      </c>
      <c r="G132" s="10">
        <v>0</v>
      </c>
      <c r="H132" s="10">
        <v>2072.4</v>
      </c>
      <c r="I132" s="10">
        <v>0</v>
      </c>
      <c r="J132" s="10">
        <v>0</v>
      </c>
      <c r="K132" s="10">
        <f t="shared" si="6"/>
        <v>514.59999999999991</v>
      </c>
      <c r="L132" s="10">
        <f t="shared" si="7"/>
        <v>2570.6</v>
      </c>
      <c r="M132" s="10">
        <f t="shared" si="8"/>
        <v>80.108233475067649</v>
      </c>
      <c r="N132" s="10">
        <f t="shared" si="9"/>
        <v>2570.6</v>
      </c>
      <c r="O132" s="10">
        <f t="shared" si="10"/>
        <v>514.59999999999991</v>
      </c>
      <c r="P132" s="10">
        <f t="shared" si="11"/>
        <v>80.108233475067649</v>
      </c>
    </row>
    <row r="133" spans="1:16" x14ac:dyDescent="0.2">
      <c r="A133" s="8" t="s">
        <v>38</v>
      </c>
      <c r="B133" s="9" t="s">
        <v>39</v>
      </c>
      <c r="C133" s="10">
        <v>76782</v>
      </c>
      <c r="D133" s="10">
        <v>76782</v>
      </c>
      <c r="E133" s="10">
        <v>39504</v>
      </c>
      <c r="F133" s="10">
        <v>36608.85</v>
      </c>
      <c r="G133" s="10">
        <v>0</v>
      </c>
      <c r="H133" s="10">
        <v>36583.49</v>
      </c>
      <c r="I133" s="10">
        <v>25.36</v>
      </c>
      <c r="J133" s="10">
        <v>0</v>
      </c>
      <c r="K133" s="10">
        <f t="shared" si="6"/>
        <v>2895.1500000000015</v>
      </c>
      <c r="L133" s="10">
        <f t="shared" si="7"/>
        <v>40173.15</v>
      </c>
      <c r="M133" s="10">
        <f t="shared" si="8"/>
        <v>92.671248481166458</v>
      </c>
      <c r="N133" s="10">
        <f t="shared" si="9"/>
        <v>40198.51</v>
      </c>
      <c r="O133" s="10">
        <f t="shared" si="10"/>
        <v>2920.510000000002</v>
      </c>
      <c r="P133" s="10">
        <f t="shared" si="11"/>
        <v>92.607052450384771</v>
      </c>
    </row>
    <row r="134" spans="1:16" x14ac:dyDescent="0.2">
      <c r="A134" s="8" t="s">
        <v>40</v>
      </c>
      <c r="B134" s="9" t="s">
        <v>41</v>
      </c>
      <c r="C134" s="10">
        <v>447983</v>
      </c>
      <c r="D134" s="10">
        <v>447983</v>
      </c>
      <c r="E134" s="10">
        <v>278618</v>
      </c>
      <c r="F134" s="10">
        <v>278561.09999999998</v>
      </c>
      <c r="G134" s="10">
        <v>0</v>
      </c>
      <c r="H134" s="10">
        <v>278561.09999999998</v>
      </c>
      <c r="I134" s="10">
        <v>0</v>
      </c>
      <c r="J134" s="10">
        <v>0</v>
      </c>
      <c r="K134" s="10">
        <f t="shared" ref="K134:K197" si="12">E134-F134</f>
        <v>56.900000000023283</v>
      </c>
      <c r="L134" s="10">
        <f t="shared" ref="L134:L197" si="13">D134-F134</f>
        <v>169421.90000000002</v>
      </c>
      <c r="M134" s="10">
        <f t="shared" ref="M134:M197" si="14">IF(E134=0,0,(F134/E134)*100)</f>
        <v>99.97957777315176</v>
      </c>
      <c r="N134" s="10">
        <f t="shared" ref="N134:N197" si="15">D134-H134</f>
        <v>169421.90000000002</v>
      </c>
      <c r="O134" s="10">
        <f t="shared" ref="O134:O197" si="16">E134-H134</f>
        <v>56.900000000023283</v>
      </c>
      <c r="P134" s="10">
        <f t="shared" ref="P134:P197" si="17">IF(E134=0,0,(H134/E134)*100)</f>
        <v>99.97957777315176</v>
      </c>
    </row>
    <row r="135" spans="1:16" ht="25.5" x14ac:dyDescent="0.2">
      <c r="A135" s="8" t="s">
        <v>42</v>
      </c>
      <c r="B135" s="9" t="s">
        <v>43</v>
      </c>
      <c r="C135" s="10">
        <v>10100</v>
      </c>
      <c r="D135" s="10">
        <v>10100</v>
      </c>
      <c r="E135" s="10">
        <v>1050</v>
      </c>
      <c r="F135" s="10">
        <v>1050</v>
      </c>
      <c r="G135" s="10">
        <v>0</v>
      </c>
      <c r="H135" s="10">
        <v>1050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9050</v>
      </c>
      <c r="M135" s="10">
        <f t="shared" si="14"/>
        <v>100</v>
      </c>
      <c r="N135" s="10">
        <f t="shared" si="15"/>
        <v>9050</v>
      </c>
      <c r="O135" s="10">
        <f t="shared" si="16"/>
        <v>0</v>
      </c>
      <c r="P135" s="10">
        <f t="shared" si="17"/>
        <v>100</v>
      </c>
    </row>
    <row r="136" spans="1:16" x14ac:dyDescent="0.2">
      <c r="A136" s="8" t="s">
        <v>44</v>
      </c>
      <c r="B136" s="9" t="s">
        <v>45</v>
      </c>
      <c r="C136" s="10">
        <v>22153</v>
      </c>
      <c r="D136" s="10">
        <v>33153</v>
      </c>
      <c r="E136" s="10">
        <v>33153</v>
      </c>
      <c r="F136" s="10">
        <v>70.61</v>
      </c>
      <c r="G136" s="10">
        <v>0</v>
      </c>
      <c r="H136" s="10">
        <v>70.61</v>
      </c>
      <c r="I136" s="10">
        <v>0</v>
      </c>
      <c r="J136" s="10">
        <v>32242.89</v>
      </c>
      <c r="K136" s="10">
        <f t="shared" si="12"/>
        <v>33082.39</v>
      </c>
      <c r="L136" s="10">
        <f t="shared" si="13"/>
        <v>33082.39</v>
      </c>
      <c r="M136" s="10">
        <f t="shared" si="14"/>
        <v>0.21298223388531959</v>
      </c>
      <c r="N136" s="10">
        <f t="shared" si="15"/>
        <v>33082.39</v>
      </c>
      <c r="O136" s="10">
        <f t="shared" si="16"/>
        <v>33082.39</v>
      </c>
      <c r="P136" s="10">
        <f t="shared" si="17"/>
        <v>0.21298223388531959</v>
      </c>
    </row>
    <row r="137" spans="1:16" x14ac:dyDescent="0.2">
      <c r="A137" s="5" t="s">
        <v>105</v>
      </c>
      <c r="B137" s="6" t="s">
        <v>106</v>
      </c>
      <c r="C137" s="7">
        <v>118000</v>
      </c>
      <c r="D137" s="7">
        <v>300000</v>
      </c>
      <c r="E137" s="7">
        <v>216333</v>
      </c>
      <c r="F137" s="7">
        <v>91376.27</v>
      </c>
      <c r="G137" s="7">
        <v>0</v>
      </c>
      <c r="H137" s="7">
        <v>85819.650000000009</v>
      </c>
      <c r="I137" s="7">
        <v>5556.62</v>
      </c>
      <c r="J137" s="7">
        <v>1720</v>
      </c>
      <c r="K137" s="7">
        <f t="shared" si="12"/>
        <v>124956.73</v>
      </c>
      <c r="L137" s="7">
        <f t="shared" si="13"/>
        <v>208623.72999999998</v>
      </c>
      <c r="M137" s="7">
        <f t="shared" si="14"/>
        <v>42.238710691387816</v>
      </c>
      <c r="N137" s="7">
        <f t="shared" si="15"/>
        <v>214180.34999999998</v>
      </c>
      <c r="O137" s="7">
        <f t="shared" si="16"/>
        <v>130513.34999999999</v>
      </c>
      <c r="P137" s="7">
        <f t="shared" si="17"/>
        <v>39.670161279139109</v>
      </c>
    </row>
    <row r="138" spans="1:16" x14ac:dyDescent="0.2">
      <c r="A138" s="8" t="s">
        <v>30</v>
      </c>
      <c r="B138" s="9" t="s">
        <v>31</v>
      </c>
      <c r="C138" s="10">
        <v>0</v>
      </c>
      <c r="D138" s="10">
        <v>156800</v>
      </c>
      <c r="E138" s="10">
        <v>156800</v>
      </c>
      <c r="F138" s="10">
        <v>58778.080000000002</v>
      </c>
      <c r="G138" s="10">
        <v>0</v>
      </c>
      <c r="H138" s="10">
        <v>58778.080000000002</v>
      </c>
      <c r="I138" s="10">
        <v>0</v>
      </c>
      <c r="J138" s="10">
        <v>1720</v>
      </c>
      <c r="K138" s="10">
        <f t="shared" si="12"/>
        <v>98021.92</v>
      </c>
      <c r="L138" s="10">
        <f t="shared" si="13"/>
        <v>98021.92</v>
      </c>
      <c r="M138" s="10">
        <f t="shared" si="14"/>
        <v>37.48602040816327</v>
      </c>
      <c r="N138" s="10">
        <f t="shared" si="15"/>
        <v>98021.92</v>
      </c>
      <c r="O138" s="10">
        <f t="shared" si="16"/>
        <v>98021.92</v>
      </c>
      <c r="P138" s="10">
        <f t="shared" si="17"/>
        <v>37.48602040816327</v>
      </c>
    </row>
    <row r="139" spans="1:16" x14ac:dyDescent="0.2">
      <c r="A139" s="8" t="s">
        <v>32</v>
      </c>
      <c r="B139" s="9" t="s">
        <v>33</v>
      </c>
      <c r="C139" s="10">
        <v>0</v>
      </c>
      <c r="D139" s="10">
        <v>25200</v>
      </c>
      <c r="E139" s="10">
        <v>25200</v>
      </c>
      <c r="F139" s="10">
        <v>6931.19</v>
      </c>
      <c r="G139" s="10">
        <v>0</v>
      </c>
      <c r="H139" s="10">
        <v>6931.19</v>
      </c>
      <c r="I139" s="10">
        <v>0</v>
      </c>
      <c r="J139" s="10">
        <v>0</v>
      </c>
      <c r="K139" s="10">
        <f t="shared" si="12"/>
        <v>18268.810000000001</v>
      </c>
      <c r="L139" s="10">
        <f t="shared" si="13"/>
        <v>18268.810000000001</v>
      </c>
      <c r="M139" s="10">
        <f t="shared" si="14"/>
        <v>27.50472222222222</v>
      </c>
      <c r="N139" s="10">
        <f t="shared" si="15"/>
        <v>18268.810000000001</v>
      </c>
      <c r="O139" s="10">
        <f t="shared" si="16"/>
        <v>18268.810000000001</v>
      </c>
      <c r="P139" s="10">
        <f t="shared" si="17"/>
        <v>27.50472222222222</v>
      </c>
    </row>
    <row r="140" spans="1:16" x14ac:dyDescent="0.2">
      <c r="A140" s="8" t="s">
        <v>34</v>
      </c>
      <c r="B140" s="9" t="s">
        <v>35</v>
      </c>
      <c r="C140" s="10">
        <v>78000</v>
      </c>
      <c r="D140" s="10">
        <v>78000</v>
      </c>
      <c r="E140" s="10">
        <v>17333</v>
      </c>
      <c r="F140" s="10">
        <v>8667</v>
      </c>
      <c r="G140" s="10">
        <v>0</v>
      </c>
      <c r="H140" s="10">
        <v>3110.38</v>
      </c>
      <c r="I140" s="10">
        <v>5556.62</v>
      </c>
      <c r="J140" s="10">
        <v>0</v>
      </c>
      <c r="K140" s="10">
        <f t="shared" si="12"/>
        <v>8666</v>
      </c>
      <c r="L140" s="10">
        <f t="shared" si="13"/>
        <v>69333</v>
      </c>
      <c r="M140" s="10">
        <f t="shared" si="14"/>
        <v>50.002884670859061</v>
      </c>
      <c r="N140" s="10">
        <f t="shared" si="15"/>
        <v>74889.62</v>
      </c>
      <c r="O140" s="10">
        <f t="shared" si="16"/>
        <v>14222.619999999999</v>
      </c>
      <c r="P140" s="10">
        <f t="shared" si="17"/>
        <v>17.94484509317487</v>
      </c>
    </row>
    <row r="141" spans="1:16" x14ac:dyDescent="0.2">
      <c r="A141" s="8" t="s">
        <v>54</v>
      </c>
      <c r="B141" s="9" t="s">
        <v>55</v>
      </c>
      <c r="C141" s="10">
        <v>40000</v>
      </c>
      <c r="D141" s="10">
        <v>40000</v>
      </c>
      <c r="E141" s="10">
        <v>17000</v>
      </c>
      <c r="F141" s="10">
        <v>17000</v>
      </c>
      <c r="G141" s="10">
        <v>0</v>
      </c>
      <c r="H141" s="10">
        <v>17000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23000</v>
      </c>
      <c r="M141" s="10">
        <f t="shared" si="14"/>
        <v>100</v>
      </c>
      <c r="N141" s="10">
        <f t="shared" si="15"/>
        <v>23000</v>
      </c>
      <c r="O141" s="10">
        <f t="shared" si="16"/>
        <v>0</v>
      </c>
      <c r="P141" s="10">
        <f t="shared" si="17"/>
        <v>100</v>
      </c>
    </row>
    <row r="142" spans="1:16" ht="51" x14ac:dyDescent="0.2">
      <c r="A142" s="5" t="s">
        <v>66</v>
      </c>
      <c r="B142" s="6" t="s">
        <v>67</v>
      </c>
      <c r="C142" s="7">
        <v>295400</v>
      </c>
      <c r="D142" s="7">
        <v>295400</v>
      </c>
      <c r="E142" s="7">
        <v>295400</v>
      </c>
      <c r="F142" s="7">
        <v>229031.54</v>
      </c>
      <c r="G142" s="7">
        <v>0</v>
      </c>
      <c r="H142" s="7">
        <v>229031.54</v>
      </c>
      <c r="I142" s="7">
        <v>0</v>
      </c>
      <c r="J142" s="7">
        <v>0</v>
      </c>
      <c r="K142" s="7">
        <f t="shared" si="12"/>
        <v>66368.459999999992</v>
      </c>
      <c r="L142" s="7">
        <f t="shared" si="13"/>
        <v>66368.459999999992</v>
      </c>
      <c r="M142" s="7">
        <f t="shared" si="14"/>
        <v>77.532681110358837</v>
      </c>
      <c r="N142" s="7">
        <f t="shared" si="15"/>
        <v>66368.459999999992</v>
      </c>
      <c r="O142" s="7">
        <f t="shared" si="16"/>
        <v>66368.459999999992</v>
      </c>
      <c r="P142" s="7">
        <f t="shared" si="17"/>
        <v>77.532681110358837</v>
      </c>
    </row>
    <row r="143" spans="1:16" x14ac:dyDescent="0.2">
      <c r="A143" s="8" t="s">
        <v>91</v>
      </c>
      <c r="B143" s="9" t="s">
        <v>92</v>
      </c>
      <c r="C143" s="10">
        <v>295400</v>
      </c>
      <c r="D143" s="10">
        <v>295400</v>
      </c>
      <c r="E143" s="10">
        <v>295400</v>
      </c>
      <c r="F143" s="10">
        <v>229031.54</v>
      </c>
      <c r="G143" s="10">
        <v>0</v>
      </c>
      <c r="H143" s="10">
        <v>229031.54</v>
      </c>
      <c r="I143" s="10">
        <v>0</v>
      </c>
      <c r="J143" s="10">
        <v>0</v>
      </c>
      <c r="K143" s="10">
        <f t="shared" si="12"/>
        <v>66368.459999999992</v>
      </c>
      <c r="L143" s="10">
        <f t="shared" si="13"/>
        <v>66368.459999999992</v>
      </c>
      <c r="M143" s="10">
        <f t="shared" si="14"/>
        <v>77.532681110358837</v>
      </c>
      <c r="N143" s="10">
        <f t="shared" si="15"/>
        <v>66368.459999999992</v>
      </c>
      <c r="O143" s="10">
        <f t="shared" si="16"/>
        <v>66368.459999999992</v>
      </c>
      <c r="P143" s="10">
        <f t="shared" si="17"/>
        <v>77.532681110358837</v>
      </c>
    </row>
    <row r="144" spans="1:16" ht="25.5" x14ac:dyDescent="0.2">
      <c r="A144" s="5" t="s">
        <v>107</v>
      </c>
      <c r="B144" s="6" t="s">
        <v>108</v>
      </c>
      <c r="C144" s="7">
        <v>21720</v>
      </c>
      <c r="D144" s="7">
        <v>25340</v>
      </c>
      <c r="E144" s="7">
        <v>18100</v>
      </c>
      <c r="F144" s="7">
        <v>14480</v>
      </c>
      <c r="G144" s="7">
        <v>0</v>
      </c>
      <c r="H144" s="7">
        <v>14480</v>
      </c>
      <c r="I144" s="7">
        <v>0</v>
      </c>
      <c r="J144" s="7">
        <v>0</v>
      </c>
      <c r="K144" s="7">
        <f t="shared" si="12"/>
        <v>3620</v>
      </c>
      <c r="L144" s="7">
        <f t="shared" si="13"/>
        <v>10860</v>
      </c>
      <c r="M144" s="7">
        <f t="shared" si="14"/>
        <v>80</v>
      </c>
      <c r="N144" s="7">
        <f t="shared" si="15"/>
        <v>10860</v>
      </c>
      <c r="O144" s="7">
        <f t="shared" si="16"/>
        <v>3620</v>
      </c>
      <c r="P144" s="7">
        <f t="shared" si="17"/>
        <v>80</v>
      </c>
    </row>
    <row r="145" spans="1:16" x14ac:dyDescent="0.2">
      <c r="A145" s="8" t="s">
        <v>54</v>
      </c>
      <c r="B145" s="9" t="s">
        <v>55</v>
      </c>
      <c r="C145" s="10">
        <v>21720</v>
      </c>
      <c r="D145" s="10">
        <v>25340</v>
      </c>
      <c r="E145" s="10">
        <v>18100</v>
      </c>
      <c r="F145" s="10">
        <v>14480</v>
      </c>
      <c r="G145" s="10">
        <v>0</v>
      </c>
      <c r="H145" s="10">
        <v>14480</v>
      </c>
      <c r="I145" s="10">
        <v>0</v>
      </c>
      <c r="J145" s="10">
        <v>0</v>
      </c>
      <c r="K145" s="10">
        <f t="shared" si="12"/>
        <v>3620</v>
      </c>
      <c r="L145" s="10">
        <f t="shared" si="13"/>
        <v>10860</v>
      </c>
      <c r="M145" s="10">
        <f t="shared" si="14"/>
        <v>80</v>
      </c>
      <c r="N145" s="10">
        <f t="shared" si="15"/>
        <v>10860</v>
      </c>
      <c r="O145" s="10">
        <f t="shared" si="16"/>
        <v>3620</v>
      </c>
      <c r="P145" s="10">
        <f t="shared" si="17"/>
        <v>80</v>
      </c>
    </row>
    <row r="146" spans="1:16" ht="25.5" x14ac:dyDescent="0.2">
      <c r="A146" s="5" t="s">
        <v>109</v>
      </c>
      <c r="B146" s="6" t="s">
        <v>110</v>
      </c>
      <c r="C146" s="7">
        <v>2404000</v>
      </c>
      <c r="D146" s="7">
        <v>2608610</v>
      </c>
      <c r="E146" s="7">
        <v>1505958</v>
      </c>
      <c r="F146" s="7">
        <v>1248113.1700000002</v>
      </c>
      <c r="G146" s="7">
        <v>0</v>
      </c>
      <c r="H146" s="7">
        <v>1248072.6500000001</v>
      </c>
      <c r="I146" s="7">
        <v>40.520000000000003</v>
      </c>
      <c r="J146" s="7">
        <v>656.35</v>
      </c>
      <c r="K146" s="7">
        <f t="shared" si="12"/>
        <v>257844.82999999984</v>
      </c>
      <c r="L146" s="7">
        <f t="shared" si="13"/>
        <v>1360496.8299999998</v>
      </c>
      <c r="M146" s="7">
        <f t="shared" si="14"/>
        <v>82.878351853106139</v>
      </c>
      <c r="N146" s="7">
        <f t="shared" si="15"/>
        <v>1360537.3499999999</v>
      </c>
      <c r="O146" s="7">
        <f t="shared" si="16"/>
        <v>257885.34999999986</v>
      </c>
      <c r="P146" s="7">
        <f t="shared" si="17"/>
        <v>82.875661207019064</v>
      </c>
    </row>
    <row r="147" spans="1:16" x14ac:dyDescent="0.2">
      <c r="A147" s="8" t="s">
        <v>26</v>
      </c>
      <c r="B147" s="9" t="s">
        <v>27</v>
      </c>
      <c r="C147" s="10">
        <v>1464370</v>
      </c>
      <c r="D147" s="10">
        <v>1464370</v>
      </c>
      <c r="E147" s="10">
        <v>841658</v>
      </c>
      <c r="F147" s="10">
        <v>794690.27</v>
      </c>
      <c r="G147" s="10">
        <v>0</v>
      </c>
      <c r="H147" s="10">
        <v>794690.27</v>
      </c>
      <c r="I147" s="10">
        <v>0</v>
      </c>
      <c r="J147" s="10">
        <v>0</v>
      </c>
      <c r="K147" s="10">
        <f t="shared" si="12"/>
        <v>46967.729999999981</v>
      </c>
      <c r="L147" s="10">
        <f t="shared" si="13"/>
        <v>669679.73</v>
      </c>
      <c r="M147" s="10">
        <f t="shared" si="14"/>
        <v>94.419618182207032</v>
      </c>
      <c r="N147" s="10">
        <f t="shared" si="15"/>
        <v>669679.73</v>
      </c>
      <c r="O147" s="10">
        <f t="shared" si="16"/>
        <v>46967.729999999981</v>
      </c>
      <c r="P147" s="10">
        <f t="shared" si="17"/>
        <v>94.419618182207032</v>
      </c>
    </row>
    <row r="148" spans="1:16" x14ac:dyDescent="0.2">
      <c r="A148" s="8" t="s">
        <v>28</v>
      </c>
      <c r="B148" s="9" t="s">
        <v>29</v>
      </c>
      <c r="C148" s="10">
        <v>322162</v>
      </c>
      <c r="D148" s="10">
        <v>326762</v>
      </c>
      <c r="E148" s="10">
        <v>187596</v>
      </c>
      <c r="F148" s="10">
        <v>176279.52</v>
      </c>
      <c r="G148" s="10">
        <v>0</v>
      </c>
      <c r="H148" s="10">
        <v>176279.52</v>
      </c>
      <c r="I148" s="10">
        <v>0</v>
      </c>
      <c r="J148" s="10">
        <v>0</v>
      </c>
      <c r="K148" s="10">
        <f t="shared" si="12"/>
        <v>11316.48000000001</v>
      </c>
      <c r="L148" s="10">
        <f t="shared" si="13"/>
        <v>150482.48000000001</v>
      </c>
      <c r="M148" s="10">
        <f t="shared" si="14"/>
        <v>93.967632572123065</v>
      </c>
      <c r="N148" s="10">
        <f t="shared" si="15"/>
        <v>150482.48000000001</v>
      </c>
      <c r="O148" s="10">
        <f t="shared" si="16"/>
        <v>11316.48000000001</v>
      </c>
      <c r="P148" s="10">
        <f t="shared" si="17"/>
        <v>93.967632572123065</v>
      </c>
    </row>
    <row r="149" spans="1:16" x14ac:dyDescent="0.2">
      <c r="A149" s="8" t="s">
        <v>30</v>
      </c>
      <c r="B149" s="9" t="s">
        <v>31</v>
      </c>
      <c r="C149" s="10">
        <v>104733</v>
      </c>
      <c r="D149" s="10">
        <v>104733</v>
      </c>
      <c r="E149" s="10">
        <v>100700</v>
      </c>
      <c r="F149" s="10">
        <v>7034.06</v>
      </c>
      <c r="G149" s="10">
        <v>0</v>
      </c>
      <c r="H149" s="10">
        <v>7034.06</v>
      </c>
      <c r="I149" s="10">
        <v>0</v>
      </c>
      <c r="J149" s="10">
        <v>0</v>
      </c>
      <c r="K149" s="10">
        <f t="shared" si="12"/>
        <v>93665.94</v>
      </c>
      <c r="L149" s="10">
        <f t="shared" si="13"/>
        <v>97698.94</v>
      </c>
      <c r="M149" s="10">
        <f t="shared" si="14"/>
        <v>6.9851638530287987</v>
      </c>
      <c r="N149" s="10">
        <f t="shared" si="15"/>
        <v>97698.94</v>
      </c>
      <c r="O149" s="10">
        <f t="shared" si="16"/>
        <v>93665.94</v>
      </c>
      <c r="P149" s="10">
        <f t="shared" si="17"/>
        <v>6.9851638530287987</v>
      </c>
    </row>
    <row r="150" spans="1:16" x14ac:dyDescent="0.2">
      <c r="A150" s="8" t="s">
        <v>32</v>
      </c>
      <c r="B150" s="9" t="s">
        <v>33</v>
      </c>
      <c r="C150" s="10">
        <v>134799</v>
      </c>
      <c r="D150" s="10">
        <v>334799</v>
      </c>
      <c r="E150" s="10">
        <v>168767</v>
      </c>
      <c r="F150" s="10">
        <v>63610.46</v>
      </c>
      <c r="G150" s="10">
        <v>0</v>
      </c>
      <c r="H150" s="10">
        <v>63569.94</v>
      </c>
      <c r="I150" s="10">
        <v>40.520000000000003</v>
      </c>
      <c r="J150" s="10">
        <v>150</v>
      </c>
      <c r="K150" s="10">
        <f t="shared" si="12"/>
        <v>105156.54000000001</v>
      </c>
      <c r="L150" s="10">
        <f t="shared" si="13"/>
        <v>271188.53999999998</v>
      </c>
      <c r="M150" s="10">
        <f t="shared" si="14"/>
        <v>37.691290358897177</v>
      </c>
      <c r="N150" s="10">
        <f t="shared" si="15"/>
        <v>271229.06</v>
      </c>
      <c r="O150" s="10">
        <f t="shared" si="16"/>
        <v>105197.06</v>
      </c>
      <c r="P150" s="10">
        <f t="shared" si="17"/>
        <v>37.667280925773404</v>
      </c>
    </row>
    <row r="151" spans="1:16" x14ac:dyDescent="0.2">
      <c r="A151" s="8" t="s">
        <v>95</v>
      </c>
      <c r="B151" s="9" t="s">
        <v>96</v>
      </c>
      <c r="C151" s="10">
        <v>364856</v>
      </c>
      <c r="D151" s="10">
        <v>364856</v>
      </c>
      <c r="E151" s="10">
        <v>199255</v>
      </c>
      <c r="F151" s="10">
        <v>199253.26</v>
      </c>
      <c r="G151" s="10">
        <v>0</v>
      </c>
      <c r="H151" s="10">
        <v>199253.26</v>
      </c>
      <c r="I151" s="10">
        <v>0</v>
      </c>
      <c r="J151" s="10">
        <v>0</v>
      </c>
      <c r="K151" s="10">
        <f t="shared" si="12"/>
        <v>1.7399999999906868</v>
      </c>
      <c r="L151" s="10">
        <f t="shared" si="13"/>
        <v>165602.74</v>
      </c>
      <c r="M151" s="10">
        <f t="shared" si="14"/>
        <v>99.999126747133076</v>
      </c>
      <c r="N151" s="10">
        <f t="shared" si="15"/>
        <v>165602.74</v>
      </c>
      <c r="O151" s="10">
        <f t="shared" si="16"/>
        <v>1.7399999999906868</v>
      </c>
      <c r="P151" s="10">
        <f t="shared" si="17"/>
        <v>99.999126747133076</v>
      </c>
    </row>
    <row r="152" spans="1:16" x14ac:dyDescent="0.2">
      <c r="A152" s="8" t="s">
        <v>36</v>
      </c>
      <c r="B152" s="9" t="s">
        <v>37</v>
      </c>
      <c r="C152" s="10">
        <v>3534</v>
      </c>
      <c r="D152" s="10">
        <v>3534</v>
      </c>
      <c r="E152" s="10">
        <v>2271</v>
      </c>
      <c r="F152" s="10">
        <v>2076.4899999999998</v>
      </c>
      <c r="G152" s="10">
        <v>0</v>
      </c>
      <c r="H152" s="10">
        <v>2076.4899999999998</v>
      </c>
      <c r="I152" s="10">
        <v>0</v>
      </c>
      <c r="J152" s="10">
        <v>0</v>
      </c>
      <c r="K152" s="10">
        <f t="shared" si="12"/>
        <v>194.51000000000022</v>
      </c>
      <c r="L152" s="10">
        <f t="shared" si="13"/>
        <v>1457.5100000000002</v>
      </c>
      <c r="M152" s="10">
        <f t="shared" si="14"/>
        <v>91.435050638485237</v>
      </c>
      <c r="N152" s="10">
        <f t="shared" si="15"/>
        <v>1457.5100000000002</v>
      </c>
      <c r="O152" s="10">
        <f t="shared" si="16"/>
        <v>194.51000000000022</v>
      </c>
      <c r="P152" s="10">
        <f t="shared" si="17"/>
        <v>91.435050638485237</v>
      </c>
    </row>
    <row r="153" spans="1:16" x14ac:dyDescent="0.2">
      <c r="A153" s="8" t="s">
        <v>38</v>
      </c>
      <c r="B153" s="9" t="s">
        <v>39</v>
      </c>
      <c r="C153" s="10">
        <v>6940</v>
      </c>
      <c r="D153" s="10">
        <v>6940</v>
      </c>
      <c r="E153" s="10">
        <v>4145</v>
      </c>
      <c r="F153" s="10">
        <v>4119.04</v>
      </c>
      <c r="G153" s="10">
        <v>0</v>
      </c>
      <c r="H153" s="10">
        <v>4119.04</v>
      </c>
      <c r="I153" s="10">
        <v>0</v>
      </c>
      <c r="J153" s="10">
        <v>0</v>
      </c>
      <c r="K153" s="10">
        <f t="shared" si="12"/>
        <v>25.960000000000036</v>
      </c>
      <c r="L153" s="10">
        <f t="shared" si="13"/>
        <v>2820.96</v>
      </c>
      <c r="M153" s="10">
        <f t="shared" si="14"/>
        <v>99.373703256936068</v>
      </c>
      <c r="N153" s="10">
        <f t="shared" si="15"/>
        <v>2820.96</v>
      </c>
      <c r="O153" s="10">
        <f t="shared" si="16"/>
        <v>25.960000000000036</v>
      </c>
      <c r="P153" s="10">
        <f t="shared" si="17"/>
        <v>99.373703256936068</v>
      </c>
    </row>
    <row r="154" spans="1:16" ht="25.5" x14ac:dyDescent="0.2">
      <c r="A154" s="8" t="s">
        <v>42</v>
      </c>
      <c r="B154" s="9" t="s">
        <v>43</v>
      </c>
      <c r="C154" s="10">
        <v>2100</v>
      </c>
      <c r="D154" s="10">
        <v>2100</v>
      </c>
      <c r="E154" s="10">
        <v>1050</v>
      </c>
      <c r="F154" s="10">
        <v>1050</v>
      </c>
      <c r="G154" s="10">
        <v>0</v>
      </c>
      <c r="H154" s="10">
        <v>1050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1050</v>
      </c>
      <c r="M154" s="10">
        <f t="shared" si="14"/>
        <v>100</v>
      </c>
      <c r="N154" s="10">
        <f t="shared" si="15"/>
        <v>1050</v>
      </c>
      <c r="O154" s="10">
        <f t="shared" si="16"/>
        <v>0</v>
      </c>
      <c r="P154" s="10">
        <f t="shared" si="17"/>
        <v>100</v>
      </c>
    </row>
    <row r="155" spans="1:16" x14ac:dyDescent="0.2">
      <c r="A155" s="8" t="s">
        <v>44</v>
      </c>
      <c r="B155" s="9" t="s">
        <v>45</v>
      </c>
      <c r="C155" s="10">
        <v>506</v>
      </c>
      <c r="D155" s="10">
        <v>516</v>
      </c>
      <c r="E155" s="10">
        <v>516</v>
      </c>
      <c r="F155" s="10">
        <v>7.0000000000000007E-2</v>
      </c>
      <c r="G155" s="10">
        <v>0</v>
      </c>
      <c r="H155" s="10">
        <v>7.0000000000000007E-2</v>
      </c>
      <c r="I155" s="10">
        <v>0</v>
      </c>
      <c r="J155" s="10">
        <v>506.35</v>
      </c>
      <c r="K155" s="10">
        <f t="shared" si="12"/>
        <v>515.92999999999995</v>
      </c>
      <c r="L155" s="10">
        <f t="shared" si="13"/>
        <v>515.92999999999995</v>
      </c>
      <c r="M155" s="10">
        <f t="shared" si="14"/>
        <v>1.3565891472868219E-2</v>
      </c>
      <c r="N155" s="10">
        <f t="shared" si="15"/>
        <v>515.92999999999995</v>
      </c>
      <c r="O155" s="10">
        <f t="shared" si="16"/>
        <v>515.92999999999995</v>
      </c>
      <c r="P155" s="10">
        <f t="shared" si="17"/>
        <v>1.3565891472868219E-2</v>
      </c>
    </row>
    <row r="156" spans="1:16" ht="38.25" x14ac:dyDescent="0.2">
      <c r="A156" s="5" t="s">
        <v>82</v>
      </c>
      <c r="B156" s="6" t="s">
        <v>83</v>
      </c>
      <c r="C156" s="7">
        <v>125600</v>
      </c>
      <c r="D156" s="7">
        <v>125600</v>
      </c>
      <c r="E156" s="7">
        <v>73255</v>
      </c>
      <c r="F156" s="7">
        <v>73255</v>
      </c>
      <c r="G156" s="7">
        <v>0</v>
      </c>
      <c r="H156" s="7">
        <v>73255</v>
      </c>
      <c r="I156" s="7">
        <v>0</v>
      </c>
      <c r="J156" s="7">
        <v>0</v>
      </c>
      <c r="K156" s="7">
        <f t="shared" si="12"/>
        <v>0</v>
      </c>
      <c r="L156" s="7">
        <f t="shared" si="13"/>
        <v>52345</v>
      </c>
      <c r="M156" s="7">
        <f t="shared" si="14"/>
        <v>100</v>
      </c>
      <c r="N156" s="7">
        <f t="shared" si="15"/>
        <v>52345</v>
      </c>
      <c r="O156" s="7">
        <f t="shared" si="16"/>
        <v>0</v>
      </c>
      <c r="P156" s="7">
        <f t="shared" si="17"/>
        <v>100</v>
      </c>
    </row>
    <row r="157" spans="1:16" ht="25.5" x14ac:dyDescent="0.2">
      <c r="A157" s="8" t="s">
        <v>84</v>
      </c>
      <c r="B157" s="9" t="s">
        <v>85</v>
      </c>
      <c r="C157" s="10">
        <v>125600</v>
      </c>
      <c r="D157" s="10">
        <v>125600</v>
      </c>
      <c r="E157" s="10">
        <v>73255</v>
      </c>
      <c r="F157" s="10">
        <v>73255</v>
      </c>
      <c r="G157" s="10">
        <v>0</v>
      </c>
      <c r="H157" s="10">
        <v>73255</v>
      </c>
      <c r="I157" s="10">
        <v>0</v>
      </c>
      <c r="J157" s="10">
        <v>0</v>
      </c>
      <c r="K157" s="10">
        <f t="shared" si="12"/>
        <v>0</v>
      </c>
      <c r="L157" s="10">
        <f t="shared" si="13"/>
        <v>52345</v>
      </c>
      <c r="M157" s="10">
        <f t="shared" si="14"/>
        <v>100</v>
      </c>
      <c r="N157" s="10">
        <f t="shared" si="15"/>
        <v>52345</v>
      </c>
      <c r="O157" s="10">
        <f t="shared" si="16"/>
        <v>0</v>
      </c>
      <c r="P157" s="10">
        <f t="shared" si="17"/>
        <v>100</v>
      </c>
    </row>
    <row r="158" spans="1:16" ht="38.25" x14ac:dyDescent="0.2">
      <c r="A158" s="5" t="s">
        <v>111</v>
      </c>
      <c r="B158" s="13" t="s">
        <v>248</v>
      </c>
      <c r="C158" s="7">
        <v>248911014</v>
      </c>
      <c r="D158" s="7">
        <v>245387549</v>
      </c>
      <c r="E158" s="7">
        <v>162047509</v>
      </c>
      <c r="F158" s="7">
        <v>151503920.58000004</v>
      </c>
      <c r="G158" s="7">
        <v>0</v>
      </c>
      <c r="H158" s="7">
        <v>151503920.58000004</v>
      </c>
      <c r="I158" s="7">
        <v>0</v>
      </c>
      <c r="J158" s="7">
        <v>28472234.159999996</v>
      </c>
      <c r="K158" s="7">
        <f t="shared" si="12"/>
        <v>10543588.419999957</v>
      </c>
      <c r="L158" s="7">
        <f t="shared" si="13"/>
        <v>93883628.419999957</v>
      </c>
      <c r="M158" s="7">
        <f t="shared" si="14"/>
        <v>93.49352021202624</v>
      </c>
      <c r="N158" s="7">
        <f t="shared" si="15"/>
        <v>93883628.419999957</v>
      </c>
      <c r="O158" s="7">
        <f t="shared" si="16"/>
        <v>10543588.419999957</v>
      </c>
      <c r="P158" s="7">
        <f t="shared" si="17"/>
        <v>93.49352021202624</v>
      </c>
    </row>
    <row r="159" spans="1:16" x14ac:dyDescent="0.2">
      <c r="A159" s="5" t="s">
        <v>58</v>
      </c>
      <c r="B159" s="6" t="s">
        <v>59</v>
      </c>
      <c r="C159" s="7">
        <v>80000</v>
      </c>
      <c r="D159" s="7">
        <v>80000</v>
      </c>
      <c r="E159" s="7">
        <v>49210</v>
      </c>
      <c r="F159" s="7">
        <v>27921.72</v>
      </c>
      <c r="G159" s="7">
        <v>0</v>
      </c>
      <c r="H159" s="7">
        <v>27921.72</v>
      </c>
      <c r="I159" s="7">
        <v>0</v>
      </c>
      <c r="J159" s="7">
        <v>0</v>
      </c>
      <c r="K159" s="7">
        <f t="shared" si="12"/>
        <v>21288.28</v>
      </c>
      <c r="L159" s="7">
        <f t="shared" si="13"/>
        <v>52078.28</v>
      </c>
      <c r="M159" s="7">
        <f t="shared" si="14"/>
        <v>56.739930908351965</v>
      </c>
      <c r="N159" s="7">
        <f t="shared" si="15"/>
        <v>52078.28</v>
      </c>
      <c r="O159" s="7">
        <f t="shared" si="16"/>
        <v>21288.28</v>
      </c>
      <c r="P159" s="7">
        <f t="shared" si="17"/>
        <v>56.739930908351965</v>
      </c>
    </row>
    <row r="160" spans="1:16" ht="25.5" x14ac:dyDescent="0.2">
      <c r="A160" s="8" t="s">
        <v>42</v>
      </c>
      <c r="B160" s="9" t="s">
        <v>43</v>
      </c>
      <c r="C160" s="10">
        <v>80000</v>
      </c>
      <c r="D160" s="10">
        <v>80000</v>
      </c>
      <c r="E160" s="10">
        <v>49210</v>
      </c>
      <c r="F160" s="10">
        <v>27921.72</v>
      </c>
      <c r="G160" s="10">
        <v>0</v>
      </c>
      <c r="H160" s="10">
        <v>27921.72</v>
      </c>
      <c r="I160" s="10">
        <v>0</v>
      </c>
      <c r="J160" s="10">
        <v>0</v>
      </c>
      <c r="K160" s="10">
        <f t="shared" si="12"/>
        <v>21288.28</v>
      </c>
      <c r="L160" s="10">
        <f t="shared" si="13"/>
        <v>52078.28</v>
      </c>
      <c r="M160" s="10">
        <f t="shared" si="14"/>
        <v>56.739930908351965</v>
      </c>
      <c r="N160" s="10">
        <f t="shared" si="15"/>
        <v>52078.28</v>
      </c>
      <c r="O160" s="10">
        <f t="shared" si="16"/>
        <v>21288.28</v>
      </c>
      <c r="P160" s="10">
        <f t="shared" si="17"/>
        <v>56.739930908351965</v>
      </c>
    </row>
    <row r="161" spans="1:16" ht="38.25" x14ac:dyDescent="0.2">
      <c r="A161" s="5" t="s">
        <v>112</v>
      </c>
      <c r="B161" s="6" t="s">
        <v>113</v>
      </c>
      <c r="C161" s="7">
        <v>10625860</v>
      </c>
      <c r="D161" s="7">
        <v>10625860</v>
      </c>
      <c r="E161" s="7">
        <v>5966593.8499999996</v>
      </c>
      <c r="F161" s="7">
        <v>5808401.8600000003</v>
      </c>
      <c r="G161" s="7">
        <v>0</v>
      </c>
      <c r="H161" s="7">
        <v>5808401.8600000003</v>
      </c>
      <c r="I161" s="7">
        <v>0</v>
      </c>
      <c r="J161" s="7">
        <v>3150423.88</v>
      </c>
      <c r="K161" s="7">
        <f t="shared" si="12"/>
        <v>158191.98999999929</v>
      </c>
      <c r="L161" s="7">
        <f t="shared" si="13"/>
        <v>4817458.1399999997</v>
      </c>
      <c r="M161" s="7">
        <f t="shared" si="14"/>
        <v>97.348705241601124</v>
      </c>
      <c r="N161" s="7">
        <f t="shared" si="15"/>
        <v>4817458.1399999997</v>
      </c>
      <c r="O161" s="7">
        <f t="shared" si="16"/>
        <v>158191.98999999929</v>
      </c>
      <c r="P161" s="7">
        <f t="shared" si="17"/>
        <v>97.348705241601124</v>
      </c>
    </row>
    <row r="162" spans="1:16" x14ac:dyDescent="0.2">
      <c r="A162" s="8" t="s">
        <v>54</v>
      </c>
      <c r="B162" s="9" t="s">
        <v>55</v>
      </c>
      <c r="C162" s="10">
        <v>10625860</v>
      </c>
      <c r="D162" s="10">
        <v>10625860</v>
      </c>
      <c r="E162" s="10">
        <v>5966593.8499999996</v>
      </c>
      <c r="F162" s="10">
        <v>5808401.8600000003</v>
      </c>
      <c r="G162" s="10">
        <v>0</v>
      </c>
      <c r="H162" s="10">
        <v>5808401.8600000003</v>
      </c>
      <c r="I162" s="10">
        <v>0</v>
      </c>
      <c r="J162" s="10">
        <v>3150423.88</v>
      </c>
      <c r="K162" s="10">
        <f t="shared" si="12"/>
        <v>158191.98999999929</v>
      </c>
      <c r="L162" s="10">
        <f t="shared" si="13"/>
        <v>4817458.1399999997</v>
      </c>
      <c r="M162" s="10">
        <f t="shared" si="14"/>
        <v>97.348705241601124</v>
      </c>
      <c r="N162" s="10">
        <f t="shared" si="15"/>
        <v>4817458.1399999997</v>
      </c>
      <c r="O162" s="10">
        <f t="shared" si="16"/>
        <v>158191.98999999929</v>
      </c>
      <c r="P162" s="10">
        <f t="shared" si="17"/>
        <v>97.348705241601124</v>
      </c>
    </row>
    <row r="163" spans="1:16" ht="25.5" x14ac:dyDescent="0.2">
      <c r="A163" s="5" t="s">
        <v>114</v>
      </c>
      <c r="B163" s="6" t="s">
        <v>115</v>
      </c>
      <c r="C163" s="7">
        <v>125577088</v>
      </c>
      <c r="D163" s="7">
        <v>121834647</v>
      </c>
      <c r="E163" s="7">
        <v>92475809.150000006</v>
      </c>
      <c r="F163" s="7">
        <v>89354966.019999996</v>
      </c>
      <c r="G163" s="7">
        <v>0</v>
      </c>
      <c r="H163" s="7">
        <v>89354966.019999996</v>
      </c>
      <c r="I163" s="7">
        <v>0</v>
      </c>
      <c r="J163" s="7">
        <v>25001597.68</v>
      </c>
      <c r="K163" s="7">
        <f t="shared" si="12"/>
        <v>3120843.1300000101</v>
      </c>
      <c r="L163" s="7">
        <f t="shared" si="13"/>
        <v>32479680.980000004</v>
      </c>
      <c r="M163" s="7">
        <f t="shared" si="14"/>
        <v>96.62523295693704</v>
      </c>
      <c r="N163" s="7">
        <f t="shared" si="15"/>
        <v>32479680.980000004</v>
      </c>
      <c r="O163" s="7">
        <f t="shared" si="16"/>
        <v>3120843.1300000101</v>
      </c>
      <c r="P163" s="7">
        <f t="shared" si="17"/>
        <v>96.62523295693704</v>
      </c>
    </row>
    <row r="164" spans="1:16" x14ac:dyDescent="0.2">
      <c r="A164" s="8" t="s">
        <v>54</v>
      </c>
      <c r="B164" s="9" t="s">
        <v>55</v>
      </c>
      <c r="C164" s="10">
        <v>125577088</v>
      </c>
      <c r="D164" s="10">
        <v>121834647</v>
      </c>
      <c r="E164" s="10">
        <v>92475809.150000006</v>
      </c>
      <c r="F164" s="10">
        <v>89354966.019999996</v>
      </c>
      <c r="G164" s="10">
        <v>0</v>
      </c>
      <c r="H164" s="10">
        <v>89354966.019999996</v>
      </c>
      <c r="I164" s="10">
        <v>0</v>
      </c>
      <c r="J164" s="10">
        <v>25001597.68</v>
      </c>
      <c r="K164" s="10">
        <f t="shared" si="12"/>
        <v>3120843.1300000101</v>
      </c>
      <c r="L164" s="10">
        <f t="shared" si="13"/>
        <v>32479680.980000004</v>
      </c>
      <c r="M164" s="10">
        <f t="shared" si="14"/>
        <v>96.62523295693704</v>
      </c>
      <c r="N164" s="10">
        <f t="shared" si="15"/>
        <v>32479680.980000004</v>
      </c>
      <c r="O164" s="10">
        <f t="shared" si="16"/>
        <v>3120843.1300000101</v>
      </c>
      <c r="P164" s="10">
        <f t="shared" si="17"/>
        <v>96.62523295693704</v>
      </c>
    </row>
    <row r="165" spans="1:16" ht="38.25" x14ac:dyDescent="0.2">
      <c r="A165" s="5" t="s">
        <v>116</v>
      </c>
      <c r="B165" s="6" t="s">
        <v>117</v>
      </c>
      <c r="C165" s="7">
        <v>105195</v>
      </c>
      <c r="D165" s="7">
        <v>107632.74</v>
      </c>
      <c r="E165" s="7">
        <v>107632.74</v>
      </c>
      <c r="F165" s="7">
        <v>107632.74</v>
      </c>
      <c r="G165" s="7">
        <v>0</v>
      </c>
      <c r="H165" s="7">
        <v>107632.74</v>
      </c>
      <c r="I165" s="7">
        <v>0</v>
      </c>
      <c r="J165" s="7">
        <v>0</v>
      </c>
      <c r="K165" s="7">
        <f t="shared" si="12"/>
        <v>0</v>
      </c>
      <c r="L165" s="7">
        <f t="shared" si="13"/>
        <v>0</v>
      </c>
      <c r="M165" s="7">
        <f t="shared" si="14"/>
        <v>100</v>
      </c>
      <c r="N165" s="7">
        <f t="shared" si="15"/>
        <v>0</v>
      </c>
      <c r="O165" s="7">
        <f t="shared" si="16"/>
        <v>0</v>
      </c>
      <c r="P165" s="7">
        <f t="shared" si="17"/>
        <v>100</v>
      </c>
    </row>
    <row r="166" spans="1:16" x14ac:dyDescent="0.2">
      <c r="A166" s="8" t="s">
        <v>54</v>
      </c>
      <c r="B166" s="9" t="s">
        <v>55</v>
      </c>
      <c r="C166" s="10">
        <v>105195</v>
      </c>
      <c r="D166" s="10">
        <v>107632.74</v>
      </c>
      <c r="E166" s="10">
        <v>107632.74</v>
      </c>
      <c r="F166" s="10">
        <v>107632.74</v>
      </c>
      <c r="G166" s="10">
        <v>0</v>
      </c>
      <c r="H166" s="10">
        <v>107632.74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100</v>
      </c>
      <c r="N166" s="10">
        <f t="shared" si="15"/>
        <v>0</v>
      </c>
      <c r="O166" s="10">
        <f t="shared" si="16"/>
        <v>0</v>
      </c>
      <c r="P166" s="10">
        <f t="shared" si="17"/>
        <v>100</v>
      </c>
    </row>
    <row r="167" spans="1:16" ht="38.25" x14ac:dyDescent="0.2">
      <c r="A167" s="5" t="s">
        <v>118</v>
      </c>
      <c r="B167" s="6" t="s">
        <v>119</v>
      </c>
      <c r="C167" s="7">
        <v>392245</v>
      </c>
      <c r="D167" s="7">
        <v>389807.26</v>
      </c>
      <c r="E167" s="7">
        <v>157962.86000000002</v>
      </c>
      <c r="F167" s="7">
        <v>157962.85999999999</v>
      </c>
      <c r="G167" s="7">
        <v>0</v>
      </c>
      <c r="H167" s="7">
        <v>157962.85999999999</v>
      </c>
      <c r="I167" s="7">
        <v>0</v>
      </c>
      <c r="J167" s="7">
        <v>308810.86</v>
      </c>
      <c r="K167" s="7">
        <f t="shared" si="12"/>
        <v>0</v>
      </c>
      <c r="L167" s="7">
        <f t="shared" si="13"/>
        <v>231844.40000000002</v>
      </c>
      <c r="M167" s="7">
        <f t="shared" si="14"/>
        <v>99.999999999999972</v>
      </c>
      <c r="N167" s="7">
        <f t="shared" si="15"/>
        <v>231844.40000000002</v>
      </c>
      <c r="O167" s="7">
        <f t="shared" si="16"/>
        <v>0</v>
      </c>
      <c r="P167" s="7">
        <f t="shared" si="17"/>
        <v>99.999999999999972</v>
      </c>
    </row>
    <row r="168" spans="1:16" x14ac:dyDescent="0.2">
      <c r="A168" s="8" t="s">
        <v>54</v>
      </c>
      <c r="B168" s="9" t="s">
        <v>55</v>
      </c>
      <c r="C168" s="10">
        <v>392245</v>
      </c>
      <c r="D168" s="10">
        <v>389807.26</v>
      </c>
      <c r="E168" s="10">
        <v>157962.86000000002</v>
      </c>
      <c r="F168" s="10">
        <v>157962.85999999999</v>
      </c>
      <c r="G168" s="10">
        <v>0</v>
      </c>
      <c r="H168" s="10">
        <v>157962.85999999999</v>
      </c>
      <c r="I168" s="10">
        <v>0</v>
      </c>
      <c r="J168" s="10">
        <v>308810.86</v>
      </c>
      <c r="K168" s="10">
        <f t="shared" si="12"/>
        <v>0</v>
      </c>
      <c r="L168" s="10">
        <f t="shared" si="13"/>
        <v>231844.40000000002</v>
      </c>
      <c r="M168" s="10">
        <f t="shared" si="14"/>
        <v>99.999999999999972</v>
      </c>
      <c r="N168" s="10">
        <f t="shared" si="15"/>
        <v>231844.40000000002</v>
      </c>
      <c r="O168" s="10">
        <f t="shared" si="16"/>
        <v>0</v>
      </c>
      <c r="P168" s="10">
        <f t="shared" si="17"/>
        <v>99.999999999999972</v>
      </c>
    </row>
    <row r="169" spans="1:16" ht="25.5" x14ac:dyDescent="0.2">
      <c r="A169" s="5" t="s">
        <v>120</v>
      </c>
      <c r="B169" s="6" t="s">
        <v>121</v>
      </c>
      <c r="C169" s="7">
        <v>201420</v>
      </c>
      <c r="D169" s="7">
        <v>201420</v>
      </c>
      <c r="E169" s="7">
        <v>33169</v>
      </c>
      <c r="F169" s="7">
        <v>24221.84</v>
      </c>
      <c r="G169" s="7">
        <v>0</v>
      </c>
      <c r="H169" s="7">
        <v>24221.84</v>
      </c>
      <c r="I169" s="7">
        <v>0</v>
      </c>
      <c r="J169" s="7">
        <v>0</v>
      </c>
      <c r="K169" s="7">
        <f t="shared" si="12"/>
        <v>8947.16</v>
      </c>
      <c r="L169" s="7">
        <f t="shared" si="13"/>
        <v>177198.16</v>
      </c>
      <c r="M169" s="7">
        <f t="shared" si="14"/>
        <v>73.0255358919473</v>
      </c>
      <c r="N169" s="7">
        <f t="shared" si="15"/>
        <v>177198.16</v>
      </c>
      <c r="O169" s="7">
        <f t="shared" si="16"/>
        <v>8947.16</v>
      </c>
      <c r="P169" s="7">
        <f t="shared" si="17"/>
        <v>73.0255358919473</v>
      </c>
    </row>
    <row r="170" spans="1:16" x14ac:dyDescent="0.2">
      <c r="A170" s="8" t="s">
        <v>54</v>
      </c>
      <c r="B170" s="9" t="s">
        <v>55</v>
      </c>
      <c r="C170" s="10">
        <v>201420</v>
      </c>
      <c r="D170" s="10">
        <v>201420</v>
      </c>
      <c r="E170" s="10">
        <v>33169</v>
      </c>
      <c r="F170" s="10">
        <v>24221.84</v>
      </c>
      <c r="G170" s="10">
        <v>0</v>
      </c>
      <c r="H170" s="10">
        <v>24221.84</v>
      </c>
      <c r="I170" s="10">
        <v>0</v>
      </c>
      <c r="J170" s="10">
        <v>0</v>
      </c>
      <c r="K170" s="10">
        <f t="shared" si="12"/>
        <v>8947.16</v>
      </c>
      <c r="L170" s="10">
        <f t="shared" si="13"/>
        <v>177198.16</v>
      </c>
      <c r="M170" s="10">
        <f t="shared" si="14"/>
        <v>73.0255358919473</v>
      </c>
      <c r="N170" s="10">
        <f t="shared" si="15"/>
        <v>177198.16</v>
      </c>
      <c r="O170" s="10">
        <f t="shared" si="16"/>
        <v>8947.16</v>
      </c>
      <c r="P170" s="10">
        <f t="shared" si="17"/>
        <v>73.0255358919473</v>
      </c>
    </row>
    <row r="171" spans="1:16" ht="25.5" x14ac:dyDescent="0.2">
      <c r="A171" s="5" t="s">
        <v>122</v>
      </c>
      <c r="B171" s="6" t="s">
        <v>123</v>
      </c>
      <c r="C171" s="7">
        <v>91400</v>
      </c>
      <c r="D171" s="7">
        <v>204183</v>
      </c>
      <c r="E171" s="7">
        <v>171222.97999999998</v>
      </c>
      <c r="F171" s="7">
        <v>169935.77000000002</v>
      </c>
      <c r="G171" s="7">
        <v>0</v>
      </c>
      <c r="H171" s="7">
        <v>169935.77000000002</v>
      </c>
      <c r="I171" s="7">
        <v>0</v>
      </c>
      <c r="J171" s="7">
        <v>0</v>
      </c>
      <c r="K171" s="7">
        <f t="shared" si="12"/>
        <v>1287.2099999999627</v>
      </c>
      <c r="L171" s="7">
        <f t="shared" si="13"/>
        <v>34247.229999999981</v>
      </c>
      <c r="M171" s="7">
        <f t="shared" si="14"/>
        <v>99.24822590986328</v>
      </c>
      <c r="N171" s="7">
        <f t="shared" si="15"/>
        <v>34247.229999999981</v>
      </c>
      <c r="O171" s="7">
        <f t="shared" si="16"/>
        <v>1287.2099999999627</v>
      </c>
      <c r="P171" s="7">
        <f t="shared" si="17"/>
        <v>99.24822590986328</v>
      </c>
    </row>
    <row r="172" spans="1:16" x14ac:dyDescent="0.2">
      <c r="A172" s="8" t="s">
        <v>54</v>
      </c>
      <c r="B172" s="9" t="s">
        <v>55</v>
      </c>
      <c r="C172" s="10">
        <v>91400</v>
      </c>
      <c r="D172" s="10">
        <v>190086</v>
      </c>
      <c r="E172" s="10">
        <v>157125.97999999998</v>
      </c>
      <c r="F172" s="10">
        <v>155838.79</v>
      </c>
      <c r="G172" s="10">
        <v>0</v>
      </c>
      <c r="H172" s="10">
        <v>155838.79</v>
      </c>
      <c r="I172" s="10">
        <v>0</v>
      </c>
      <c r="J172" s="10">
        <v>0</v>
      </c>
      <c r="K172" s="10">
        <f t="shared" si="12"/>
        <v>1287.1899999999732</v>
      </c>
      <c r="L172" s="10">
        <f t="shared" si="13"/>
        <v>34247.209999999992</v>
      </c>
      <c r="M172" s="10">
        <f t="shared" si="14"/>
        <v>99.180791107874086</v>
      </c>
      <c r="N172" s="10">
        <f t="shared" si="15"/>
        <v>34247.209999999992</v>
      </c>
      <c r="O172" s="10">
        <f t="shared" si="16"/>
        <v>1287.1899999999732</v>
      </c>
      <c r="P172" s="10">
        <f t="shared" si="17"/>
        <v>99.180791107874086</v>
      </c>
    </row>
    <row r="173" spans="1:16" x14ac:dyDescent="0.2">
      <c r="A173" s="8" t="s">
        <v>44</v>
      </c>
      <c r="B173" s="9" t="s">
        <v>45</v>
      </c>
      <c r="C173" s="10">
        <v>0</v>
      </c>
      <c r="D173" s="10">
        <v>14097</v>
      </c>
      <c r="E173" s="10">
        <v>14097</v>
      </c>
      <c r="F173" s="10">
        <v>14096.98</v>
      </c>
      <c r="G173" s="10">
        <v>0</v>
      </c>
      <c r="H173" s="10">
        <v>14096.98</v>
      </c>
      <c r="I173" s="10">
        <v>0</v>
      </c>
      <c r="J173" s="10">
        <v>0</v>
      </c>
      <c r="K173" s="10">
        <f t="shared" si="12"/>
        <v>2.0000000000436557E-2</v>
      </c>
      <c r="L173" s="10">
        <f t="shared" si="13"/>
        <v>2.0000000000436557E-2</v>
      </c>
      <c r="M173" s="10">
        <f t="shared" si="14"/>
        <v>99.99985812584238</v>
      </c>
      <c r="N173" s="10">
        <f t="shared" si="15"/>
        <v>2.0000000000436557E-2</v>
      </c>
      <c r="O173" s="10">
        <f t="shared" si="16"/>
        <v>2.0000000000436557E-2</v>
      </c>
      <c r="P173" s="10">
        <f t="shared" si="17"/>
        <v>99.99985812584238</v>
      </c>
    </row>
    <row r="174" spans="1:16" ht="25.5" x14ac:dyDescent="0.2">
      <c r="A174" s="5" t="s">
        <v>124</v>
      </c>
      <c r="B174" s="6" t="s">
        <v>125</v>
      </c>
      <c r="C174" s="7">
        <v>7000</v>
      </c>
      <c r="D174" s="7">
        <v>7000</v>
      </c>
      <c r="E174" s="7">
        <v>5049.42</v>
      </c>
      <c r="F174" s="7">
        <v>5030.83</v>
      </c>
      <c r="G174" s="7">
        <v>0</v>
      </c>
      <c r="H174" s="7">
        <v>5030.83</v>
      </c>
      <c r="I174" s="7">
        <v>0</v>
      </c>
      <c r="J174" s="7">
        <v>0</v>
      </c>
      <c r="K174" s="7">
        <f t="shared" si="12"/>
        <v>18.590000000000146</v>
      </c>
      <c r="L174" s="7">
        <f t="shared" si="13"/>
        <v>1969.17</v>
      </c>
      <c r="M174" s="7">
        <f t="shared" si="14"/>
        <v>99.631838904270182</v>
      </c>
      <c r="N174" s="7">
        <f t="shared" si="15"/>
        <v>1969.17</v>
      </c>
      <c r="O174" s="7">
        <f t="shared" si="16"/>
        <v>18.590000000000146</v>
      </c>
      <c r="P174" s="7">
        <f t="shared" si="17"/>
        <v>99.631838904270182</v>
      </c>
    </row>
    <row r="175" spans="1:16" x14ac:dyDescent="0.2">
      <c r="A175" s="8" t="s">
        <v>54</v>
      </c>
      <c r="B175" s="9" t="s">
        <v>55</v>
      </c>
      <c r="C175" s="10">
        <v>7000</v>
      </c>
      <c r="D175" s="10">
        <v>7000</v>
      </c>
      <c r="E175" s="10">
        <v>5049.42</v>
      </c>
      <c r="F175" s="10">
        <v>5030.83</v>
      </c>
      <c r="G175" s="10">
        <v>0</v>
      </c>
      <c r="H175" s="10">
        <v>5030.83</v>
      </c>
      <c r="I175" s="10">
        <v>0</v>
      </c>
      <c r="J175" s="10">
        <v>0</v>
      </c>
      <c r="K175" s="10">
        <f t="shared" si="12"/>
        <v>18.590000000000146</v>
      </c>
      <c r="L175" s="10">
        <f t="shared" si="13"/>
        <v>1969.17</v>
      </c>
      <c r="M175" s="10">
        <f t="shared" si="14"/>
        <v>99.631838904270182</v>
      </c>
      <c r="N175" s="10">
        <f t="shared" si="15"/>
        <v>1969.17</v>
      </c>
      <c r="O175" s="10">
        <f t="shared" si="16"/>
        <v>18.590000000000146</v>
      </c>
      <c r="P175" s="10">
        <f t="shared" si="17"/>
        <v>99.631838904270182</v>
      </c>
    </row>
    <row r="176" spans="1:16" x14ac:dyDescent="0.2">
      <c r="A176" s="5" t="s">
        <v>126</v>
      </c>
      <c r="B176" s="6" t="s">
        <v>127</v>
      </c>
      <c r="C176" s="7">
        <v>569568</v>
      </c>
      <c r="D176" s="7">
        <v>569568</v>
      </c>
      <c r="E176" s="7">
        <v>325838</v>
      </c>
      <c r="F176" s="7">
        <v>201059.16</v>
      </c>
      <c r="G176" s="7">
        <v>0</v>
      </c>
      <c r="H176" s="7">
        <v>201059.16</v>
      </c>
      <c r="I176" s="7">
        <v>0</v>
      </c>
      <c r="J176" s="7">
        <v>0</v>
      </c>
      <c r="K176" s="7">
        <f t="shared" si="12"/>
        <v>124778.84</v>
      </c>
      <c r="L176" s="7">
        <f t="shared" si="13"/>
        <v>368508.83999999997</v>
      </c>
      <c r="M176" s="7">
        <f t="shared" si="14"/>
        <v>61.705252303291822</v>
      </c>
      <c r="N176" s="7">
        <f t="shared" si="15"/>
        <v>368508.83999999997</v>
      </c>
      <c r="O176" s="7">
        <f t="shared" si="16"/>
        <v>124778.84</v>
      </c>
      <c r="P176" s="7">
        <f t="shared" si="17"/>
        <v>61.705252303291822</v>
      </c>
    </row>
    <row r="177" spans="1:16" x14ac:dyDescent="0.2">
      <c r="A177" s="8" t="s">
        <v>54</v>
      </c>
      <c r="B177" s="9" t="s">
        <v>55</v>
      </c>
      <c r="C177" s="10">
        <v>569568</v>
      </c>
      <c r="D177" s="10">
        <v>569568</v>
      </c>
      <c r="E177" s="10">
        <v>325838</v>
      </c>
      <c r="F177" s="10">
        <v>201059.16</v>
      </c>
      <c r="G177" s="10">
        <v>0</v>
      </c>
      <c r="H177" s="10">
        <v>201059.16</v>
      </c>
      <c r="I177" s="10">
        <v>0</v>
      </c>
      <c r="J177" s="10">
        <v>0</v>
      </c>
      <c r="K177" s="10">
        <f t="shared" si="12"/>
        <v>124778.84</v>
      </c>
      <c r="L177" s="10">
        <f t="shared" si="13"/>
        <v>368508.83999999997</v>
      </c>
      <c r="M177" s="10">
        <f t="shared" si="14"/>
        <v>61.705252303291822</v>
      </c>
      <c r="N177" s="10">
        <f t="shared" si="15"/>
        <v>368508.83999999997</v>
      </c>
      <c r="O177" s="10">
        <f t="shared" si="16"/>
        <v>124778.84</v>
      </c>
      <c r="P177" s="10">
        <f t="shared" si="17"/>
        <v>61.705252303291822</v>
      </c>
    </row>
    <row r="178" spans="1:16" x14ac:dyDescent="0.2">
      <c r="A178" s="5" t="s">
        <v>128</v>
      </c>
      <c r="B178" s="6" t="s">
        <v>129</v>
      </c>
      <c r="C178" s="7">
        <v>129000</v>
      </c>
      <c r="D178" s="7">
        <v>129000</v>
      </c>
      <c r="E178" s="7">
        <v>74820</v>
      </c>
      <c r="F178" s="7">
        <v>61920</v>
      </c>
      <c r="G178" s="7">
        <v>0</v>
      </c>
      <c r="H178" s="7">
        <v>61920</v>
      </c>
      <c r="I178" s="7">
        <v>0</v>
      </c>
      <c r="J178" s="7">
        <v>0</v>
      </c>
      <c r="K178" s="7">
        <f t="shared" si="12"/>
        <v>12900</v>
      </c>
      <c r="L178" s="7">
        <f t="shared" si="13"/>
        <v>67080</v>
      </c>
      <c r="M178" s="7">
        <f t="shared" si="14"/>
        <v>82.758620689655174</v>
      </c>
      <c r="N178" s="7">
        <f t="shared" si="15"/>
        <v>67080</v>
      </c>
      <c r="O178" s="7">
        <f t="shared" si="16"/>
        <v>12900</v>
      </c>
      <c r="P178" s="7">
        <f t="shared" si="17"/>
        <v>82.758620689655174</v>
      </c>
    </row>
    <row r="179" spans="1:16" x14ac:dyDescent="0.2">
      <c r="A179" s="8" t="s">
        <v>54</v>
      </c>
      <c r="B179" s="9" t="s">
        <v>55</v>
      </c>
      <c r="C179" s="10">
        <v>129000</v>
      </c>
      <c r="D179" s="10">
        <v>129000</v>
      </c>
      <c r="E179" s="10">
        <v>74820</v>
      </c>
      <c r="F179" s="10">
        <v>61920</v>
      </c>
      <c r="G179" s="10">
        <v>0</v>
      </c>
      <c r="H179" s="10">
        <v>61920</v>
      </c>
      <c r="I179" s="10">
        <v>0</v>
      </c>
      <c r="J179" s="10">
        <v>0</v>
      </c>
      <c r="K179" s="10">
        <f t="shared" si="12"/>
        <v>12900</v>
      </c>
      <c r="L179" s="10">
        <f t="shared" si="13"/>
        <v>67080</v>
      </c>
      <c r="M179" s="10">
        <f t="shared" si="14"/>
        <v>82.758620689655174</v>
      </c>
      <c r="N179" s="10">
        <f t="shared" si="15"/>
        <v>67080</v>
      </c>
      <c r="O179" s="10">
        <f t="shared" si="16"/>
        <v>12900</v>
      </c>
      <c r="P179" s="10">
        <f t="shared" si="17"/>
        <v>82.758620689655174</v>
      </c>
    </row>
    <row r="180" spans="1:16" x14ac:dyDescent="0.2">
      <c r="A180" s="5" t="s">
        <v>130</v>
      </c>
      <c r="B180" s="6" t="s">
        <v>131</v>
      </c>
      <c r="C180" s="7">
        <v>50205240</v>
      </c>
      <c r="D180" s="7">
        <v>49695240</v>
      </c>
      <c r="E180" s="7">
        <v>28354990</v>
      </c>
      <c r="F180" s="7">
        <v>25825532.59</v>
      </c>
      <c r="G180" s="7">
        <v>0</v>
      </c>
      <c r="H180" s="7">
        <v>25825532.59</v>
      </c>
      <c r="I180" s="7">
        <v>0</v>
      </c>
      <c r="J180" s="7">
        <v>0</v>
      </c>
      <c r="K180" s="7">
        <f t="shared" si="12"/>
        <v>2529457.41</v>
      </c>
      <c r="L180" s="7">
        <f t="shared" si="13"/>
        <v>23869707.41</v>
      </c>
      <c r="M180" s="7">
        <f t="shared" si="14"/>
        <v>91.079321805438823</v>
      </c>
      <c r="N180" s="7">
        <f t="shared" si="15"/>
        <v>23869707.41</v>
      </c>
      <c r="O180" s="7">
        <f t="shared" si="16"/>
        <v>2529457.41</v>
      </c>
      <c r="P180" s="7">
        <f t="shared" si="17"/>
        <v>91.079321805438823</v>
      </c>
    </row>
    <row r="181" spans="1:16" x14ac:dyDescent="0.2">
      <c r="A181" s="8" t="s">
        <v>54</v>
      </c>
      <c r="B181" s="9" t="s">
        <v>55</v>
      </c>
      <c r="C181" s="10">
        <v>50205240</v>
      </c>
      <c r="D181" s="10">
        <v>49695240</v>
      </c>
      <c r="E181" s="10">
        <v>28354990</v>
      </c>
      <c r="F181" s="10">
        <v>25825532.59</v>
      </c>
      <c r="G181" s="10">
        <v>0</v>
      </c>
      <c r="H181" s="10">
        <v>25825532.59</v>
      </c>
      <c r="I181" s="10">
        <v>0</v>
      </c>
      <c r="J181" s="10">
        <v>0</v>
      </c>
      <c r="K181" s="10">
        <f t="shared" si="12"/>
        <v>2529457.41</v>
      </c>
      <c r="L181" s="10">
        <f t="shared" si="13"/>
        <v>23869707.41</v>
      </c>
      <c r="M181" s="10">
        <f t="shared" si="14"/>
        <v>91.079321805438823</v>
      </c>
      <c r="N181" s="10">
        <f t="shared" si="15"/>
        <v>23869707.41</v>
      </c>
      <c r="O181" s="10">
        <f t="shared" si="16"/>
        <v>2529457.41</v>
      </c>
      <c r="P181" s="10">
        <f t="shared" si="17"/>
        <v>91.079321805438823</v>
      </c>
    </row>
    <row r="182" spans="1:16" ht="25.5" x14ac:dyDescent="0.2">
      <c r="A182" s="5" t="s">
        <v>132</v>
      </c>
      <c r="B182" s="6" t="s">
        <v>133</v>
      </c>
      <c r="C182" s="7">
        <v>2686800</v>
      </c>
      <c r="D182" s="7">
        <v>2686800</v>
      </c>
      <c r="E182" s="7">
        <v>1537075</v>
      </c>
      <c r="F182" s="7">
        <v>1194123.9600000002</v>
      </c>
      <c r="G182" s="7">
        <v>0</v>
      </c>
      <c r="H182" s="7">
        <v>1194123.9600000002</v>
      </c>
      <c r="I182" s="7">
        <v>0</v>
      </c>
      <c r="J182" s="7">
        <v>0</v>
      </c>
      <c r="K182" s="7">
        <f t="shared" si="12"/>
        <v>342951.0399999998</v>
      </c>
      <c r="L182" s="7">
        <f t="shared" si="13"/>
        <v>1492676.0399999998</v>
      </c>
      <c r="M182" s="7">
        <f t="shared" si="14"/>
        <v>77.68807377649108</v>
      </c>
      <c r="N182" s="7">
        <f t="shared" si="15"/>
        <v>1492676.0399999998</v>
      </c>
      <c r="O182" s="7">
        <f t="shared" si="16"/>
        <v>342951.0399999998</v>
      </c>
      <c r="P182" s="7">
        <f t="shared" si="17"/>
        <v>77.68807377649108</v>
      </c>
    </row>
    <row r="183" spans="1:16" x14ac:dyDescent="0.2">
      <c r="A183" s="8" t="s">
        <v>32</v>
      </c>
      <c r="B183" s="9" t="s">
        <v>33</v>
      </c>
      <c r="C183" s="10">
        <v>3600</v>
      </c>
      <c r="D183" s="10">
        <v>3600</v>
      </c>
      <c r="E183" s="10">
        <v>2100</v>
      </c>
      <c r="F183" s="10">
        <v>768.34</v>
      </c>
      <c r="G183" s="10">
        <v>0</v>
      </c>
      <c r="H183" s="10">
        <v>768.34</v>
      </c>
      <c r="I183" s="10">
        <v>0</v>
      </c>
      <c r="J183" s="10">
        <v>0</v>
      </c>
      <c r="K183" s="10">
        <f t="shared" si="12"/>
        <v>1331.6599999999999</v>
      </c>
      <c r="L183" s="10">
        <f t="shared" si="13"/>
        <v>2831.66</v>
      </c>
      <c r="M183" s="10">
        <f t="shared" si="14"/>
        <v>36.587619047619043</v>
      </c>
      <c r="N183" s="10">
        <f t="shared" si="15"/>
        <v>2831.66</v>
      </c>
      <c r="O183" s="10">
        <f t="shared" si="16"/>
        <v>1331.6599999999999</v>
      </c>
      <c r="P183" s="10">
        <f t="shared" si="17"/>
        <v>36.587619047619043</v>
      </c>
    </row>
    <row r="184" spans="1:16" x14ac:dyDescent="0.2">
      <c r="A184" s="8" t="s">
        <v>54</v>
      </c>
      <c r="B184" s="9" t="s">
        <v>55</v>
      </c>
      <c r="C184" s="10">
        <v>2683200</v>
      </c>
      <c r="D184" s="10">
        <v>2683200</v>
      </c>
      <c r="E184" s="10">
        <v>1534975</v>
      </c>
      <c r="F184" s="10">
        <v>1193355.6200000001</v>
      </c>
      <c r="G184" s="10">
        <v>0</v>
      </c>
      <c r="H184" s="10">
        <v>1193355.6200000001</v>
      </c>
      <c r="I184" s="10">
        <v>0</v>
      </c>
      <c r="J184" s="10">
        <v>0</v>
      </c>
      <c r="K184" s="10">
        <f t="shared" si="12"/>
        <v>341619.37999999989</v>
      </c>
      <c r="L184" s="10">
        <f t="shared" si="13"/>
        <v>1489844.38</v>
      </c>
      <c r="M184" s="10">
        <f t="shared" si="14"/>
        <v>77.744303327415764</v>
      </c>
      <c r="N184" s="10">
        <f t="shared" si="15"/>
        <v>1489844.38</v>
      </c>
      <c r="O184" s="10">
        <f t="shared" si="16"/>
        <v>341619.37999999989</v>
      </c>
      <c r="P184" s="10">
        <f t="shared" si="17"/>
        <v>77.744303327415764</v>
      </c>
    </row>
    <row r="185" spans="1:16" x14ac:dyDescent="0.2">
      <c r="A185" s="5" t="s">
        <v>134</v>
      </c>
      <c r="B185" s="6" t="s">
        <v>135</v>
      </c>
      <c r="C185" s="7">
        <v>14694869</v>
      </c>
      <c r="D185" s="7">
        <v>14694869</v>
      </c>
      <c r="E185" s="7">
        <v>8220772</v>
      </c>
      <c r="F185" s="7">
        <v>6896068.0800000001</v>
      </c>
      <c r="G185" s="7">
        <v>0</v>
      </c>
      <c r="H185" s="7">
        <v>6896068.0800000001</v>
      </c>
      <c r="I185" s="7">
        <v>0</v>
      </c>
      <c r="J185" s="7">
        <v>0</v>
      </c>
      <c r="K185" s="7">
        <f t="shared" si="12"/>
        <v>1324703.92</v>
      </c>
      <c r="L185" s="7">
        <f t="shared" si="13"/>
        <v>7798800.9199999999</v>
      </c>
      <c r="M185" s="7">
        <f t="shared" si="14"/>
        <v>83.885893928210152</v>
      </c>
      <c r="N185" s="7">
        <f t="shared" si="15"/>
        <v>7798800.9199999999</v>
      </c>
      <c r="O185" s="7">
        <f t="shared" si="16"/>
        <v>1324703.92</v>
      </c>
      <c r="P185" s="7">
        <f t="shared" si="17"/>
        <v>83.885893928210152</v>
      </c>
    </row>
    <row r="186" spans="1:16" x14ac:dyDescent="0.2">
      <c r="A186" s="8" t="s">
        <v>54</v>
      </c>
      <c r="B186" s="9" t="s">
        <v>55</v>
      </c>
      <c r="C186" s="10">
        <v>14694869</v>
      </c>
      <c r="D186" s="10">
        <v>14694869</v>
      </c>
      <c r="E186" s="10">
        <v>8220772</v>
      </c>
      <c r="F186" s="10">
        <v>6896068.0800000001</v>
      </c>
      <c r="G186" s="10">
        <v>0</v>
      </c>
      <c r="H186" s="10">
        <v>6896068.0800000001</v>
      </c>
      <c r="I186" s="10">
        <v>0</v>
      </c>
      <c r="J186" s="10">
        <v>0</v>
      </c>
      <c r="K186" s="10">
        <f t="shared" si="12"/>
        <v>1324703.92</v>
      </c>
      <c r="L186" s="10">
        <f t="shared" si="13"/>
        <v>7798800.9199999999</v>
      </c>
      <c r="M186" s="10">
        <f t="shared" si="14"/>
        <v>83.885893928210152</v>
      </c>
      <c r="N186" s="10">
        <f t="shared" si="15"/>
        <v>7798800.9199999999</v>
      </c>
      <c r="O186" s="10">
        <f t="shared" si="16"/>
        <v>1324703.92</v>
      </c>
      <c r="P186" s="10">
        <f t="shared" si="17"/>
        <v>83.885893928210152</v>
      </c>
    </row>
    <row r="187" spans="1:16" x14ac:dyDescent="0.2">
      <c r="A187" s="5" t="s">
        <v>136</v>
      </c>
      <c r="B187" s="6" t="s">
        <v>137</v>
      </c>
      <c r="C187" s="7">
        <v>701760</v>
      </c>
      <c r="D187" s="7">
        <v>701760</v>
      </c>
      <c r="E187" s="7">
        <v>367711</v>
      </c>
      <c r="F187" s="7">
        <v>268048.76</v>
      </c>
      <c r="G187" s="7">
        <v>0</v>
      </c>
      <c r="H187" s="7">
        <v>268048.76</v>
      </c>
      <c r="I187" s="7">
        <v>0</v>
      </c>
      <c r="J187" s="7">
        <v>0</v>
      </c>
      <c r="K187" s="7">
        <f t="shared" si="12"/>
        <v>99662.239999999991</v>
      </c>
      <c r="L187" s="7">
        <f t="shared" si="13"/>
        <v>433711.24</v>
      </c>
      <c r="M187" s="7">
        <f t="shared" si="14"/>
        <v>72.89658454601576</v>
      </c>
      <c r="N187" s="7">
        <f t="shared" si="15"/>
        <v>433711.24</v>
      </c>
      <c r="O187" s="7">
        <f t="shared" si="16"/>
        <v>99662.239999999991</v>
      </c>
      <c r="P187" s="7">
        <f t="shared" si="17"/>
        <v>72.89658454601576</v>
      </c>
    </row>
    <row r="188" spans="1:16" x14ac:dyDescent="0.2">
      <c r="A188" s="8" t="s">
        <v>54</v>
      </c>
      <c r="B188" s="9" t="s">
        <v>55</v>
      </c>
      <c r="C188" s="10">
        <v>701760</v>
      </c>
      <c r="D188" s="10">
        <v>701760</v>
      </c>
      <c r="E188" s="10">
        <v>367711</v>
      </c>
      <c r="F188" s="10">
        <v>268048.76</v>
      </c>
      <c r="G188" s="10">
        <v>0</v>
      </c>
      <c r="H188" s="10">
        <v>268048.76</v>
      </c>
      <c r="I188" s="10">
        <v>0</v>
      </c>
      <c r="J188" s="10">
        <v>0</v>
      </c>
      <c r="K188" s="10">
        <f t="shared" si="12"/>
        <v>99662.239999999991</v>
      </c>
      <c r="L188" s="10">
        <f t="shared" si="13"/>
        <v>433711.24</v>
      </c>
      <c r="M188" s="10">
        <f t="shared" si="14"/>
        <v>72.89658454601576</v>
      </c>
      <c r="N188" s="10">
        <f t="shared" si="15"/>
        <v>433711.24</v>
      </c>
      <c r="O188" s="10">
        <f t="shared" si="16"/>
        <v>99662.239999999991</v>
      </c>
      <c r="P188" s="10">
        <f t="shared" si="17"/>
        <v>72.89658454601576</v>
      </c>
    </row>
    <row r="189" spans="1:16" ht="25.5" x14ac:dyDescent="0.2">
      <c r="A189" s="5" t="s">
        <v>138</v>
      </c>
      <c r="B189" s="6" t="s">
        <v>139</v>
      </c>
      <c r="C189" s="7">
        <v>12452082</v>
      </c>
      <c r="D189" s="7">
        <v>12452082</v>
      </c>
      <c r="E189" s="7">
        <v>6091042</v>
      </c>
      <c r="F189" s="7">
        <v>4473347.12</v>
      </c>
      <c r="G189" s="7">
        <v>0</v>
      </c>
      <c r="H189" s="7">
        <v>4473347.12</v>
      </c>
      <c r="I189" s="7">
        <v>0</v>
      </c>
      <c r="J189" s="7">
        <v>0</v>
      </c>
      <c r="K189" s="7">
        <f t="shared" si="12"/>
        <v>1617694.88</v>
      </c>
      <c r="L189" s="7">
        <f t="shared" si="13"/>
        <v>7978734.8799999999</v>
      </c>
      <c r="M189" s="7">
        <f t="shared" si="14"/>
        <v>73.441409860578872</v>
      </c>
      <c r="N189" s="7">
        <f t="shared" si="15"/>
        <v>7978734.8799999999</v>
      </c>
      <c r="O189" s="7">
        <f t="shared" si="16"/>
        <v>1617694.88</v>
      </c>
      <c r="P189" s="7">
        <f t="shared" si="17"/>
        <v>73.441409860578872</v>
      </c>
    </row>
    <row r="190" spans="1:16" x14ac:dyDescent="0.2">
      <c r="A190" s="8" t="s">
        <v>32</v>
      </c>
      <c r="B190" s="9" t="s">
        <v>33</v>
      </c>
      <c r="C190" s="10">
        <v>1200</v>
      </c>
      <c r="D190" s="10">
        <v>1200</v>
      </c>
      <c r="E190" s="10">
        <v>660</v>
      </c>
      <c r="F190" s="10">
        <v>8.66</v>
      </c>
      <c r="G190" s="10">
        <v>0</v>
      </c>
      <c r="H190" s="10">
        <v>8.66</v>
      </c>
      <c r="I190" s="10">
        <v>0</v>
      </c>
      <c r="J190" s="10">
        <v>0</v>
      </c>
      <c r="K190" s="10">
        <f t="shared" si="12"/>
        <v>651.34</v>
      </c>
      <c r="L190" s="10">
        <f t="shared" si="13"/>
        <v>1191.3399999999999</v>
      </c>
      <c r="M190" s="10">
        <f t="shared" si="14"/>
        <v>1.3121212121212122</v>
      </c>
      <c r="N190" s="10">
        <f t="shared" si="15"/>
        <v>1191.3399999999999</v>
      </c>
      <c r="O190" s="10">
        <f t="shared" si="16"/>
        <v>651.34</v>
      </c>
      <c r="P190" s="10">
        <f t="shared" si="17"/>
        <v>1.3121212121212122</v>
      </c>
    </row>
    <row r="191" spans="1:16" x14ac:dyDescent="0.2">
      <c r="A191" s="8" t="s">
        <v>54</v>
      </c>
      <c r="B191" s="9" t="s">
        <v>55</v>
      </c>
      <c r="C191" s="10">
        <v>12450882</v>
      </c>
      <c r="D191" s="10">
        <v>12450882</v>
      </c>
      <c r="E191" s="10">
        <v>6090382</v>
      </c>
      <c r="F191" s="10">
        <v>4473338.46</v>
      </c>
      <c r="G191" s="10">
        <v>0</v>
      </c>
      <c r="H191" s="10">
        <v>4473338.46</v>
      </c>
      <c r="I191" s="10">
        <v>0</v>
      </c>
      <c r="J191" s="10">
        <v>0</v>
      </c>
      <c r="K191" s="10">
        <f t="shared" si="12"/>
        <v>1617043.54</v>
      </c>
      <c r="L191" s="10">
        <f t="shared" si="13"/>
        <v>7977543.54</v>
      </c>
      <c r="M191" s="10">
        <f t="shared" si="14"/>
        <v>73.449226337526937</v>
      </c>
      <c r="N191" s="10">
        <f t="shared" si="15"/>
        <v>7977543.54</v>
      </c>
      <c r="O191" s="10">
        <f t="shared" si="16"/>
        <v>1617043.54</v>
      </c>
      <c r="P191" s="10">
        <f t="shared" si="17"/>
        <v>73.449226337526937</v>
      </c>
    </row>
    <row r="192" spans="1:16" ht="25.5" x14ac:dyDescent="0.2">
      <c r="A192" s="5" t="s">
        <v>140</v>
      </c>
      <c r="B192" s="6" t="s">
        <v>141</v>
      </c>
      <c r="C192" s="7">
        <v>15989229</v>
      </c>
      <c r="D192" s="7">
        <v>15989229</v>
      </c>
      <c r="E192" s="7">
        <v>9159753</v>
      </c>
      <c r="F192" s="7">
        <v>8885475.7599999998</v>
      </c>
      <c r="G192" s="7">
        <v>0</v>
      </c>
      <c r="H192" s="7">
        <v>8885475.7599999998</v>
      </c>
      <c r="I192" s="7">
        <v>0</v>
      </c>
      <c r="J192" s="7">
        <v>0</v>
      </c>
      <c r="K192" s="7">
        <f t="shared" si="12"/>
        <v>274277.24000000022</v>
      </c>
      <c r="L192" s="7">
        <f t="shared" si="13"/>
        <v>7103753.2400000002</v>
      </c>
      <c r="M192" s="7">
        <f t="shared" si="14"/>
        <v>97.00562624341508</v>
      </c>
      <c r="N192" s="7">
        <f t="shared" si="15"/>
        <v>7103753.2400000002</v>
      </c>
      <c r="O192" s="7">
        <f t="shared" si="16"/>
        <v>274277.24000000022</v>
      </c>
      <c r="P192" s="7">
        <f t="shared" si="17"/>
        <v>97.00562624341508</v>
      </c>
    </row>
    <row r="193" spans="1:16" x14ac:dyDescent="0.2">
      <c r="A193" s="8" t="s">
        <v>32</v>
      </c>
      <c r="B193" s="9" t="s">
        <v>33</v>
      </c>
      <c r="C193" s="10">
        <v>48000</v>
      </c>
      <c r="D193" s="10">
        <v>48000</v>
      </c>
      <c r="E193" s="10">
        <v>28000</v>
      </c>
      <c r="F193" s="10">
        <v>20661.93</v>
      </c>
      <c r="G193" s="10">
        <v>0</v>
      </c>
      <c r="H193" s="10">
        <v>20661.93</v>
      </c>
      <c r="I193" s="10">
        <v>0</v>
      </c>
      <c r="J193" s="10">
        <v>0</v>
      </c>
      <c r="K193" s="10">
        <f t="shared" si="12"/>
        <v>7338.07</v>
      </c>
      <c r="L193" s="10">
        <f t="shared" si="13"/>
        <v>27338.07</v>
      </c>
      <c r="M193" s="10">
        <f t="shared" si="14"/>
        <v>73.79260714285715</v>
      </c>
      <c r="N193" s="10">
        <f t="shared" si="15"/>
        <v>27338.07</v>
      </c>
      <c r="O193" s="10">
        <f t="shared" si="16"/>
        <v>7338.07</v>
      </c>
      <c r="P193" s="10">
        <f t="shared" si="17"/>
        <v>73.79260714285715</v>
      </c>
    </row>
    <row r="194" spans="1:16" x14ac:dyDescent="0.2">
      <c r="A194" s="8" t="s">
        <v>54</v>
      </c>
      <c r="B194" s="9" t="s">
        <v>55</v>
      </c>
      <c r="C194" s="10">
        <v>15941229</v>
      </c>
      <c r="D194" s="10">
        <v>15941229</v>
      </c>
      <c r="E194" s="10">
        <v>9131753</v>
      </c>
      <c r="F194" s="10">
        <v>8864813.8300000001</v>
      </c>
      <c r="G194" s="10">
        <v>0</v>
      </c>
      <c r="H194" s="10">
        <v>8864813.8300000001</v>
      </c>
      <c r="I194" s="10">
        <v>0</v>
      </c>
      <c r="J194" s="10">
        <v>0</v>
      </c>
      <c r="K194" s="10">
        <f t="shared" si="12"/>
        <v>266939.16999999993</v>
      </c>
      <c r="L194" s="10">
        <f t="shared" si="13"/>
        <v>7076415.1699999999</v>
      </c>
      <c r="M194" s="10">
        <f t="shared" si="14"/>
        <v>97.076802559158139</v>
      </c>
      <c r="N194" s="10">
        <f t="shared" si="15"/>
        <v>7076415.1699999999</v>
      </c>
      <c r="O194" s="10">
        <f t="shared" si="16"/>
        <v>266939.16999999993</v>
      </c>
      <c r="P194" s="10">
        <f t="shared" si="17"/>
        <v>97.076802559158139</v>
      </c>
    </row>
    <row r="195" spans="1:16" ht="38.25" x14ac:dyDescent="0.2">
      <c r="A195" s="5" t="s">
        <v>142</v>
      </c>
      <c r="B195" s="6" t="s">
        <v>143</v>
      </c>
      <c r="C195" s="7">
        <v>2684700</v>
      </c>
      <c r="D195" s="7">
        <v>2684700</v>
      </c>
      <c r="E195" s="7">
        <v>1788800</v>
      </c>
      <c r="F195" s="7">
        <v>1655470.62</v>
      </c>
      <c r="G195" s="7">
        <v>0</v>
      </c>
      <c r="H195" s="7">
        <v>1655470.62</v>
      </c>
      <c r="I195" s="7">
        <v>0</v>
      </c>
      <c r="J195" s="7">
        <v>0</v>
      </c>
      <c r="K195" s="7">
        <f t="shared" si="12"/>
        <v>133329.37999999989</v>
      </c>
      <c r="L195" s="7">
        <f t="shared" si="13"/>
        <v>1029229.3799999999</v>
      </c>
      <c r="M195" s="7">
        <f t="shared" si="14"/>
        <v>92.546434481216465</v>
      </c>
      <c r="N195" s="7">
        <f t="shared" si="15"/>
        <v>1029229.3799999999</v>
      </c>
      <c r="O195" s="7">
        <f t="shared" si="16"/>
        <v>133329.37999999989</v>
      </c>
      <c r="P195" s="7">
        <f t="shared" si="17"/>
        <v>92.546434481216465</v>
      </c>
    </row>
    <row r="196" spans="1:16" x14ac:dyDescent="0.2">
      <c r="A196" s="8" t="s">
        <v>32</v>
      </c>
      <c r="B196" s="9" t="s">
        <v>33</v>
      </c>
      <c r="C196" s="10">
        <v>6000</v>
      </c>
      <c r="D196" s="10">
        <v>6000</v>
      </c>
      <c r="E196" s="10">
        <v>4900</v>
      </c>
      <c r="F196" s="10">
        <v>3483.58</v>
      </c>
      <c r="G196" s="10">
        <v>0</v>
      </c>
      <c r="H196" s="10">
        <v>3483.58</v>
      </c>
      <c r="I196" s="10">
        <v>0</v>
      </c>
      <c r="J196" s="10">
        <v>0</v>
      </c>
      <c r="K196" s="10">
        <f t="shared" si="12"/>
        <v>1416.42</v>
      </c>
      <c r="L196" s="10">
        <f t="shared" si="13"/>
        <v>2516.42</v>
      </c>
      <c r="M196" s="10">
        <f t="shared" si="14"/>
        <v>71.093469387755107</v>
      </c>
      <c r="N196" s="10">
        <f t="shared" si="15"/>
        <v>2516.42</v>
      </c>
      <c r="O196" s="10">
        <f t="shared" si="16"/>
        <v>1416.42</v>
      </c>
      <c r="P196" s="10">
        <f t="shared" si="17"/>
        <v>71.093469387755107</v>
      </c>
    </row>
    <row r="197" spans="1:16" x14ac:dyDescent="0.2">
      <c r="A197" s="8" t="s">
        <v>54</v>
      </c>
      <c r="B197" s="9" t="s">
        <v>55</v>
      </c>
      <c r="C197" s="10">
        <v>2678700</v>
      </c>
      <c r="D197" s="10">
        <v>2678700</v>
      </c>
      <c r="E197" s="10">
        <v>1783900</v>
      </c>
      <c r="F197" s="10">
        <v>1651987.04</v>
      </c>
      <c r="G197" s="10">
        <v>0</v>
      </c>
      <c r="H197" s="10">
        <v>1651987.04</v>
      </c>
      <c r="I197" s="10">
        <v>0</v>
      </c>
      <c r="J197" s="10">
        <v>0</v>
      </c>
      <c r="K197" s="10">
        <f t="shared" si="12"/>
        <v>131912.95999999996</v>
      </c>
      <c r="L197" s="10">
        <f t="shared" si="13"/>
        <v>1026712.96</v>
      </c>
      <c r="M197" s="10">
        <f t="shared" si="14"/>
        <v>92.605361287067666</v>
      </c>
      <c r="N197" s="10">
        <f t="shared" si="15"/>
        <v>1026712.96</v>
      </c>
      <c r="O197" s="10">
        <f t="shared" si="16"/>
        <v>131912.95999999996</v>
      </c>
      <c r="P197" s="10">
        <f t="shared" si="17"/>
        <v>92.605361287067666</v>
      </c>
    </row>
    <row r="198" spans="1:16" ht="25.5" x14ac:dyDescent="0.2">
      <c r="A198" s="5" t="s">
        <v>144</v>
      </c>
      <c r="B198" s="6" t="s">
        <v>145</v>
      </c>
      <c r="C198" s="7">
        <v>2524560</v>
      </c>
      <c r="D198" s="7">
        <v>2524560</v>
      </c>
      <c r="E198" s="7">
        <v>1444240</v>
      </c>
      <c r="F198" s="7">
        <v>1062692.4100000001</v>
      </c>
      <c r="G198" s="7">
        <v>0</v>
      </c>
      <c r="H198" s="7">
        <v>1062692.4100000001</v>
      </c>
      <c r="I198" s="7">
        <v>0</v>
      </c>
      <c r="J198" s="7">
        <v>0</v>
      </c>
      <c r="K198" s="7">
        <f t="shared" ref="K198:K261" si="18">E198-F198</f>
        <v>381547.58999999985</v>
      </c>
      <c r="L198" s="7">
        <f t="shared" ref="L198:L261" si="19">D198-F198</f>
        <v>1461867.5899999999</v>
      </c>
      <c r="M198" s="7">
        <f t="shared" ref="M198:M261" si="20">IF(E198=0,0,(F198/E198)*100)</f>
        <v>73.581427602060614</v>
      </c>
      <c r="N198" s="7">
        <f t="shared" ref="N198:N261" si="21">D198-H198</f>
        <v>1461867.5899999999</v>
      </c>
      <c r="O198" s="7">
        <f t="shared" ref="O198:O261" si="22">E198-H198</f>
        <v>381547.58999999985</v>
      </c>
      <c r="P198" s="7">
        <f t="shared" ref="P198:P261" si="23">IF(E198=0,0,(H198/E198)*100)</f>
        <v>73.581427602060614</v>
      </c>
    </row>
    <row r="199" spans="1:16" x14ac:dyDescent="0.2">
      <c r="A199" s="8" t="s">
        <v>32</v>
      </c>
      <c r="B199" s="9" t="s">
        <v>33</v>
      </c>
      <c r="C199" s="10">
        <v>12000</v>
      </c>
      <c r="D199" s="10">
        <v>12000</v>
      </c>
      <c r="E199" s="10">
        <v>7000</v>
      </c>
      <c r="F199" s="10">
        <v>2523.37</v>
      </c>
      <c r="G199" s="10">
        <v>0</v>
      </c>
      <c r="H199" s="10">
        <v>2523.37</v>
      </c>
      <c r="I199" s="10">
        <v>0</v>
      </c>
      <c r="J199" s="10">
        <v>0</v>
      </c>
      <c r="K199" s="10">
        <f t="shared" si="18"/>
        <v>4476.63</v>
      </c>
      <c r="L199" s="10">
        <f t="shared" si="19"/>
        <v>9476.630000000001</v>
      </c>
      <c r="M199" s="10">
        <f t="shared" si="20"/>
        <v>36.048142857142857</v>
      </c>
      <c r="N199" s="10">
        <f t="shared" si="21"/>
        <v>9476.630000000001</v>
      </c>
      <c r="O199" s="10">
        <f t="shared" si="22"/>
        <v>4476.63</v>
      </c>
      <c r="P199" s="10">
        <f t="shared" si="23"/>
        <v>36.048142857142857</v>
      </c>
    </row>
    <row r="200" spans="1:16" x14ac:dyDescent="0.2">
      <c r="A200" s="8" t="s">
        <v>54</v>
      </c>
      <c r="B200" s="9" t="s">
        <v>55</v>
      </c>
      <c r="C200" s="10">
        <v>2512560</v>
      </c>
      <c r="D200" s="10">
        <v>2512560</v>
      </c>
      <c r="E200" s="10">
        <v>1437240</v>
      </c>
      <c r="F200" s="10">
        <v>1060169.04</v>
      </c>
      <c r="G200" s="10">
        <v>0</v>
      </c>
      <c r="H200" s="10">
        <v>1060169.04</v>
      </c>
      <c r="I200" s="10">
        <v>0</v>
      </c>
      <c r="J200" s="10">
        <v>0</v>
      </c>
      <c r="K200" s="10">
        <f t="shared" si="18"/>
        <v>377070.95999999996</v>
      </c>
      <c r="L200" s="10">
        <f t="shared" si="19"/>
        <v>1452390.96</v>
      </c>
      <c r="M200" s="10">
        <f t="shared" si="20"/>
        <v>73.764231443600238</v>
      </c>
      <c r="N200" s="10">
        <f t="shared" si="21"/>
        <v>1452390.96</v>
      </c>
      <c r="O200" s="10">
        <f t="shared" si="22"/>
        <v>377070.95999999996</v>
      </c>
      <c r="P200" s="10">
        <f t="shared" si="23"/>
        <v>73.764231443600238</v>
      </c>
    </row>
    <row r="201" spans="1:16" ht="38.25" x14ac:dyDescent="0.2">
      <c r="A201" s="5" t="s">
        <v>146</v>
      </c>
      <c r="B201" s="6" t="s">
        <v>147</v>
      </c>
      <c r="C201" s="7">
        <v>169220</v>
      </c>
      <c r="D201" s="7">
        <v>169220</v>
      </c>
      <c r="E201" s="7">
        <v>96840</v>
      </c>
      <c r="F201" s="7">
        <v>45113.649999999994</v>
      </c>
      <c r="G201" s="7">
        <v>0</v>
      </c>
      <c r="H201" s="7">
        <v>45113.649999999994</v>
      </c>
      <c r="I201" s="7">
        <v>0</v>
      </c>
      <c r="J201" s="7">
        <v>0</v>
      </c>
      <c r="K201" s="7">
        <f t="shared" si="18"/>
        <v>51726.350000000006</v>
      </c>
      <c r="L201" s="7">
        <f t="shared" si="19"/>
        <v>124106.35</v>
      </c>
      <c r="M201" s="7">
        <f t="shared" si="20"/>
        <v>46.585760016522094</v>
      </c>
      <c r="N201" s="7">
        <f t="shared" si="21"/>
        <v>124106.35</v>
      </c>
      <c r="O201" s="7">
        <f t="shared" si="22"/>
        <v>51726.350000000006</v>
      </c>
      <c r="P201" s="7">
        <f t="shared" si="23"/>
        <v>46.585760016522094</v>
      </c>
    </row>
    <row r="202" spans="1:16" x14ac:dyDescent="0.2">
      <c r="A202" s="8" t="s">
        <v>32</v>
      </c>
      <c r="B202" s="9" t="s">
        <v>33</v>
      </c>
      <c r="C202" s="10">
        <v>120</v>
      </c>
      <c r="D202" s="10">
        <v>1120</v>
      </c>
      <c r="E202" s="10">
        <v>1110</v>
      </c>
      <c r="F202" s="10">
        <v>136.63</v>
      </c>
      <c r="G202" s="10">
        <v>0</v>
      </c>
      <c r="H202" s="10">
        <v>136.63</v>
      </c>
      <c r="I202" s="10">
        <v>0</v>
      </c>
      <c r="J202" s="10">
        <v>0</v>
      </c>
      <c r="K202" s="10">
        <f t="shared" si="18"/>
        <v>973.37</v>
      </c>
      <c r="L202" s="10">
        <f t="shared" si="19"/>
        <v>983.37</v>
      </c>
      <c r="M202" s="10">
        <f t="shared" si="20"/>
        <v>12.309009009009008</v>
      </c>
      <c r="N202" s="10">
        <f t="shared" si="21"/>
        <v>983.37</v>
      </c>
      <c r="O202" s="10">
        <f t="shared" si="22"/>
        <v>973.37</v>
      </c>
      <c r="P202" s="10">
        <f t="shared" si="23"/>
        <v>12.309009009009008</v>
      </c>
    </row>
    <row r="203" spans="1:16" x14ac:dyDescent="0.2">
      <c r="A203" s="8" t="s">
        <v>54</v>
      </c>
      <c r="B203" s="9" t="s">
        <v>55</v>
      </c>
      <c r="C203" s="10">
        <v>169100</v>
      </c>
      <c r="D203" s="10">
        <v>168100</v>
      </c>
      <c r="E203" s="10">
        <v>95730</v>
      </c>
      <c r="F203" s="10">
        <v>44977.02</v>
      </c>
      <c r="G203" s="10">
        <v>0</v>
      </c>
      <c r="H203" s="10">
        <v>44977.02</v>
      </c>
      <c r="I203" s="10">
        <v>0</v>
      </c>
      <c r="J203" s="10">
        <v>0</v>
      </c>
      <c r="K203" s="10">
        <f t="shared" si="18"/>
        <v>50752.98</v>
      </c>
      <c r="L203" s="10">
        <f t="shared" si="19"/>
        <v>123122.98000000001</v>
      </c>
      <c r="M203" s="10">
        <f t="shared" si="20"/>
        <v>46.983202757756189</v>
      </c>
      <c r="N203" s="10">
        <f t="shared" si="21"/>
        <v>123122.98000000001</v>
      </c>
      <c r="O203" s="10">
        <f t="shared" si="22"/>
        <v>50752.98</v>
      </c>
      <c r="P203" s="10">
        <f t="shared" si="23"/>
        <v>46.983202757756189</v>
      </c>
    </row>
    <row r="204" spans="1:16" ht="38.25" x14ac:dyDescent="0.2">
      <c r="A204" s="5" t="s">
        <v>148</v>
      </c>
      <c r="B204" s="6" t="s">
        <v>149</v>
      </c>
      <c r="C204" s="7">
        <v>66240</v>
      </c>
      <c r="D204" s="7">
        <v>66240</v>
      </c>
      <c r="E204" s="7">
        <v>38640</v>
      </c>
      <c r="F204" s="7">
        <v>37002.769999999997</v>
      </c>
      <c r="G204" s="7">
        <v>0</v>
      </c>
      <c r="H204" s="7">
        <v>37002.769999999997</v>
      </c>
      <c r="I204" s="7">
        <v>0</v>
      </c>
      <c r="J204" s="7">
        <v>0</v>
      </c>
      <c r="K204" s="7">
        <f t="shared" si="18"/>
        <v>1637.2300000000032</v>
      </c>
      <c r="L204" s="7">
        <f t="shared" si="19"/>
        <v>29237.230000000003</v>
      </c>
      <c r="M204" s="7">
        <f t="shared" si="20"/>
        <v>95.762862318840575</v>
      </c>
      <c r="N204" s="7">
        <f t="shared" si="21"/>
        <v>29237.230000000003</v>
      </c>
      <c r="O204" s="7">
        <f t="shared" si="22"/>
        <v>1637.2300000000032</v>
      </c>
      <c r="P204" s="7">
        <f t="shared" si="23"/>
        <v>95.762862318840575</v>
      </c>
    </row>
    <row r="205" spans="1:16" x14ac:dyDescent="0.2">
      <c r="A205" s="8" t="s">
        <v>32</v>
      </c>
      <c r="B205" s="9" t="s">
        <v>33</v>
      </c>
      <c r="C205" s="10">
        <v>120</v>
      </c>
      <c r="D205" s="10">
        <v>120</v>
      </c>
      <c r="E205" s="10">
        <v>70</v>
      </c>
      <c r="F205" s="10">
        <v>15.1</v>
      </c>
      <c r="G205" s="10">
        <v>0</v>
      </c>
      <c r="H205" s="10">
        <v>15.1</v>
      </c>
      <c r="I205" s="10">
        <v>0</v>
      </c>
      <c r="J205" s="10">
        <v>0</v>
      </c>
      <c r="K205" s="10">
        <f t="shared" si="18"/>
        <v>54.9</v>
      </c>
      <c r="L205" s="10">
        <f t="shared" si="19"/>
        <v>104.9</v>
      </c>
      <c r="M205" s="10">
        <f t="shared" si="20"/>
        <v>21.571428571428573</v>
      </c>
      <c r="N205" s="10">
        <f t="shared" si="21"/>
        <v>104.9</v>
      </c>
      <c r="O205" s="10">
        <f t="shared" si="22"/>
        <v>54.9</v>
      </c>
      <c r="P205" s="10">
        <f t="shared" si="23"/>
        <v>21.571428571428573</v>
      </c>
    </row>
    <row r="206" spans="1:16" x14ac:dyDescent="0.2">
      <c r="A206" s="8" t="s">
        <v>54</v>
      </c>
      <c r="B206" s="9" t="s">
        <v>55</v>
      </c>
      <c r="C206" s="10">
        <v>66120</v>
      </c>
      <c r="D206" s="10">
        <v>66120</v>
      </c>
      <c r="E206" s="10">
        <v>38570</v>
      </c>
      <c r="F206" s="10">
        <v>36987.67</v>
      </c>
      <c r="G206" s="10">
        <v>0</v>
      </c>
      <c r="H206" s="10">
        <v>36987.67</v>
      </c>
      <c r="I206" s="10">
        <v>0</v>
      </c>
      <c r="J206" s="10">
        <v>0</v>
      </c>
      <c r="K206" s="10">
        <f t="shared" si="18"/>
        <v>1582.3300000000017</v>
      </c>
      <c r="L206" s="10">
        <f t="shared" si="19"/>
        <v>29132.33</v>
      </c>
      <c r="M206" s="10">
        <f t="shared" si="20"/>
        <v>95.897511018926622</v>
      </c>
      <c r="N206" s="10">
        <f t="shared" si="21"/>
        <v>29132.33</v>
      </c>
      <c r="O206" s="10">
        <f t="shared" si="22"/>
        <v>1582.3300000000017</v>
      </c>
      <c r="P206" s="10">
        <f t="shared" si="23"/>
        <v>95.897511018926622</v>
      </c>
    </row>
    <row r="207" spans="1:16" ht="51" x14ac:dyDescent="0.2">
      <c r="A207" s="5" t="s">
        <v>150</v>
      </c>
      <c r="B207" s="6" t="s">
        <v>151</v>
      </c>
      <c r="C207" s="7">
        <v>3655000</v>
      </c>
      <c r="D207" s="7">
        <v>4149880</v>
      </c>
      <c r="E207" s="7">
        <v>2521362</v>
      </c>
      <c r="F207" s="7">
        <v>2312823.77</v>
      </c>
      <c r="G207" s="7">
        <v>0</v>
      </c>
      <c r="H207" s="7">
        <v>2312823.77</v>
      </c>
      <c r="I207" s="7">
        <v>0</v>
      </c>
      <c r="J207" s="7">
        <v>10000</v>
      </c>
      <c r="K207" s="7">
        <f t="shared" si="18"/>
        <v>208538.22999999998</v>
      </c>
      <c r="L207" s="7">
        <f t="shared" si="19"/>
        <v>1837056.23</v>
      </c>
      <c r="M207" s="7">
        <f t="shared" si="20"/>
        <v>91.729143613650095</v>
      </c>
      <c r="N207" s="7">
        <f t="shared" si="21"/>
        <v>1837056.23</v>
      </c>
      <c r="O207" s="7">
        <f t="shared" si="22"/>
        <v>208538.22999999998</v>
      </c>
      <c r="P207" s="7">
        <f t="shared" si="23"/>
        <v>91.729143613650095</v>
      </c>
    </row>
    <row r="208" spans="1:16" x14ac:dyDescent="0.2">
      <c r="A208" s="8" t="s">
        <v>26</v>
      </c>
      <c r="B208" s="9" t="s">
        <v>27</v>
      </c>
      <c r="C208" s="10">
        <v>2376000</v>
      </c>
      <c r="D208" s="10">
        <v>2765400</v>
      </c>
      <c r="E208" s="10">
        <v>1600585</v>
      </c>
      <c r="F208" s="10">
        <v>1575161.62</v>
      </c>
      <c r="G208" s="10">
        <v>0</v>
      </c>
      <c r="H208" s="10">
        <v>1575161.62</v>
      </c>
      <c r="I208" s="10">
        <v>0</v>
      </c>
      <c r="J208" s="10">
        <v>0</v>
      </c>
      <c r="K208" s="10">
        <f t="shared" si="18"/>
        <v>25423.379999999888</v>
      </c>
      <c r="L208" s="10">
        <f t="shared" si="19"/>
        <v>1190238.3799999999</v>
      </c>
      <c r="M208" s="10">
        <f t="shared" si="20"/>
        <v>98.411619501619725</v>
      </c>
      <c r="N208" s="10">
        <f t="shared" si="21"/>
        <v>1190238.3799999999</v>
      </c>
      <c r="O208" s="10">
        <f t="shared" si="22"/>
        <v>25423.379999999888</v>
      </c>
      <c r="P208" s="10">
        <f t="shared" si="23"/>
        <v>98.411619501619725</v>
      </c>
    </row>
    <row r="209" spans="1:16" x14ac:dyDescent="0.2">
      <c r="A209" s="8" t="s">
        <v>28</v>
      </c>
      <c r="B209" s="9" t="s">
        <v>29</v>
      </c>
      <c r="C209" s="10">
        <v>536810</v>
      </c>
      <c r="D209" s="10">
        <v>620710</v>
      </c>
      <c r="E209" s="10">
        <v>360822</v>
      </c>
      <c r="F209" s="10">
        <v>354173.03</v>
      </c>
      <c r="G209" s="10">
        <v>0</v>
      </c>
      <c r="H209" s="10">
        <v>354173.03</v>
      </c>
      <c r="I209" s="10">
        <v>0</v>
      </c>
      <c r="J209" s="10">
        <v>0</v>
      </c>
      <c r="K209" s="10">
        <f t="shared" si="18"/>
        <v>6648.9699999999721</v>
      </c>
      <c r="L209" s="10">
        <f t="shared" si="19"/>
        <v>266536.96999999997</v>
      </c>
      <c r="M209" s="10">
        <f t="shared" si="20"/>
        <v>98.157271452405908</v>
      </c>
      <c r="N209" s="10">
        <f t="shared" si="21"/>
        <v>266536.96999999997</v>
      </c>
      <c r="O209" s="10">
        <f t="shared" si="22"/>
        <v>6648.9699999999721</v>
      </c>
      <c r="P209" s="10">
        <f t="shared" si="23"/>
        <v>98.157271452405908</v>
      </c>
    </row>
    <row r="210" spans="1:16" x14ac:dyDescent="0.2">
      <c r="A210" s="8" t="s">
        <v>30</v>
      </c>
      <c r="B210" s="9" t="s">
        <v>31</v>
      </c>
      <c r="C210" s="10">
        <v>162350</v>
      </c>
      <c r="D210" s="10">
        <v>172430</v>
      </c>
      <c r="E210" s="10">
        <v>112105</v>
      </c>
      <c r="F210" s="10">
        <v>78357.8</v>
      </c>
      <c r="G210" s="10">
        <v>0</v>
      </c>
      <c r="H210" s="10">
        <v>78357.8</v>
      </c>
      <c r="I210" s="10">
        <v>0</v>
      </c>
      <c r="J210" s="10">
        <v>10000</v>
      </c>
      <c r="K210" s="10">
        <f t="shared" si="18"/>
        <v>33747.199999999997</v>
      </c>
      <c r="L210" s="10">
        <f t="shared" si="19"/>
        <v>94072.2</v>
      </c>
      <c r="M210" s="10">
        <f t="shared" si="20"/>
        <v>69.896793184960529</v>
      </c>
      <c r="N210" s="10">
        <f t="shared" si="21"/>
        <v>94072.2</v>
      </c>
      <c r="O210" s="10">
        <f t="shared" si="22"/>
        <v>33747.199999999997</v>
      </c>
      <c r="P210" s="10">
        <f t="shared" si="23"/>
        <v>69.896793184960529</v>
      </c>
    </row>
    <row r="211" spans="1:16" x14ac:dyDescent="0.2">
      <c r="A211" s="8" t="s">
        <v>32</v>
      </c>
      <c r="B211" s="9" t="s">
        <v>33</v>
      </c>
      <c r="C211" s="10">
        <v>365270</v>
      </c>
      <c r="D211" s="10">
        <v>376240</v>
      </c>
      <c r="E211" s="10">
        <v>344439</v>
      </c>
      <c r="F211" s="10">
        <v>222556.9</v>
      </c>
      <c r="G211" s="10">
        <v>0</v>
      </c>
      <c r="H211" s="10">
        <v>222556.9</v>
      </c>
      <c r="I211" s="10">
        <v>0</v>
      </c>
      <c r="J211" s="10">
        <v>0</v>
      </c>
      <c r="K211" s="10">
        <f t="shared" si="18"/>
        <v>121882.1</v>
      </c>
      <c r="L211" s="10">
        <f t="shared" si="19"/>
        <v>153683.1</v>
      </c>
      <c r="M211" s="10">
        <f t="shared" si="20"/>
        <v>64.614314871428618</v>
      </c>
      <c r="N211" s="10">
        <f t="shared" si="21"/>
        <v>153683.1</v>
      </c>
      <c r="O211" s="10">
        <f t="shared" si="22"/>
        <v>121882.1</v>
      </c>
      <c r="P211" s="10">
        <f t="shared" si="23"/>
        <v>64.614314871428618</v>
      </c>
    </row>
    <row r="212" spans="1:16" x14ac:dyDescent="0.2">
      <c r="A212" s="8" t="s">
        <v>34</v>
      </c>
      <c r="B212" s="9" t="s">
        <v>35</v>
      </c>
      <c r="C212" s="10">
        <v>14200</v>
      </c>
      <c r="D212" s="10">
        <v>14200</v>
      </c>
      <c r="E212" s="10">
        <v>7600</v>
      </c>
      <c r="F212" s="10">
        <v>4275.9399999999996</v>
      </c>
      <c r="G212" s="10">
        <v>0</v>
      </c>
      <c r="H212" s="10">
        <v>4275.9399999999996</v>
      </c>
      <c r="I212" s="10">
        <v>0</v>
      </c>
      <c r="J212" s="10">
        <v>0</v>
      </c>
      <c r="K212" s="10">
        <f t="shared" si="18"/>
        <v>3324.0600000000004</v>
      </c>
      <c r="L212" s="10">
        <f t="shared" si="19"/>
        <v>9924.0600000000013</v>
      </c>
      <c r="M212" s="10">
        <f t="shared" si="20"/>
        <v>56.262368421052621</v>
      </c>
      <c r="N212" s="10">
        <f t="shared" si="21"/>
        <v>9924.0600000000013</v>
      </c>
      <c r="O212" s="10">
        <f t="shared" si="22"/>
        <v>3324.0600000000004</v>
      </c>
      <c r="P212" s="10">
        <f t="shared" si="23"/>
        <v>56.262368421052621</v>
      </c>
    </row>
    <row r="213" spans="1:16" x14ac:dyDescent="0.2">
      <c r="A213" s="8" t="s">
        <v>36</v>
      </c>
      <c r="B213" s="9" t="s">
        <v>37</v>
      </c>
      <c r="C213" s="10">
        <v>4240</v>
      </c>
      <c r="D213" s="10">
        <v>4240</v>
      </c>
      <c r="E213" s="10">
        <v>2230</v>
      </c>
      <c r="F213" s="10">
        <v>1726.61</v>
      </c>
      <c r="G213" s="10">
        <v>0</v>
      </c>
      <c r="H213" s="10">
        <v>1726.61</v>
      </c>
      <c r="I213" s="10">
        <v>0</v>
      </c>
      <c r="J213" s="10">
        <v>0</v>
      </c>
      <c r="K213" s="10">
        <f t="shared" si="18"/>
        <v>503.3900000000001</v>
      </c>
      <c r="L213" s="10">
        <f t="shared" si="19"/>
        <v>2513.3900000000003</v>
      </c>
      <c r="M213" s="10">
        <f t="shared" si="20"/>
        <v>77.426457399103128</v>
      </c>
      <c r="N213" s="10">
        <f t="shared" si="21"/>
        <v>2513.3900000000003</v>
      </c>
      <c r="O213" s="10">
        <f t="shared" si="22"/>
        <v>503.3900000000001</v>
      </c>
      <c r="P213" s="10">
        <f t="shared" si="23"/>
        <v>77.426457399103128</v>
      </c>
    </row>
    <row r="214" spans="1:16" x14ac:dyDescent="0.2">
      <c r="A214" s="8" t="s">
        <v>38</v>
      </c>
      <c r="B214" s="9" t="s">
        <v>39</v>
      </c>
      <c r="C214" s="10">
        <v>31660</v>
      </c>
      <c r="D214" s="10">
        <v>31660</v>
      </c>
      <c r="E214" s="10">
        <v>19245</v>
      </c>
      <c r="F214" s="10">
        <v>5980.04</v>
      </c>
      <c r="G214" s="10">
        <v>0</v>
      </c>
      <c r="H214" s="10">
        <v>5980.04</v>
      </c>
      <c r="I214" s="10">
        <v>0</v>
      </c>
      <c r="J214" s="10">
        <v>0</v>
      </c>
      <c r="K214" s="10">
        <f t="shared" si="18"/>
        <v>13264.96</v>
      </c>
      <c r="L214" s="10">
        <f t="shared" si="19"/>
        <v>25679.96</v>
      </c>
      <c r="M214" s="10">
        <f t="shared" si="20"/>
        <v>31.073213821771891</v>
      </c>
      <c r="N214" s="10">
        <f t="shared" si="21"/>
        <v>25679.96</v>
      </c>
      <c r="O214" s="10">
        <f t="shared" si="22"/>
        <v>13264.96</v>
      </c>
      <c r="P214" s="10">
        <f t="shared" si="23"/>
        <v>31.073213821771891</v>
      </c>
    </row>
    <row r="215" spans="1:16" x14ac:dyDescent="0.2">
      <c r="A215" s="8" t="s">
        <v>40</v>
      </c>
      <c r="B215" s="9" t="s">
        <v>41</v>
      </c>
      <c r="C215" s="10">
        <v>151170</v>
      </c>
      <c r="D215" s="10">
        <v>151170</v>
      </c>
      <c r="E215" s="10">
        <v>66406</v>
      </c>
      <c r="F215" s="10">
        <v>66405.83</v>
      </c>
      <c r="G215" s="10">
        <v>0</v>
      </c>
      <c r="H215" s="10">
        <v>66405.83</v>
      </c>
      <c r="I215" s="10">
        <v>0</v>
      </c>
      <c r="J215" s="10">
        <v>0</v>
      </c>
      <c r="K215" s="10">
        <f t="shared" si="18"/>
        <v>0.16999999999825377</v>
      </c>
      <c r="L215" s="10">
        <f t="shared" si="19"/>
        <v>84764.17</v>
      </c>
      <c r="M215" s="10">
        <f t="shared" si="20"/>
        <v>99.999743999036241</v>
      </c>
      <c r="N215" s="10">
        <f t="shared" si="21"/>
        <v>84764.17</v>
      </c>
      <c r="O215" s="10">
        <f t="shared" si="22"/>
        <v>0.16999999999825377</v>
      </c>
      <c r="P215" s="10">
        <f t="shared" si="23"/>
        <v>99.999743999036241</v>
      </c>
    </row>
    <row r="216" spans="1:16" ht="25.5" x14ac:dyDescent="0.2">
      <c r="A216" s="8" t="s">
        <v>42</v>
      </c>
      <c r="B216" s="9" t="s">
        <v>43</v>
      </c>
      <c r="C216" s="10">
        <v>13300</v>
      </c>
      <c r="D216" s="10">
        <v>13300</v>
      </c>
      <c r="E216" s="10">
        <v>7400</v>
      </c>
      <c r="F216" s="10">
        <v>3656</v>
      </c>
      <c r="G216" s="10">
        <v>0</v>
      </c>
      <c r="H216" s="10">
        <v>3656</v>
      </c>
      <c r="I216" s="10">
        <v>0</v>
      </c>
      <c r="J216" s="10">
        <v>0</v>
      </c>
      <c r="K216" s="10">
        <f t="shared" si="18"/>
        <v>3744</v>
      </c>
      <c r="L216" s="10">
        <f t="shared" si="19"/>
        <v>9644</v>
      </c>
      <c r="M216" s="10">
        <f t="shared" si="20"/>
        <v>49.405405405405403</v>
      </c>
      <c r="N216" s="10">
        <f t="shared" si="21"/>
        <v>9644</v>
      </c>
      <c r="O216" s="10">
        <f t="shared" si="22"/>
        <v>3744</v>
      </c>
      <c r="P216" s="10">
        <f t="shared" si="23"/>
        <v>49.405405405405403</v>
      </c>
    </row>
    <row r="217" spans="1:16" x14ac:dyDescent="0.2">
      <c r="A217" s="8" t="s">
        <v>44</v>
      </c>
      <c r="B217" s="9" t="s">
        <v>45</v>
      </c>
      <c r="C217" s="10">
        <v>0</v>
      </c>
      <c r="D217" s="10">
        <v>530</v>
      </c>
      <c r="E217" s="10">
        <v>530</v>
      </c>
      <c r="F217" s="10">
        <v>530</v>
      </c>
      <c r="G217" s="10">
        <v>0</v>
      </c>
      <c r="H217" s="10">
        <v>530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0</v>
      </c>
      <c r="M217" s="10">
        <f t="shared" si="20"/>
        <v>100</v>
      </c>
      <c r="N217" s="10">
        <f t="shared" si="21"/>
        <v>0</v>
      </c>
      <c r="O217" s="10">
        <f t="shared" si="22"/>
        <v>0</v>
      </c>
      <c r="P217" s="10">
        <f t="shared" si="23"/>
        <v>100</v>
      </c>
    </row>
    <row r="218" spans="1:16" ht="25.5" x14ac:dyDescent="0.2">
      <c r="A218" s="5" t="s">
        <v>152</v>
      </c>
      <c r="B218" s="6" t="s">
        <v>153</v>
      </c>
      <c r="C218" s="7">
        <v>1204590</v>
      </c>
      <c r="D218" s="7">
        <v>1290883</v>
      </c>
      <c r="E218" s="7">
        <v>731020</v>
      </c>
      <c r="F218" s="7">
        <v>713053.42999999993</v>
      </c>
      <c r="G218" s="7">
        <v>0</v>
      </c>
      <c r="H218" s="7">
        <v>713053.42999999993</v>
      </c>
      <c r="I218" s="7">
        <v>0</v>
      </c>
      <c r="J218" s="7">
        <v>1401.74</v>
      </c>
      <c r="K218" s="7">
        <f t="shared" si="18"/>
        <v>17966.570000000065</v>
      </c>
      <c r="L218" s="7">
        <f t="shared" si="19"/>
        <v>577829.57000000007</v>
      </c>
      <c r="M218" s="7">
        <f t="shared" si="20"/>
        <v>97.542260129681807</v>
      </c>
      <c r="N218" s="7">
        <f t="shared" si="21"/>
        <v>577829.57000000007</v>
      </c>
      <c r="O218" s="7">
        <f t="shared" si="22"/>
        <v>17966.570000000065</v>
      </c>
      <c r="P218" s="7">
        <f t="shared" si="23"/>
        <v>97.542260129681807</v>
      </c>
    </row>
    <row r="219" spans="1:16" x14ac:dyDescent="0.2">
      <c r="A219" s="8" t="s">
        <v>26</v>
      </c>
      <c r="B219" s="9" t="s">
        <v>27</v>
      </c>
      <c r="C219" s="10">
        <v>883107</v>
      </c>
      <c r="D219" s="10">
        <v>951508</v>
      </c>
      <c r="E219" s="10">
        <v>551181</v>
      </c>
      <c r="F219" s="10">
        <v>544371.23</v>
      </c>
      <c r="G219" s="10">
        <v>0</v>
      </c>
      <c r="H219" s="10">
        <v>544371.23</v>
      </c>
      <c r="I219" s="10">
        <v>0</v>
      </c>
      <c r="J219" s="10">
        <v>0</v>
      </c>
      <c r="K219" s="10">
        <f t="shared" si="18"/>
        <v>6809.7700000000186</v>
      </c>
      <c r="L219" s="10">
        <f t="shared" si="19"/>
        <v>407136.77</v>
      </c>
      <c r="M219" s="10">
        <f t="shared" si="20"/>
        <v>98.764512927695264</v>
      </c>
      <c r="N219" s="10">
        <f t="shared" si="21"/>
        <v>407136.77</v>
      </c>
      <c r="O219" s="10">
        <f t="shared" si="22"/>
        <v>6809.7700000000186</v>
      </c>
      <c r="P219" s="10">
        <f t="shared" si="23"/>
        <v>98.764512927695264</v>
      </c>
    </row>
    <row r="220" spans="1:16" x14ac:dyDescent="0.2">
      <c r="A220" s="8" t="s">
        <v>28</v>
      </c>
      <c r="B220" s="9" t="s">
        <v>29</v>
      </c>
      <c r="C220" s="10">
        <v>187683</v>
      </c>
      <c r="D220" s="10">
        <v>209775</v>
      </c>
      <c r="E220" s="10">
        <v>123866</v>
      </c>
      <c r="F220" s="10">
        <v>122772.99</v>
      </c>
      <c r="G220" s="10">
        <v>0</v>
      </c>
      <c r="H220" s="10">
        <v>122772.99</v>
      </c>
      <c r="I220" s="10">
        <v>0</v>
      </c>
      <c r="J220" s="10">
        <v>0</v>
      </c>
      <c r="K220" s="10">
        <f t="shared" si="18"/>
        <v>1093.0099999999948</v>
      </c>
      <c r="L220" s="10">
        <f t="shared" si="19"/>
        <v>87002.01</v>
      </c>
      <c r="M220" s="10">
        <f t="shared" si="20"/>
        <v>99.117586746968499</v>
      </c>
      <c r="N220" s="10">
        <f t="shared" si="21"/>
        <v>87002.01</v>
      </c>
      <c r="O220" s="10">
        <f t="shared" si="22"/>
        <v>1093.0099999999948</v>
      </c>
      <c r="P220" s="10">
        <f t="shared" si="23"/>
        <v>99.117586746968499</v>
      </c>
    </row>
    <row r="221" spans="1:16" x14ac:dyDescent="0.2">
      <c r="A221" s="8" t="s">
        <v>30</v>
      </c>
      <c r="B221" s="9" t="s">
        <v>31</v>
      </c>
      <c r="C221" s="10">
        <v>66759</v>
      </c>
      <c r="D221" s="10">
        <v>67559</v>
      </c>
      <c r="E221" s="10">
        <v>29176</v>
      </c>
      <c r="F221" s="10">
        <v>21428.720000000001</v>
      </c>
      <c r="G221" s="10">
        <v>0</v>
      </c>
      <c r="H221" s="10">
        <v>21428.720000000001</v>
      </c>
      <c r="I221" s="10">
        <v>0</v>
      </c>
      <c r="J221" s="10">
        <v>0</v>
      </c>
      <c r="K221" s="10">
        <f t="shared" si="18"/>
        <v>7747.2799999999988</v>
      </c>
      <c r="L221" s="10">
        <f t="shared" si="19"/>
        <v>46130.28</v>
      </c>
      <c r="M221" s="10">
        <f t="shared" si="20"/>
        <v>73.4463942966822</v>
      </c>
      <c r="N221" s="10">
        <f t="shared" si="21"/>
        <v>46130.28</v>
      </c>
      <c r="O221" s="10">
        <f t="shared" si="22"/>
        <v>7747.2799999999988</v>
      </c>
      <c r="P221" s="10">
        <f t="shared" si="23"/>
        <v>73.4463942966822</v>
      </c>
    </row>
    <row r="222" spans="1:16" x14ac:dyDescent="0.2">
      <c r="A222" s="8" t="s">
        <v>32</v>
      </c>
      <c r="B222" s="9" t="s">
        <v>33</v>
      </c>
      <c r="C222" s="10">
        <v>25471</v>
      </c>
      <c r="D222" s="10">
        <v>20471</v>
      </c>
      <c r="E222" s="10">
        <v>9567</v>
      </c>
      <c r="F222" s="10">
        <v>7943.49</v>
      </c>
      <c r="G222" s="10">
        <v>0</v>
      </c>
      <c r="H222" s="10">
        <v>7943.49</v>
      </c>
      <c r="I222" s="10">
        <v>0</v>
      </c>
      <c r="J222" s="10">
        <v>1182.72</v>
      </c>
      <c r="K222" s="10">
        <f t="shared" si="18"/>
        <v>1623.5100000000002</v>
      </c>
      <c r="L222" s="10">
        <f t="shared" si="19"/>
        <v>12527.51</v>
      </c>
      <c r="M222" s="10">
        <f t="shared" si="20"/>
        <v>83.030103480714956</v>
      </c>
      <c r="N222" s="10">
        <f t="shared" si="21"/>
        <v>12527.51</v>
      </c>
      <c r="O222" s="10">
        <f t="shared" si="22"/>
        <v>1623.5100000000002</v>
      </c>
      <c r="P222" s="10">
        <f t="shared" si="23"/>
        <v>83.030103480714956</v>
      </c>
    </row>
    <row r="223" spans="1:16" x14ac:dyDescent="0.2">
      <c r="A223" s="8" t="s">
        <v>34</v>
      </c>
      <c r="B223" s="9" t="s">
        <v>35</v>
      </c>
      <c r="C223" s="10">
        <v>3530</v>
      </c>
      <c r="D223" s="10">
        <v>3530</v>
      </c>
      <c r="E223" s="10">
        <v>1024</v>
      </c>
      <c r="F223" s="10">
        <v>503.12</v>
      </c>
      <c r="G223" s="10">
        <v>0</v>
      </c>
      <c r="H223" s="10">
        <v>503.12</v>
      </c>
      <c r="I223" s="10">
        <v>0</v>
      </c>
      <c r="J223" s="10">
        <v>219.02</v>
      </c>
      <c r="K223" s="10">
        <f t="shared" si="18"/>
        <v>520.88</v>
      </c>
      <c r="L223" s="10">
        <f t="shared" si="19"/>
        <v>3026.88</v>
      </c>
      <c r="M223" s="10">
        <f t="shared" si="20"/>
        <v>49.1328125</v>
      </c>
      <c r="N223" s="10">
        <f t="shared" si="21"/>
        <v>3026.88</v>
      </c>
      <c r="O223" s="10">
        <f t="shared" si="22"/>
        <v>520.88</v>
      </c>
      <c r="P223" s="10">
        <f t="shared" si="23"/>
        <v>49.1328125</v>
      </c>
    </row>
    <row r="224" spans="1:16" x14ac:dyDescent="0.2">
      <c r="A224" s="8" t="s">
        <v>36</v>
      </c>
      <c r="B224" s="9" t="s">
        <v>37</v>
      </c>
      <c r="C224" s="10">
        <v>1630</v>
      </c>
      <c r="D224" s="10">
        <v>1630</v>
      </c>
      <c r="E224" s="10">
        <v>902</v>
      </c>
      <c r="F224" s="10">
        <v>761.51</v>
      </c>
      <c r="G224" s="10">
        <v>0</v>
      </c>
      <c r="H224" s="10">
        <v>761.51</v>
      </c>
      <c r="I224" s="10">
        <v>0</v>
      </c>
      <c r="J224" s="10">
        <v>0</v>
      </c>
      <c r="K224" s="10">
        <f t="shared" si="18"/>
        <v>140.49</v>
      </c>
      <c r="L224" s="10">
        <f t="shared" si="19"/>
        <v>868.49</v>
      </c>
      <c r="M224" s="10">
        <f t="shared" si="20"/>
        <v>84.424611973392459</v>
      </c>
      <c r="N224" s="10">
        <f t="shared" si="21"/>
        <v>868.49</v>
      </c>
      <c r="O224" s="10">
        <f t="shared" si="22"/>
        <v>140.49</v>
      </c>
      <c r="P224" s="10">
        <f t="shared" si="23"/>
        <v>84.424611973392459</v>
      </c>
    </row>
    <row r="225" spans="1:16" x14ac:dyDescent="0.2">
      <c r="A225" s="8" t="s">
        <v>38</v>
      </c>
      <c r="B225" s="9" t="s">
        <v>39</v>
      </c>
      <c r="C225" s="10">
        <v>8720</v>
      </c>
      <c r="D225" s="10">
        <v>8720</v>
      </c>
      <c r="E225" s="10">
        <v>4865</v>
      </c>
      <c r="F225" s="10">
        <v>4834.09</v>
      </c>
      <c r="G225" s="10">
        <v>0</v>
      </c>
      <c r="H225" s="10">
        <v>4834.09</v>
      </c>
      <c r="I225" s="10">
        <v>0</v>
      </c>
      <c r="J225" s="10">
        <v>0</v>
      </c>
      <c r="K225" s="10">
        <f t="shared" si="18"/>
        <v>30.909999999999854</v>
      </c>
      <c r="L225" s="10">
        <f t="shared" si="19"/>
        <v>3885.91</v>
      </c>
      <c r="M225" s="10">
        <f t="shared" si="20"/>
        <v>99.364645426515935</v>
      </c>
      <c r="N225" s="10">
        <f t="shared" si="21"/>
        <v>3885.91</v>
      </c>
      <c r="O225" s="10">
        <f t="shared" si="22"/>
        <v>30.909999999999854</v>
      </c>
      <c r="P225" s="10">
        <f t="shared" si="23"/>
        <v>99.364645426515935</v>
      </c>
    </row>
    <row r="226" spans="1:16" x14ac:dyDescent="0.2">
      <c r="A226" s="8" t="s">
        <v>40</v>
      </c>
      <c r="B226" s="9" t="s">
        <v>41</v>
      </c>
      <c r="C226" s="10">
        <v>27690</v>
      </c>
      <c r="D226" s="10">
        <v>27690</v>
      </c>
      <c r="E226" s="10">
        <v>10439</v>
      </c>
      <c r="F226" s="10">
        <v>10438.280000000001</v>
      </c>
      <c r="G226" s="10">
        <v>0</v>
      </c>
      <c r="H226" s="10">
        <v>10438.280000000001</v>
      </c>
      <c r="I226" s="10">
        <v>0</v>
      </c>
      <c r="J226" s="10">
        <v>0</v>
      </c>
      <c r="K226" s="10">
        <f t="shared" si="18"/>
        <v>0.71999999999934516</v>
      </c>
      <c r="L226" s="10">
        <f t="shared" si="19"/>
        <v>17251.72</v>
      </c>
      <c r="M226" s="10">
        <f t="shared" si="20"/>
        <v>99.993102787623343</v>
      </c>
      <c r="N226" s="10">
        <f t="shared" si="21"/>
        <v>17251.72</v>
      </c>
      <c r="O226" s="10">
        <f t="shared" si="22"/>
        <v>0.71999999999934516</v>
      </c>
      <c r="P226" s="10">
        <f t="shared" si="23"/>
        <v>99.993102787623343</v>
      </c>
    </row>
    <row r="227" spans="1:16" ht="51" x14ac:dyDescent="0.2">
      <c r="A227" s="5" t="s">
        <v>66</v>
      </c>
      <c r="B227" s="6" t="s">
        <v>67</v>
      </c>
      <c r="C227" s="7">
        <v>0</v>
      </c>
      <c r="D227" s="7">
        <v>13000</v>
      </c>
      <c r="E227" s="7">
        <v>13000</v>
      </c>
      <c r="F227" s="7">
        <v>13000</v>
      </c>
      <c r="G227" s="7">
        <v>0</v>
      </c>
      <c r="H227" s="7">
        <v>13000</v>
      </c>
      <c r="I227" s="7">
        <v>0</v>
      </c>
      <c r="J227" s="7">
        <v>0</v>
      </c>
      <c r="K227" s="7">
        <f t="shared" si="18"/>
        <v>0</v>
      </c>
      <c r="L227" s="7">
        <f t="shared" si="19"/>
        <v>0</v>
      </c>
      <c r="M227" s="7">
        <f t="shared" si="20"/>
        <v>100</v>
      </c>
      <c r="N227" s="7">
        <f t="shared" si="21"/>
        <v>0</v>
      </c>
      <c r="O227" s="7">
        <f t="shared" si="22"/>
        <v>0</v>
      </c>
      <c r="P227" s="7">
        <f t="shared" si="23"/>
        <v>100</v>
      </c>
    </row>
    <row r="228" spans="1:16" x14ac:dyDescent="0.2">
      <c r="A228" s="8" t="s">
        <v>54</v>
      </c>
      <c r="B228" s="9" t="s">
        <v>55</v>
      </c>
      <c r="C228" s="10">
        <v>0</v>
      </c>
      <c r="D228" s="10">
        <v>13000</v>
      </c>
      <c r="E228" s="10">
        <v>13000</v>
      </c>
      <c r="F228" s="10">
        <v>13000</v>
      </c>
      <c r="G228" s="10">
        <v>0</v>
      </c>
      <c r="H228" s="10">
        <v>13000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0</v>
      </c>
      <c r="M228" s="10">
        <f t="shared" si="20"/>
        <v>100</v>
      </c>
      <c r="N228" s="10">
        <f t="shared" si="21"/>
        <v>0</v>
      </c>
      <c r="O228" s="10">
        <f t="shared" si="22"/>
        <v>0</v>
      </c>
      <c r="P228" s="10">
        <f t="shared" si="23"/>
        <v>100</v>
      </c>
    </row>
    <row r="229" spans="1:16" ht="51" x14ac:dyDescent="0.2">
      <c r="A229" s="5" t="s">
        <v>154</v>
      </c>
      <c r="B229" s="6" t="s">
        <v>155</v>
      </c>
      <c r="C229" s="7">
        <v>80106</v>
      </c>
      <c r="D229" s="7">
        <v>80106</v>
      </c>
      <c r="E229" s="7">
        <v>45827</v>
      </c>
      <c r="F229" s="7">
        <v>27931.19</v>
      </c>
      <c r="G229" s="7">
        <v>0</v>
      </c>
      <c r="H229" s="7">
        <v>27931.19</v>
      </c>
      <c r="I229" s="7">
        <v>0</v>
      </c>
      <c r="J229" s="7">
        <v>0</v>
      </c>
      <c r="K229" s="7">
        <f t="shared" si="18"/>
        <v>17895.810000000001</v>
      </c>
      <c r="L229" s="7">
        <f t="shared" si="19"/>
        <v>52174.81</v>
      </c>
      <c r="M229" s="7">
        <f t="shared" si="20"/>
        <v>60.949200253125881</v>
      </c>
      <c r="N229" s="7">
        <f t="shared" si="21"/>
        <v>52174.81</v>
      </c>
      <c r="O229" s="7">
        <f t="shared" si="22"/>
        <v>17895.810000000001</v>
      </c>
      <c r="P229" s="7">
        <f t="shared" si="23"/>
        <v>60.949200253125881</v>
      </c>
    </row>
    <row r="230" spans="1:16" x14ac:dyDescent="0.2">
      <c r="A230" s="8" t="s">
        <v>32</v>
      </c>
      <c r="B230" s="9" t="s">
        <v>33</v>
      </c>
      <c r="C230" s="10">
        <v>161.98000000000002</v>
      </c>
      <c r="D230" s="10">
        <v>161.98000000000002</v>
      </c>
      <c r="E230" s="10">
        <v>94.45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94.45</v>
      </c>
      <c r="L230" s="10">
        <f t="shared" si="19"/>
        <v>161.98000000000002</v>
      </c>
      <c r="M230" s="10">
        <f t="shared" si="20"/>
        <v>0</v>
      </c>
      <c r="N230" s="10">
        <f t="shared" si="21"/>
        <v>161.98000000000002</v>
      </c>
      <c r="O230" s="10">
        <f t="shared" si="22"/>
        <v>94.45</v>
      </c>
      <c r="P230" s="10">
        <f t="shared" si="23"/>
        <v>0</v>
      </c>
    </row>
    <row r="231" spans="1:16" x14ac:dyDescent="0.2">
      <c r="A231" s="8" t="s">
        <v>54</v>
      </c>
      <c r="B231" s="9" t="s">
        <v>55</v>
      </c>
      <c r="C231" s="10">
        <v>79944.02</v>
      </c>
      <c r="D231" s="10">
        <v>79944.02</v>
      </c>
      <c r="E231" s="10">
        <v>45732.55</v>
      </c>
      <c r="F231" s="10">
        <v>27931.19</v>
      </c>
      <c r="G231" s="10">
        <v>0</v>
      </c>
      <c r="H231" s="10">
        <v>27931.19</v>
      </c>
      <c r="I231" s="10">
        <v>0</v>
      </c>
      <c r="J231" s="10">
        <v>0</v>
      </c>
      <c r="K231" s="10">
        <f t="shared" si="18"/>
        <v>17801.360000000004</v>
      </c>
      <c r="L231" s="10">
        <f t="shared" si="19"/>
        <v>52012.83</v>
      </c>
      <c r="M231" s="10">
        <f t="shared" si="20"/>
        <v>61.075076723252906</v>
      </c>
      <c r="N231" s="10">
        <f t="shared" si="21"/>
        <v>52012.83</v>
      </c>
      <c r="O231" s="10">
        <f t="shared" si="22"/>
        <v>17801.360000000004</v>
      </c>
      <c r="P231" s="10">
        <f t="shared" si="23"/>
        <v>61.075076723252906</v>
      </c>
    </row>
    <row r="232" spans="1:16" ht="38.25" x14ac:dyDescent="0.2">
      <c r="A232" s="5" t="s">
        <v>156</v>
      </c>
      <c r="B232" s="6" t="s">
        <v>157</v>
      </c>
      <c r="C232" s="7">
        <v>315800</v>
      </c>
      <c r="D232" s="7">
        <v>315800</v>
      </c>
      <c r="E232" s="7">
        <v>182803</v>
      </c>
      <c r="F232" s="7">
        <v>182612.97</v>
      </c>
      <c r="G232" s="7">
        <v>0</v>
      </c>
      <c r="H232" s="7">
        <v>182612.97</v>
      </c>
      <c r="I232" s="7">
        <v>0</v>
      </c>
      <c r="J232" s="7">
        <v>0</v>
      </c>
      <c r="K232" s="7">
        <f t="shared" si="18"/>
        <v>190.02999999999884</v>
      </c>
      <c r="L232" s="7">
        <f t="shared" si="19"/>
        <v>133187.03</v>
      </c>
      <c r="M232" s="7">
        <f t="shared" si="20"/>
        <v>99.896046563787237</v>
      </c>
      <c r="N232" s="7">
        <f t="shared" si="21"/>
        <v>133187.03</v>
      </c>
      <c r="O232" s="7">
        <f t="shared" si="22"/>
        <v>190.02999999999884</v>
      </c>
      <c r="P232" s="7">
        <f t="shared" si="23"/>
        <v>99.896046563787237</v>
      </c>
    </row>
    <row r="233" spans="1:16" ht="25.5" x14ac:dyDescent="0.2">
      <c r="A233" s="8" t="s">
        <v>74</v>
      </c>
      <c r="B233" s="9" t="s">
        <v>75</v>
      </c>
      <c r="C233" s="10">
        <v>315800</v>
      </c>
      <c r="D233" s="10">
        <v>315800</v>
      </c>
      <c r="E233" s="10">
        <v>182803</v>
      </c>
      <c r="F233" s="10">
        <v>182612.97</v>
      </c>
      <c r="G233" s="10">
        <v>0</v>
      </c>
      <c r="H233" s="10">
        <v>182612.97</v>
      </c>
      <c r="I233" s="10">
        <v>0</v>
      </c>
      <c r="J233" s="10">
        <v>0</v>
      </c>
      <c r="K233" s="10">
        <f t="shared" si="18"/>
        <v>190.02999999999884</v>
      </c>
      <c r="L233" s="10">
        <f t="shared" si="19"/>
        <v>133187.03</v>
      </c>
      <c r="M233" s="10">
        <f t="shared" si="20"/>
        <v>99.896046563787237</v>
      </c>
      <c r="N233" s="10">
        <f t="shared" si="21"/>
        <v>133187.03</v>
      </c>
      <c r="O233" s="10">
        <f t="shared" si="22"/>
        <v>190.02999999999884</v>
      </c>
      <c r="P233" s="10">
        <f t="shared" si="23"/>
        <v>99.896046563787237</v>
      </c>
    </row>
    <row r="234" spans="1:16" ht="63.75" x14ac:dyDescent="0.2">
      <c r="A234" s="5" t="s">
        <v>158</v>
      </c>
      <c r="B234" s="6" t="s">
        <v>159</v>
      </c>
      <c r="C234" s="7">
        <v>902292</v>
      </c>
      <c r="D234" s="7">
        <v>902292</v>
      </c>
      <c r="E234" s="7">
        <v>459098</v>
      </c>
      <c r="F234" s="7">
        <v>379133.91</v>
      </c>
      <c r="G234" s="7">
        <v>0</v>
      </c>
      <c r="H234" s="7">
        <v>379133.91</v>
      </c>
      <c r="I234" s="7">
        <v>0</v>
      </c>
      <c r="J234" s="7">
        <v>0</v>
      </c>
      <c r="K234" s="7">
        <f t="shared" si="18"/>
        <v>79964.090000000026</v>
      </c>
      <c r="L234" s="7">
        <f t="shared" si="19"/>
        <v>523158.09</v>
      </c>
      <c r="M234" s="7">
        <f t="shared" si="20"/>
        <v>82.58234843105393</v>
      </c>
      <c r="N234" s="7">
        <f t="shared" si="21"/>
        <v>523158.09</v>
      </c>
      <c r="O234" s="7">
        <f t="shared" si="22"/>
        <v>79964.090000000026</v>
      </c>
      <c r="P234" s="7">
        <f t="shared" si="23"/>
        <v>82.58234843105393</v>
      </c>
    </row>
    <row r="235" spans="1:16" x14ac:dyDescent="0.2">
      <c r="A235" s="8" t="s">
        <v>54</v>
      </c>
      <c r="B235" s="9" t="s">
        <v>55</v>
      </c>
      <c r="C235" s="10">
        <v>902292</v>
      </c>
      <c r="D235" s="10">
        <v>902292</v>
      </c>
      <c r="E235" s="10">
        <v>459098</v>
      </c>
      <c r="F235" s="10">
        <v>379133.91</v>
      </c>
      <c r="G235" s="10">
        <v>0</v>
      </c>
      <c r="H235" s="10">
        <v>379133.91</v>
      </c>
      <c r="I235" s="10">
        <v>0</v>
      </c>
      <c r="J235" s="10">
        <v>0</v>
      </c>
      <c r="K235" s="10">
        <f t="shared" si="18"/>
        <v>79964.090000000026</v>
      </c>
      <c r="L235" s="10">
        <f t="shared" si="19"/>
        <v>523158.09</v>
      </c>
      <c r="M235" s="10">
        <f t="shared" si="20"/>
        <v>82.58234843105393</v>
      </c>
      <c r="N235" s="10">
        <f t="shared" si="21"/>
        <v>523158.09</v>
      </c>
      <c r="O235" s="10">
        <f t="shared" si="22"/>
        <v>79964.090000000026</v>
      </c>
      <c r="P235" s="10">
        <f t="shared" si="23"/>
        <v>82.58234843105393</v>
      </c>
    </row>
    <row r="236" spans="1:16" ht="25.5" x14ac:dyDescent="0.2">
      <c r="A236" s="5" t="s">
        <v>107</v>
      </c>
      <c r="B236" s="6" t="s">
        <v>108</v>
      </c>
      <c r="C236" s="7">
        <v>171850</v>
      </c>
      <c r="D236" s="7">
        <v>193870</v>
      </c>
      <c r="E236" s="7">
        <v>94298</v>
      </c>
      <c r="F236" s="7">
        <v>80506.790000000008</v>
      </c>
      <c r="G236" s="7">
        <v>0</v>
      </c>
      <c r="H236" s="7">
        <v>80506.790000000008</v>
      </c>
      <c r="I236" s="7">
        <v>0</v>
      </c>
      <c r="J236" s="7">
        <v>0</v>
      </c>
      <c r="K236" s="7">
        <f t="shared" si="18"/>
        <v>13791.209999999992</v>
      </c>
      <c r="L236" s="7">
        <f t="shared" si="19"/>
        <v>113363.20999999999</v>
      </c>
      <c r="M236" s="7">
        <f t="shared" si="20"/>
        <v>85.374864790345512</v>
      </c>
      <c r="N236" s="7">
        <f t="shared" si="21"/>
        <v>113363.20999999999</v>
      </c>
      <c r="O236" s="7">
        <f t="shared" si="22"/>
        <v>13791.209999999992</v>
      </c>
      <c r="P236" s="7">
        <f t="shared" si="23"/>
        <v>85.374864790345512</v>
      </c>
    </row>
    <row r="237" spans="1:16" x14ac:dyDescent="0.2">
      <c r="A237" s="8" t="s">
        <v>30</v>
      </c>
      <c r="B237" s="9" t="s">
        <v>31</v>
      </c>
      <c r="C237" s="10">
        <v>30150</v>
      </c>
      <c r="D237" s="10">
        <v>37450</v>
      </c>
      <c r="E237" s="10">
        <v>14098</v>
      </c>
      <c r="F237" s="10">
        <v>14097.6</v>
      </c>
      <c r="G237" s="10">
        <v>0</v>
      </c>
      <c r="H237" s="10">
        <v>14097.6</v>
      </c>
      <c r="I237" s="10">
        <v>0</v>
      </c>
      <c r="J237" s="10">
        <v>0</v>
      </c>
      <c r="K237" s="10">
        <f t="shared" si="18"/>
        <v>0.3999999999996362</v>
      </c>
      <c r="L237" s="10">
        <f t="shared" si="19"/>
        <v>23352.400000000001</v>
      </c>
      <c r="M237" s="10">
        <f t="shared" si="20"/>
        <v>99.997162718116044</v>
      </c>
      <c r="N237" s="10">
        <f t="shared" si="21"/>
        <v>23352.400000000001</v>
      </c>
      <c r="O237" s="10">
        <f t="shared" si="22"/>
        <v>0.3999999999996362</v>
      </c>
      <c r="P237" s="10">
        <f t="shared" si="23"/>
        <v>99.997162718116044</v>
      </c>
    </row>
    <row r="238" spans="1:16" x14ac:dyDescent="0.2">
      <c r="A238" s="8" t="s">
        <v>32</v>
      </c>
      <c r="B238" s="9" t="s">
        <v>33</v>
      </c>
      <c r="C238" s="10">
        <v>7200</v>
      </c>
      <c r="D238" s="10">
        <v>7620</v>
      </c>
      <c r="E238" s="10">
        <v>2220</v>
      </c>
      <c r="F238" s="10">
        <v>2009.19</v>
      </c>
      <c r="G238" s="10">
        <v>0</v>
      </c>
      <c r="H238" s="10">
        <v>2009.19</v>
      </c>
      <c r="I238" s="10">
        <v>0</v>
      </c>
      <c r="J238" s="10">
        <v>0</v>
      </c>
      <c r="K238" s="10">
        <f t="shared" si="18"/>
        <v>210.80999999999995</v>
      </c>
      <c r="L238" s="10">
        <f t="shared" si="19"/>
        <v>5610.8099999999995</v>
      </c>
      <c r="M238" s="10">
        <f t="shared" si="20"/>
        <v>90.504054054054066</v>
      </c>
      <c r="N238" s="10">
        <f t="shared" si="21"/>
        <v>5610.8099999999995</v>
      </c>
      <c r="O238" s="10">
        <f t="shared" si="22"/>
        <v>210.80999999999995</v>
      </c>
      <c r="P238" s="10">
        <f t="shared" si="23"/>
        <v>90.504054054054066</v>
      </c>
    </row>
    <row r="239" spans="1:16" x14ac:dyDescent="0.2">
      <c r="A239" s="8" t="s">
        <v>54</v>
      </c>
      <c r="B239" s="9" t="s">
        <v>55</v>
      </c>
      <c r="C239" s="10">
        <v>133100</v>
      </c>
      <c r="D239" s="10">
        <v>147400</v>
      </c>
      <c r="E239" s="10">
        <v>77980</v>
      </c>
      <c r="F239" s="10">
        <v>64400</v>
      </c>
      <c r="G239" s="10">
        <v>0</v>
      </c>
      <c r="H239" s="10">
        <v>64400</v>
      </c>
      <c r="I239" s="10">
        <v>0</v>
      </c>
      <c r="J239" s="10">
        <v>0</v>
      </c>
      <c r="K239" s="10">
        <f t="shared" si="18"/>
        <v>13580</v>
      </c>
      <c r="L239" s="10">
        <f t="shared" si="19"/>
        <v>83000</v>
      </c>
      <c r="M239" s="10">
        <f t="shared" si="20"/>
        <v>82.585278276481148</v>
      </c>
      <c r="N239" s="10">
        <f t="shared" si="21"/>
        <v>83000</v>
      </c>
      <c r="O239" s="10">
        <f t="shared" si="22"/>
        <v>13580</v>
      </c>
      <c r="P239" s="10">
        <f t="shared" si="23"/>
        <v>82.585278276481148</v>
      </c>
    </row>
    <row r="240" spans="1:16" x14ac:dyDescent="0.2">
      <c r="A240" s="8" t="s">
        <v>44</v>
      </c>
      <c r="B240" s="9" t="s">
        <v>45</v>
      </c>
      <c r="C240" s="10">
        <v>1400</v>
      </c>
      <c r="D240" s="10">
        <v>1400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1400</v>
      </c>
      <c r="M240" s="10">
        <f t="shared" si="20"/>
        <v>0</v>
      </c>
      <c r="N240" s="10">
        <f t="shared" si="21"/>
        <v>1400</v>
      </c>
      <c r="O240" s="10">
        <f t="shared" si="22"/>
        <v>0</v>
      </c>
      <c r="P240" s="10">
        <f t="shared" si="23"/>
        <v>0</v>
      </c>
    </row>
    <row r="241" spans="1:16" ht="38.25" x14ac:dyDescent="0.2">
      <c r="A241" s="5" t="s">
        <v>82</v>
      </c>
      <c r="B241" s="6" t="s">
        <v>83</v>
      </c>
      <c r="C241" s="7">
        <v>2627900</v>
      </c>
      <c r="D241" s="7">
        <v>2627900</v>
      </c>
      <c r="E241" s="7">
        <v>1532930</v>
      </c>
      <c r="F241" s="7">
        <v>1532930</v>
      </c>
      <c r="G241" s="7">
        <v>0</v>
      </c>
      <c r="H241" s="7">
        <v>1532930</v>
      </c>
      <c r="I241" s="7">
        <v>0</v>
      </c>
      <c r="J241" s="7">
        <v>0</v>
      </c>
      <c r="K241" s="7">
        <f t="shared" si="18"/>
        <v>0</v>
      </c>
      <c r="L241" s="7">
        <f t="shared" si="19"/>
        <v>1094970</v>
      </c>
      <c r="M241" s="7">
        <f t="shared" si="20"/>
        <v>100</v>
      </c>
      <c r="N241" s="7">
        <f t="shared" si="21"/>
        <v>1094970</v>
      </c>
      <c r="O241" s="7">
        <f t="shared" si="22"/>
        <v>0</v>
      </c>
      <c r="P241" s="7">
        <f t="shared" si="23"/>
        <v>100</v>
      </c>
    </row>
    <row r="242" spans="1:16" ht="25.5" x14ac:dyDescent="0.2">
      <c r="A242" s="8" t="s">
        <v>84</v>
      </c>
      <c r="B242" s="9" t="s">
        <v>85</v>
      </c>
      <c r="C242" s="10">
        <v>2627900</v>
      </c>
      <c r="D242" s="10">
        <v>2627900</v>
      </c>
      <c r="E242" s="10">
        <v>1532930</v>
      </c>
      <c r="F242" s="10">
        <v>1532930</v>
      </c>
      <c r="G242" s="10">
        <v>0</v>
      </c>
      <c r="H242" s="10">
        <v>1532930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1094970</v>
      </c>
      <c r="M242" s="10">
        <f t="shared" si="20"/>
        <v>100</v>
      </c>
      <c r="N242" s="10">
        <f t="shared" si="21"/>
        <v>1094970</v>
      </c>
      <c r="O242" s="10">
        <f t="shared" si="22"/>
        <v>0</v>
      </c>
      <c r="P242" s="10">
        <f t="shared" si="23"/>
        <v>100</v>
      </c>
    </row>
    <row r="243" spans="1:16" ht="25.5" x14ac:dyDescent="0.2">
      <c r="A243" s="5" t="s">
        <v>160</v>
      </c>
      <c r="B243" s="13" t="s">
        <v>249</v>
      </c>
      <c r="C243" s="7">
        <v>15020451</v>
      </c>
      <c r="D243" s="7">
        <v>15711078</v>
      </c>
      <c r="E243" s="7">
        <v>9290178</v>
      </c>
      <c r="F243" s="7">
        <v>8949143.1800000016</v>
      </c>
      <c r="G243" s="7">
        <v>0</v>
      </c>
      <c r="H243" s="7">
        <v>8946886.9200000018</v>
      </c>
      <c r="I243" s="7">
        <v>2256.2599999999998</v>
      </c>
      <c r="J243" s="7">
        <v>15669.87</v>
      </c>
      <c r="K243" s="7">
        <f t="shared" si="18"/>
        <v>341034.81999999844</v>
      </c>
      <c r="L243" s="7">
        <f t="shared" si="19"/>
        <v>6761934.8199999984</v>
      </c>
      <c r="M243" s="7">
        <f t="shared" si="20"/>
        <v>96.329081961615827</v>
      </c>
      <c r="N243" s="7">
        <f t="shared" si="21"/>
        <v>6764191.0799999982</v>
      </c>
      <c r="O243" s="7">
        <f t="shared" si="22"/>
        <v>343291.07999999821</v>
      </c>
      <c r="P243" s="7">
        <f t="shared" si="23"/>
        <v>96.304795451712565</v>
      </c>
    </row>
    <row r="244" spans="1:16" ht="38.25" x14ac:dyDescent="0.2">
      <c r="A244" s="5" t="s">
        <v>161</v>
      </c>
      <c r="B244" s="6" t="s">
        <v>162</v>
      </c>
      <c r="C244" s="7">
        <v>5110000</v>
      </c>
      <c r="D244" s="7">
        <v>5127040</v>
      </c>
      <c r="E244" s="7">
        <v>3157964</v>
      </c>
      <c r="F244" s="7">
        <v>3113206.8800000004</v>
      </c>
      <c r="G244" s="7">
        <v>0</v>
      </c>
      <c r="H244" s="7">
        <v>3113206.8800000004</v>
      </c>
      <c r="I244" s="7">
        <v>0</v>
      </c>
      <c r="J244" s="7">
        <v>2156.87</v>
      </c>
      <c r="K244" s="7">
        <f t="shared" si="18"/>
        <v>44757.119999999646</v>
      </c>
      <c r="L244" s="7">
        <f t="shared" si="19"/>
        <v>2013833.1199999996</v>
      </c>
      <c r="M244" s="7">
        <f t="shared" si="20"/>
        <v>98.582722285624541</v>
      </c>
      <c r="N244" s="7">
        <f t="shared" si="21"/>
        <v>2013833.1199999996</v>
      </c>
      <c r="O244" s="7">
        <f t="shared" si="22"/>
        <v>44757.119999999646</v>
      </c>
      <c r="P244" s="7">
        <f t="shared" si="23"/>
        <v>98.582722285624541</v>
      </c>
    </row>
    <row r="245" spans="1:16" x14ac:dyDescent="0.2">
      <c r="A245" s="8" t="s">
        <v>26</v>
      </c>
      <c r="B245" s="9" t="s">
        <v>27</v>
      </c>
      <c r="C245" s="10">
        <v>4010770</v>
      </c>
      <c r="D245" s="10">
        <v>4010770</v>
      </c>
      <c r="E245" s="10">
        <v>2488744</v>
      </c>
      <c r="F245" s="10">
        <v>2463168.31</v>
      </c>
      <c r="G245" s="10">
        <v>0</v>
      </c>
      <c r="H245" s="10">
        <v>2463168.31</v>
      </c>
      <c r="I245" s="10">
        <v>0</v>
      </c>
      <c r="J245" s="10">
        <v>0</v>
      </c>
      <c r="K245" s="10">
        <f t="shared" si="18"/>
        <v>25575.689999999944</v>
      </c>
      <c r="L245" s="10">
        <f t="shared" si="19"/>
        <v>1547601.69</v>
      </c>
      <c r="M245" s="10">
        <f t="shared" si="20"/>
        <v>98.972345488326638</v>
      </c>
      <c r="N245" s="10">
        <f t="shared" si="21"/>
        <v>1547601.69</v>
      </c>
      <c r="O245" s="10">
        <f t="shared" si="22"/>
        <v>25575.689999999944</v>
      </c>
      <c r="P245" s="10">
        <f t="shared" si="23"/>
        <v>98.972345488326638</v>
      </c>
    </row>
    <row r="246" spans="1:16" x14ac:dyDescent="0.2">
      <c r="A246" s="8" t="s">
        <v>28</v>
      </c>
      <c r="B246" s="9" t="s">
        <v>29</v>
      </c>
      <c r="C246" s="10">
        <v>901428</v>
      </c>
      <c r="D246" s="10">
        <v>901428</v>
      </c>
      <c r="E246" s="10">
        <v>555437</v>
      </c>
      <c r="F246" s="10">
        <v>546842.62</v>
      </c>
      <c r="G246" s="10">
        <v>0</v>
      </c>
      <c r="H246" s="10">
        <v>546842.62</v>
      </c>
      <c r="I246" s="10">
        <v>0</v>
      </c>
      <c r="J246" s="10">
        <v>0</v>
      </c>
      <c r="K246" s="10">
        <f t="shared" si="18"/>
        <v>8594.3800000000047</v>
      </c>
      <c r="L246" s="10">
        <f t="shared" si="19"/>
        <v>354585.38</v>
      </c>
      <c r="M246" s="10">
        <f t="shared" si="20"/>
        <v>98.452681402211226</v>
      </c>
      <c r="N246" s="10">
        <f t="shared" si="21"/>
        <v>354585.38</v>
      </c>
      <c r="O246" s="10">
        <f t="shared" si="22"/>
        <v>8594.3800000000047</v>
      </c>
      <c r="P246" s="10">
        <f t="shared" si="23"/>
        <v>98.452681402211226</v>
      </c>
    </row>
    <row r="247" spans="1:16" x14ac:dyDescent="0.2">
      <c r="A247" s="8" t="s">
        <v>30</v>
      </c>
      <c r="B247" s="9" t="s">
        <v>31</v>
      </c>
      <c r="C247" s="10">
        <v>15600</v>
      </c>
      <c r="D247" s="10">
        <v>27600</v>
      </c>
      <c r="E247" s="10">
        <v>17300</v>
      </c>
      <c r="F247" s="10">
        <v>12000</v>
      </c>
      <c r="G247" s="10">
        <v>0</v>
      </c>
      <c r="H247" s="10">
        <v>12000</v>
      </c>
      <c r="I247" s="10">
        <v>0</v>
      </c>
      <c r="J247" s="10">
        <v>0</v>
      </c>
      <c r="K247" s="10">
        <f t="shared" si="18"/>
        <v>5300</v>
      </c>
      <c r="L247" s="10">
        <f t="shared" si="19"/>
        <v>15600</v>
      </c>
      <c r="M247" s="10">
        <f t="shared" si="20"/>
        <v>69.364161849710982</v>
      </c>
      <c r="N247" s="10">
        <f t="shared" si="21"/>
        <v>15600</v>
      </c>
      <c r="O247" s="10">
        <f t="shared" si="22"/>
        <v>5300</v>
      </c>
      <c r="P247" s="10">
        <f t="shared" si="23"/>
        <v>69.364161849710982</v>
      </c>
    </row>
    <row r="248" spans="1:16" x14ac:dyDescent="0.2">
      <c r="A248" s="8" t="s">
        <v>32</v>
      </c>
      <c r="B248" s="9" t="s">
        <v>33</v>
      </c>
      <c r="C248" s="10">
        <v>21032</v>
      </c>
      <c r="D248" s="10">
        <v>26072</v>
      </c>
      <c r="E248" s="10">
        <v>10756</v>
      </c>
      <c r="F248" s="10">
        <v>7823.7</v>
      </c>
      <c r="G248" s="10">
        <v>0</v>
      </c>
      <c r="H248" s="10">
        <v>7823.7</v>
      </c>
      <c r="I248" s="10">
        <v>0</v>
      </c>
      <c r="J248" s="10">
        <v>1555.87</v>
      </c>
      <c r="K248" s="10">
        <f t="shared" si="18"/>
        <v>2932.3</v>
      </c>
      <c r="L248" s="10">
        <f t="shared" si="19"/>
        <v>18248.3</v>
      </c>
      <c r="M248" s="10">
        <f t="shared" si="20"/>
        <v>72.73800669393826</v>
      </c>
      <c r="N248" s="10">
        <f t="shared" si="21"/>
        <v>18248.3</v>
      </c>
      <c r="O248" s="10">
        <f t="shared" si="22"/>
        <v>2932.3</v>
      </c>
      <c r="P248" s="10">
        <f t="shared" si="23"/>
        <v>72.73800669393826</v>
      </c>
    </row>
    <row r="249" spans="1:16" x14ac:dyDescent="0.2">
      <c r="A249" s="8" t="s">
        <v>36</v>
      </c>
      <c r="B249" s="9" t="s">
        <v>37</v>
      </c>
      <c r="C249" s="10">
        <v>1240</v>
      </c>
      <c r="D249" s="10">
        <v>1240</v>
      </c>
      <c r="E249" s="10">
        <v>719</v>
      </c>
      <c r="F249" s="10">
        <v>634.22</v>
      </c>
      <c r="G249" s="10">
        <v>0</v>
      </c>
      <c r="H249" s="10">
        <v>634.22</v>
      </c>
      <c r="I249" s="10">
        <v>0</v>
      </c>
      <c r="J249" s="10">
        <v>0</v>
      </c>
      <c r="K249" s="10">
        <f t="shared" si="18"/>
        <v>84.779999999999973</v>
      </c>
      <c r="L249" s="10">
        <f t="shared" si="19"/>
        <v>605.78</v>
      </c>
      <c r="M249" s="10">
        <f t="shared" si="20"/>
        <v>88.208623087621703</v>
      </c>
      <c r="N249" s="10">
        <f t="shared" si="21"/>
        <v>605.78</v>
      </c>
      <c r="O249" s="10">
        <f t="shared" si="22"/>
        <v>84.779999999999973</v>
      </c>
      <c r="P249" s="10">
        <f t="shared" si="23"/>
        <v>88.208623087621703</v>
      </c>
    </row>
    <row r="250" spans="1:16" x14ac:dyDescent="0.2">
      <c r="A250" s="8" t="s">
        <v>38</v>
      </c>
      <c r="B250" s="9" t="s">
        <v>39</v>
      </c>
      <c r="C250" s="10">
        <v>8380</v>
      </c>
      <c r="D250" s="10">
        <v>8380</v>
      </c>
      <c r="E250" s="10">
        <v>4533</v>
      </c>
      <c r="F250" s="10">
        <v>3272.13</v>
      </c>
      <c r="G250" s="10">
        <v>0</v>
      </c>
      <c r="H250" s="10">
        <v>3272.13</v>
      </c>
      <c r="I250" s="10">
        <v>0</v>
      </c>
      <c r="J250" s="10">
        <v>0</v>
      </c>
      <c r="K250" s="10">
        <f t="shared" si="18"/>
        <v>1260.8699999999999</v>
      </c>
      <c r="L250" s="10">
        <f t="shared" si="19"/>
        <v>5107.87</v>
      </c>
      <c r="M250" s="10">
        <f t="shared" si="20"/>
        <v>72.18464592984779</v>
      </c>
      <c r="N250" s="10">
        <f t="shared" si="21"/>
        <v>5107.87</v>
      </c>
      <c r="O250" s="10">
        <f t="shared" si="22"/>
        <v>1260.8699999999999</v>
      </c>
      <c r="P250" s="10">
        <f t="shared" si="23"/>
        <v>72.18464592984779</v>
      </c>
    </row>
    <row r="251" spans="1:16" x14ac:dyDescent="0.2">
      <c r="A251" s="8" t="s">
        <v>40</v>
      </c>
      <c r="B251" s="9" t="s">
        <v>41</v>
      </c>
      <c r="C251" s="10">
        <v>150550</v>
      </c>
      <c r="D251" s="10">
        <v>150550</v>
      </c>
      <c r="E251" s="10">
        <v>79475</v>
      </c>
      <c r="F251" s="10">
        <v>79465.899999999994</v>
      </c>
      <c r="G251" s="10">
        <v>0</v>
      </c>
      <c r="H251" s="10">
        <v>79465.899999999994</v>
      </c>
      <c r="I251" s="10">
        <v>0</v>
      </c>
      <c r="J251" s="10">
        <v>0</v>
      </c>
      <c r="K251" s="10">
        <f t="shared" si="18"/>
        <v>9.1000000000058208</v>
      </c>
      <c r="L251" s="10">
        <f t="shared" si="19"/>
        <v>71084.100000000006</v>
      </c>
      <c r="M251" s="10">
        <f t="shared" si="20"/>
        <v>99.988549858446035</v>
      </c>
      <c r="N251" s="10">
        <f t="shared" si="21"/>
        <v>71084.100000000006</v>
      </c>
      <c r="O251" s="10">
        <f t="shared" si="22"/>
        <v>9.1000000000058208</v>
      </c>
      <c r="P251" s="10">
        <f t="shared" si="23"/>
        <v>99.988549858446035</v>
      </c>
    </row>
    <row r="252" spans="1:16" ht="25.5" x14ac:dyDescent="0.2">
      <c r="A252" s="8" t="s">
        <v>42</v>
      </c>
      <c r="B252" s="9" t="s">
        <v>43</v>
      </c>
      <c r="C252" s="10">
        <v>1000</v>
      </c>
      <c r="D252" s="10">
        <v>1000</v>
      </c>
      <c r="E252" s="10">
        <v>1000</v>
      </c>
      <c r="F252" s="10">
        <v>0</v>
      </c>
      <c r="G252" s="10">
        <v>0</v>
      </c>
      <c r="H252" s="10">
        <v>0</v>
      </c>
      <c r="I252" s="10">
        <v>0</v>
      </c>
      <c r="J252" s="10">
        <v>601</v>
      </c>
      <c r="K252" s="10">
        <f t="shared" si="18"/>
        <v>1000</v>
      </c>
      <c r="L252" s="10">
        <f t="shared" si="19"/>
        <v>1000</v>
      </c>
      <c r="M252" s="10">
        <f t="shared" si="20"/>
        <v>0</v>
      </c>
      <c r="N252" s="10">
        <f t="shared" si="21"/>
        <v>1000</v>
      </c>
      <c r="O252" s="10">
        <f t="shared" si="22"/>
        <v>1000</v>
      </c>
      <c r="P252" s="10">
        <f t="shared" si="23"/>
        <v>0</v>
      </c>
    </row>
    <row r="253" spans="1:16" x14ac:dyDescent="0.2">
      <c r="A253" s="5" t="s">
        <v>163</v>
      </c>
      <c r="B253" s="6" t="s">
        <v>164</v>
      </c>
      <c r="C253" s="7">
        <v>3930551</v>
      </c>
      <c r="D253" s="7">
        <v>4106511</v>
      </c>
      <c r="E253" s="7">
        <v>2390413</v>
      </c>
      <c r="F253" s="7">
        <v>2363897.5300000003</v>
      </c>
      <c r="G253" s="7">
        <v>0</v>
      </c>
      <c r="H253" s="7">
        <v>2362176.91</v>
      </c>
      <c r="I253" s="7">
        <v>1720.62</v>
      </c>
      <c r="J253" s="7">
        <v>4285.22</v>
      </c>
      <c r="K253" s="7">
        <f t="shared" si="18"/>
        <v>26515.469999999739</v>
      </c>
      <c r="L253" s="7">
        <f t="shared" si="19"/>
        <v>1742613.4699999997</v>
      </c>
      <c r="M253" s="7">
        <f t="shared" si="20"/>
        <v>98.890757789553533</v>
      </c>
      <c r="N253" s="7">
        <f t="shared" si="21"/>
        <v>1744334.0899999999</v>
      </c>
      <c r="O253" s="7">
        <f t="shared" si="22"/>
        <v>28236.089999999851</v>
      </c>
      <c r="P253" s="7">
        <f t="shared" si="23"/>
        <v>98.818777759324433</v>
      </c>
    </row>
    <row r="254" spans="1:16" x14ac:dyDescent="0.2">
      <c r="A254" s="8" t="s">
        <v>26</v>
      </c>
      <c r="B254" s="9" t="s">
        <v>27</v>
      </c>
      <c r="C254" s="10">
        <v>2758420</v>
      </c>
      <c r="D254" s="10">
        <v>2900157</v>
      </c>
      <c r="E254" s="10">
        <v>1740704</v>
      </c>
      <c r="F254" s="10">
        <v>1737683.52</v>
      </c>
      <c r="G254" s="10">
        <v>0</v>
      </c>
      <c r="H254" s="10">
        <v>1737683.52</v>
      </c>
      <c r="I254" s="10">
        <v>0</v>
      </c>
      <c r="J254" s="10">
        <v>0</v>
      </c>
      <c r="K254" s="10">
        <f t="shared" si="18"/>
        <v>3020.4799999999814</v>
      </c>
      <c r="L254" s="10">
        <f t="shared" si="19"/>
        <v>1162473.48</v>
      </c>
      <c r="M254" s="10">
        <f t="shared" si="20"/>
        <v>99.826479401437581</v>
      </c>
      <c r="N254" s="10">
        <f t="shared" si="21"/>
        <v>1162473.48</v>
      </c>
      <c r="O254" s="10">
        <f t="shared" si="22"/>
        <v>3020.4799999999814</v>
      </c>
      <c r="P254" s="10">
        <f t="shared" si="23"/>
        <v>99.826479401437581</v>
      </c>
    </row>
    <row r="255" spans="1:16" x14ac:dyDescent="0.2">
      <c r="A255" s="8" t="s">
        <v>28</v>
      </c>
      <c r="B255" s="9" t="s">
        <v>29</v>
      </c>
      <c r="C255" s="10">
        <v>633261</v>
      </c>
      <c r="D255" s="10">
        <v>664444</v>
      </c>
      <c r="E255" s="10">
        <v>398362</v>
      </c>
      <c r="F255" s="10">
        <v>395875.06</v>
      </c>
      <c r="G255" s="10">
        <v>0</v>
      </c>
      <c r="H255" s="10">
        <v>395875.06</v>
      </c>
      <c r="I255" s="10">
        <v>0</v>
      </c>
      <c r="J255" s="10">
        <v>0</v>
      </c>
      <c r="K255" s="10">
        <f t="shared" si="18"/>
        <v>2486.9400000000023</v>
      </c>
      <c r="L255" s="10">
        <f t="shared" si="19"/>
        <v>268568.94</v>
      </c>
      <c r="M255" s="10">
        <f t="shared" si="20"/>
        <v>99.375708526415679</v>
      </c>
      <c r="N255" s="10">
        <f t="shared" si="21"/>
        <v>268568.94</v>
      </c>
      <c r="O255" s="10">
        <f t="shared" si="22"/>
        <v>2486.9400000000023</v>
      </c>
      <c r="P255" s="10">
        <f t="shared" si="23"/>
        <v>99.375708526415679</v>
      </c>
    </row>
    <row r="256" spans="1:16" x14ac:dyDescent="0.2">
      <c r="A256" s="8" t="s">
        <v>30</v>
      </c>
      <c r="B256" s="9" t="s">
        <v>31</v>
      </c>
      <c r="C256" s="10">
        <v>19965</v>
      </c>
      <c r="D256" s="10">
        <v>23005</v>
      </c>
      <c r="E256" s="10">
        <v>13040</v>
      </c>
      <c r="F256" s="10">
        <v>3040</v>
      </c>
      <c r="G256" s="10">
        <v>0</v>
      </c>
      <c r="H256" s="10">
        <v>3040</v>
      </c>
      <c r="I256" s="10">
        <v>0</v>
      </c>
      <c r="J256" s="10">
        <v>0</v>
      </c>
      <c r="K256" s="10">
        <f t="shared" si="18"/>
        <v>10000</v>
      </c>
      <c r="L256" s="10">
        <f t="shared" si="19"/>
        <v>19965</v>
      </c>
      <c r="M256" s="10">
        <f t="shared" si="20"/>
        <v>23.312883435582819</v>
      </c>
      <c r="N256" s="10">
        <f t="shared" si="21"/>
        <v>19965</v>
      </c>
      <c r="O256" s="10">
        <f t="shared" si="22"/>
        <v>10000</v>
      </c>
      <c r="P256" s="10">
        <f t="shared" si="23"/>
        <v>23.312883435582819</v>
      </c>
    </row>
    <row r="257" spans="1:16" x14ac:dyDescent="0.2">
      <c r="A257" s="8" t="s">
        <v>32</v>
      </c>
      <c r="B257" s="9" t="s">
        <v>33</v>
      </c>
      <c r="C257" s="10">
        <v>36244</v>
      </c>
      <c r="D257" s="10">
        <v>36244</v>
      </c>
      <c r="E257" s="10">
        <v>18676</v>
      </c>
      <c r="F257" s="10">
        <v>15426.86</v>
      </c>
      <c r="G257" s="10">
        <v>0</v>
      </c>
      <c r="H257" s="10">
        <v>15376.86</v>
      </c>
      <c r="I257" s="10">
        <v>50</v>
      </c>
      <c r="J257" s="10">
        <v>784.13</v>
      </c>
      <c r="K257" s="10">
        <f t="shared" si="18"/>
        <v>3249.1399999999994</v>
      </c>
      <c r="L257" s="10">
        <f t="shared" si="19"/>
        <v>20817.14</v>
      </c>
      <c r="M257" s="10">
        <f t="shared" si="20"/>
        <v>82.602591561362175</v>
      </c>
      <c r="N257" s="10">
        <f t="shared" si="21"/>
        <v>20867.14</v>
      </c>
      <c r="O257" s="10">
        <f t="shared" si="22"/>
        <v>3299.1399999999994</v>
      </c>
      <c r="P257" s="10">
        <f t="shared" si="23"/>
        <v>82.334868280145642</v>
      </c>
    </row>
    <row r="258" spans="1:16" x14ac:dyDescent="0.2">
      <c r="A258" s="8" t="s">
        <v>95</v>
      </c>
      <c r="B258" s="9" t="s">
        <v>96</v>
      </c>
      <c r="C258" s="10">
        <v>110810</v>
      </c>
      <c r="D258" s="10">
        <v>110810</v>
      </c>
      <c r="E258" s="10">
        <v>41588</v>
      </c>
      <c r="F258" s="10">
        <v>40691.43</v>
      </c>
      <c r="G258" s="10">
        <v>0</v>
      </c>
      <c r="H258" s="10">
        <v>39020.81</v>
      </c>
      <c r="I258" s="10">
        <v>1670.62</v>
      </c>
      <c r="J258" s="10">
        <v>0</v>
      </c>
      <c r="K258" s="10">
        <f t="shared" si="18"/>
        <v>896.56999999999971</v>
      </c>
      <c r="L258" s="10">
        <f t="shared" si="19"/>
        <v>70118.570000000007</v>
      </c>
      <c r="M258" s="10">
        <f t="shared" si="20"/>
        <v>97.844161777435801</v>
      </c>
      <c r="N258" s="10">
        <f t="shared" si="21"/>
        <v>71789.19</v>
      </c>
      <c r="O258" s="10">
        <f t="shared" si="22"/>
        <v>2567.1900000000023</v>
      </c>
      <c r="P258" s="10">
        <f t="shared" si="23"/>
        <v>93.827089545061071</v>
      </c>
    </row>
    <row r="259" spans="1:16" x14ac:dyDescent="0.2">
      <c r="A259" s="8" t="s">
        <v>36</v>
      </c>
      <c r="B259" s="9" t="s">
        <v>37</v>
      </c>
      <c r="C259" s="10">
        <v>4930</v>
      </c>
      <c r="D259" s="10">
        <v>4930</v>
      </c>
      <c r="E259" s="10">
        <v>1824</v>
      </c>
      <c r="F259" s="10">
        <v>1516.47</v>
      </c>
      <c r="G259" s="10">
        <v>0</v>
      </c>
      <c r="H259" s="10">
        <v>1516.47</v>
      </c>
      <c r="I259" s="10">
        <v>0</v>
      </c>
      <c r="J259" s="10">
        <v>0</v>
      </c>
      <c r="K259" s="10">
        <f t="shared" si="18"/>
        <v>307.52999999999997</v>
      </c>
      <c r="L259" s="10">
        <f t="shared" si="19"/>
        <v>3413.5299999999997</v>
      </c>
      <c r="M259" s="10">
        <f t="shared" si="20"/>
        <v>83.139802631578945</v>
      </c>
      <c r="N259" s="10">
        <f t="shared" si="21"/>
        <v>3413.5299999999997</v>
      </c>
      <c r="O259" s="10">
        <f t="shared" si="22"/>
        <v>307.52999999999997</v>
      </c>
      <c r="P259" s="10">
        <f t="shared" si="23"/>
        <v>83.139802631578945</v>
      </c>
    </row>
    <row r="260" spans="1:16" x14ac:dyDescent="0.2">
      <c r="A260" s="8" t="s">
        <v>38</v>
      </c>
      <c r="B260" s="9" t="s">
        <v>39</v>
      </c>
      <c r="C260" s="10">
        <v>53330</v>
      </c>
      <c r="D260" s="10">
        <v>53330</v>
      </c>
      <c r="E260" s="10">
        <v>16612</v>
      </c>
      <c r="F260" s="10">
        <v>13568.27</v>
      </c>
      <c r="G260" s="10">
        <v>0</v>
      </c>
      <c r="H260" s="10">
        <v>13568.27</v>
      </c>
      <c r="I260" s="10">
        <v>0</v>
      </c>
      <c r="J260" s="10">
        <v>0</v>
      </c>
      <c r="K260" s="10">
        <f t="shared" si="18"/>
        <v>3043.7299999999996</v>
      </c>
      <c r="L260" s="10">
        <f t="shared" si="19"/>
        <v>39761.729999999996</v>
      </c>
      <c r="M260" s="10">
        <f t="shared" si="20"/>
        <v>81.677522273055629</v>
      </c>
      <c r="N260" s="10">
        <f t="shared" si="21"/>
        <v>39761.729999999996</v>
      </c>
      <c r="O260" s="10">
        <f t="shared" si="22"/>
        <v>3043.7299999999996</v>
      </c>
      <c r="P260" s="10">
        <f t="shared" si="23"/>
        <v>81.677522273055629</v>
      </c>
    </row>
    <row r="261" spans="1:16" x14ac:dyDescent="0.2">
      <c r="A261" s="8" t="s">
        <v>40</v>
      </c>
      <c r="B261" s="9" t="s">
        <v>41</v>
      </c>
      <c r="C261" s="10">
        <v>309190</v>
      </c>
      <c r="D261" s="10">
        <v>309190</v>
      </c>
      <c r="E261" s="10">
        <v>156105</v>
      </c>
      <c r="F261" s="10">
        <v>156095.92000000001</v>
      </c>
      <c r="G261" s="10">
        <v>0</v>
      </c>
      <c r="H261" s="10">
        <v>156095.92000000001</v>
      </c>
      <c r="I261" s="10">
        <v>0</v>
      </c>
      <c r="J261" s="10">
        <v>0</v>
      </c>
      <c r="K261" s="10">
        <f t="shared" si="18"/>
        <v>9.0799999999871943</v>
      </c>
      <c r="L261" s="10">
        <f t="shared" si="19"/>
        <v>153094.07999999999</v>
      </c>
      <c r="M261" s="10">
        <f t="shared" si="20"/>
        <v>99.994183402197251</v>
      </c>
      <c r="N261" s="10">
        <f t="shared" si="21"/>
        <v>153094.07999999999</v>
      </c>
      <c r="O261" s="10">
        <f t="shared" si="22"/>
        <v>9.0799999999871943</v>
      </c>
      <c r="P261" s="10">
        <f t="shared" si="23"/>
        <v>99.994183402197251</v>
      </c>
    </row>
    <row r="262" spans="1:16" ht="25.5" x14ac:dyDescent="0.2">
      <c r="A262" s="8" t="s">
        <v>42</v>
      </c>
      <c r="B262" s="9" t="s">
        <v>43</v>
      </c>
      <c r="C262" s="10">
        <v>1600</v>
      </c>
      <c r="D262" s="10">
        <v>1600</v>
      </c>
      <c r="E262" s="10">
        <v>701</v>
      </c>
      <c r="F262" s="10">
        <v>0</v>
      </c>
      <c r="G262" s="10">
        <v>0</v>
      </c>
      <c r="H262" s="10">
        <v>0</v>
      </c>
      <c r="I262" s="10">
        <v>0</v>
      </c>
      <c r="J262" s="10">
        <v>701</v>
      </c>
      <c r="K262" s="10">
        <f t="shared" ref="K262:K325" si="24">E262-F262</f>
        <v>701</v>
      </c>
      <c r="L262" s="10">
        <f t="shared" ref="L262:L325" si="25">D262-F262</f>
        <v>1600</v>
      </c>
      <c r="M262" s="10">
        <f t="shared" ref="M262:M325" si="26">IF(E262=0,0,(F262/E262)*100)</f>
        <v>0</v>
      </c>
      <c r="N262" s="10">
        <f t="shared" ref="N262:N325" si="27">D262-H262</f>
        <v>1600</v>
      </c>
      <c r="O262" s="10">
        <f t="shared" ref="O262:O325" si="28">E262-H262</f>
        <v>701</v>
      </c>
      <c r="P262" s="10">
        <f t="shared" ref="P262:P325" si="29">IF(E262=0,0,(H262/E262)*100)</f>
        <v>0</v>
      </c>
    </row>
    <row r="263" spans="1:16" x14ac:dyDescent="0.2">
      <c r="A263" s="8" t="s">
        <v>44</v>
      </c>
      <c r="B263" s="9" t="s">
        <v>45</v>
      </c>
      <c r="C263" s="10">
        <v>2801</v>
      </c>
      <c r="D263" s="10">
        <v>2801</v>
      </c>
      <c r="E263" s="10">
        <v>2801</v>
      </c>
      <c r="F263" s="10">
        <v>0</v>
      </c>
      <c r="G263" s="10">
        <v>0</v>
      </c>
      <c r="H263" s="10">
        <v>0</v>
      </c>
      <c r="I263" s="10">
        <v>0</v>
      </c>
      <c r="J263" s="10">
        <v>2800.09</v>
      </c>
      <c r="K263" s="10">
        <f t="shared" si="24"/>
        <v>2801</v>
      </c>
      <c r="L263" s="10">
        <f t="shared" si="25"/>
        <v>2801</v>
      </c>
      <c r="M263" s="10">
        <f t="shared" si="26"/>
        <v>0</v>
      </c>
      <c r="N263" s="10">
        <f t="shared" si="27"/>
        <v>2801</v>
      </c>
      <c r="O263" s="10">
        <f t="shared" si="28"/>
        <v>2801</v>
      </c>
      <c r="P263" s="10">
        <f t="shared" si="29"/>
        <v>0</v>
      </c>
    </row>
    <row r="264" spans="1:16" ht="25.5" x14ac:dyDescent="0.2">
      <c r="A264" s="5" t="s">
        <v>165</v>
      </c>
      <c r="B264" s="6" t="s">
        <v>166</v>
      </c>
      <c r="C264" s="7">
        <v>5240000</v>
      </c>
      <c r="D264" s="7">
        <v>5567036</v>
      </c>
      <c r="E264" s="7">
        <v>3216411</v>
      </c>
      <c r="F264" s="7">
        <v>2993618.9100000006</v>
      </c>
      <c r="G264" s="7">
        <v>0</v>
      </c>
      <c r="H264" s="7">
        <v>2993271.23</v>
      </c>
      <c r="I264" s="7">
        <v>347.68</v>
      </c>
      <c r="J264" s="7">
        <v>6293.1799999999994</v>
      </c>
      <c r="K264" s="7">
        <f t="shared" si="24"/>
        <v>222792.08999999939</v>
      </c>
      <c r="L264" s="7">
        <f t="shared" si="25"/>
        <v>2573417.0899999994</v>
      </c>
      <c r="M264" s="7">
        <f t="shared" si="26"/>
        <v>93.073270486887424</v>
      </c>
      <c r="N264" s="7">
        <f t="shared" si="27"/>
        <v>2573764.77</v>
      </c>
      <c r="O264" s="7">
        <f t="shared" si="28"/>
        <v>223139.77000000002</v>
      </c>
      <c r="P264" s="7">
        <f t="shared" si="29"/>
        <v>93.062460923059902</v>
      </c>
    </row>
    <row r="265" spans="1:16" x14ac:dyDescent="0.2">
      <c r="A265" s="8" t="s">
        <v>26</v>
      </c>
      <c r="B265" s="9" t="s">
        <v>27</v>
      </c>
      <c r="C265" s="10">
        <v>2918850</v>
      </c>
      <c r="D265" s="10">
        <v>2947142</v>
      </c>
      <c r="E265" s="10">
        <v>1763375</v>
      </c>
      <c r="F265" s="10">
        <v>1695803.96</v>
      </c>
      <c r="G265" s="10">
        <v>0</v>
      </c>
      <c r="H265" s="10">
        <v>1695636.66</v>
      </c>
      <c r="I265" s="10">
        <v>167.3</v>
      </c>
      <c r="J265" s="10">
        <v>0</v>
      </c>
      <c r="K265" s="10">
        <f t="shared" si="24"/>
        <v>67571.040000000037</v>
      </c>
      <c r="L265" s="10">
        <f t="shared" si="25"/>
        <v>1251338.04</v>
      </c>
      <c r="M265" s="10">
        <f t="shared" si="26"/>
        <v>96.168084497058189</v>
      </c>
      <c r="N265" s="10">
        <f t="shared" si="27"/>
        <v>1251505.3400000001</v>
      </c>
      <c r="O265" s="10">
        <f t="shared" si="28"/>
        <v>67738.340000000084</v>
      </c>
      <c r="P265" s="10">
        <f t="shared" si="29"/>
        <v>96.158597008577289</v>
      </c>
    </row>
    <row r="266" spans="1:16" x14ac:dyDescent="0.2">
      <c r="A266" s="8" t="s">
        <v>28</v>
      </c>
      <c r="B266" s="9" t="s">
        <v>29</v>
      </c>
      <c r="C266" s="10">
        <v>826157</v>
      </c>
      <c r="D266" s="10">
        <v>832383</v>
      </c>
      <c r="E266" s="10">
        <v>496983</v>
      </c>
      <c r="F266" s="10">
        <v>461466.81</v>
      </c>
      <c r="G266" s="10">
        <v>0</v>
      </c>
      <c r="H266" s="10">
        <v>461466.81</v>
      </c>
      <c r="I266" s="10">
        <v>0</v>
      </c>
      <c r="J266" s="10">
        <v>0</v>
      </c>
      <c r="K266" s="10">
        <f t="shared" si="24"/>
        <v>35516.19</v>
      </c>
      <c r="L266" s="10">
        <f t="shared" si="25"/>
        <v>370916.19</v>
      </c>
      <c r="M266" s="10">
        <f t="shared" si="26"/>
        <v>92.853640869003556</v>
      </c>
      <c r="N266" s="10">
        <f t="shared" si="27"/>
        <v>370916.19</v>
      </c>
      <c r="O266" s="10">
        <f t="shared" si="28"/>
        <v>35516.19</v>
      </c>
      <c r="P266" s="10">
        <f t="shared" si="29"/>
        <v>92.853640869003556</v>
      </c>
    </row>
    <row r="267" spans="1:16" x14ac:dyDescent="0.2">
      <c r="A267" s="8" t="s">
        <v>30</v>
      </c>
      <c r="B267" s="9" t="s">
        <v>31</v>
      </c>
      <c r="C267" s="10">
        <v>20000</v>
      </c>
      <c r="D267" s="10">
        <v>207025</v>
      </c>
      <c r="E267" s="10">
        <v>189024</v>
      </c>
      <c r="F267" s="10">
        <v>182004</v>
      </c>
      <c r="G267" s="10">
        <v>0</v>
      </c>
      <c r="H267" s="10">
        <v>182004</v>
      </c>
      <c r="I267" s="10">
        <v>0</v>
      </c>
      <c r="J267" s="10">
        <v>0</v>
      </c>
      <c r="K267" s="10">
        <f t="shared" si="24"/>
        <v>7020</v>
      </c>
      <c r="L267" s="10">
        <f t="shared" si="25"/>
        <v>25021</v>
      </c>
      <c r="M267" s="10">
        <f t="shared" si="26"/>
        <v>96.286185881157948</v>
      </c>
      <c r="N267" s="10">
        <f t="shared" si="27"/>
        <v>25021</v>
      </c>
      <c r="O267" s="10">
        <f t="shared" si="28"/>
        <v>7020</v>
      </c>
      <c r="P267" s="10">
        <f t="shared" si="29"/>
        <v>96.286185881157948</v>
      </c>
    </row>
    <row r="268" spans="1:16" x14ac:dyDescent="0.2">
      <c r="A268" s="8" t="s">
        <v>32</v>
      </c>
      <c r="B268" s="9" t="s">
        <v>33</v>
      </c>
      <c r="C268" s="10">
        <v>29922</v>
      </c>
      <c r="D268" s="10">
        <v>135415</v>
      </c>
      <c r="E268" s="10">
        <v>115262</v>
      </c>
      <c r="F268" s="10">
        <v>11640.93</v>
      </c>
      <c r="G268" s="10">
        <v>0</v>
      </c>
      <c r="H268" s="10">
        <v>11602.43</v>
      </c>
      <c r="I268" s="10">
        <v>38.5</v>
      </c>
      <c r="J268" s="10">
        <v>1971.99</v>
      </c>
      <c r="K268" s="10">
        <f t="shared" si="24"/>
        <v>103621.07</v>
      </c>
      <c r="L268" s="10">
        <f t="shared" si="25"/>
        <v>123774.07</v>
      </c>
      <c r="M268" s="10">
        <f t="shared" si="26"/>
        <v>10.099538442851937</v>
      </c>
      <c r="N268" s="10">
        <f t="shared" si="27"/>
        <v>123812.57</v>
      </c>
      <c r="O268" s="10">
        <f t="shared" si="28"/>
        <v>103659.57</v>
      </c>
      <c r="P268" s="10">
        <f t="shared" si="29"/>
        <v>10.066136280821086</v>
      </c>
    </row>
    <row r="269" spans="1:16" x14ac:dyDescent="0.2">
      <c r="A269" s="8" t="s">
        <v>95</v>
      </c>
      <c r="B269" s="9" t="s">
        <v>96</v>
      </c>
      <c r="C269" s="10">
        <v>773440</v>
      </c>
      <c r="D269" s="10">
        <v>773440</v>
      </c>
      <c r="E269" s="10">
        <v>404413</v>
      </c>
      <c r="F269" s="10">
        <v>404412.27</v>
      </c>
      <c r="G269" s="10">
        <v>0</v>
      </c>
      <c r="H269" s="10">
        <v>404412.27</v>
      </c>
      <c r="I269" s="10">
        <v>0</v>
      </c>
      <c r="J269" s="10">
        <v>0</v>
      </c>
      <c r="K269" s="10">
        <f t="shared" si="24"/>
        <v>0.72999999998137355</v>
      </c>
      <c r="L269" s="10">
        <f t="shared" si="25"/>
        <v>369027.73</v>
      </c>
      <c r="M269" s="10">
        <f t="shared" si="26"/>
        <v>99.999819491460457</v>
      </c>
      <c r="N269" s="10">
        <f t="shared" si="27"/>
        <v>369027.73</v>
      </c>
      <c r="O269" s="10">
        <f t="shared" si="28"/>
        <v>0.72999999998137355</v>
      </c>
      <c r="P269" s="10">
        <f t="shared" si="29"/>
        <v>99.999819491460457</v>
      </c>
    </row>
    <row r="270" spans="1:16" x14ac:dyDescent="0.2">
      <c r="A270" s="8" t="s">
        <v>36</v>
      </c>
      <c r="B270" s="9" t="s">
        <v>37</v>
      </c>
      <c r="C270" s="10">
        <v>9140</v>
      </c>
      <c r="D270" s="10">
        <v>9140</v>
      </c>
      <c r="E270" s="10">
        <v>3283</v>
      </c>
      <c r="F270" s="10">
        <v>2485.2399999999998</v>
      </c>
      <c r="G270" s="10">
        <v>0</v>
      </c>
      <c r="H270" s="10">
        <v>2485.2399999999998</v>
      </c>
      <c r="I270" s="10">
        <v>0</v>
      </c>
      <c r="J270" s="10">
        <v>0</v>
      </c>
      <c r="K270" s="10">
        <f t="shared" si="24"/>
        <v>797.76000000000022</v>
      </c>
      <c r="L270" s="10">
        <f t="shared" si="25"/>
        <v>6654.76</v>
      </c>
      <c r="M270" s="10">
        <f t="shared" si="26"/>
        <v>75.700274139506547</v>
      </c>
      <c r="N270" s="10">
        <f t="shared" si="27"/>
        <v>6654.76</v>
      </c>
      <c r="O270" s="10">
        <f t="shared" si="28"/>
        <v>797.76000000000022</v>
      </c>
      <c r="P270" s="10">
        <f t="shared" si="29"/>
        <v>75.700274139506547</v>
      </c>
    </row>
    <row r="271" spans="1:16" x14ac:dyDescent="0.2">
      <c r="A271" s="8" t="s">
        <v>38</v>
      </c>
      <c r="B271" s="9" t="s">
        <v>39</v>
      </c>
      <c r="C271" s="10">
        <v>186650</v>
      </c>
      <c r="D271" s="10">
        <v>186650</v>
      </c>
      <c r="E271" s="10">
        <v>84964</v>
      </c>
      <c r="F271" s="10">
        <v>81030.97</v>
      </c>
      <c r="G271" s="10">
        <v>0</v>
      </c>
      <c r="H271" s="10">
        <v>80889.09</v>
      </c>
      <c r="I271" s="10">
        <v>141.88</v>
      </c>
      <c r="J271" s="10">
        <v>0</v>
      </c>
      <c r="K271" s="10">
        <f t="shared" si="24"/>
        <v>3933.0299999999988</v>
      </c>
      <c r="L271" s="10">
        <f t="shared" si="25"/>
        <v>105619.03</v>
      </c>
      <c r="M271" s="10">
        <f t="shared" si="26"/>
        <v>95.370945341556421</v>
      </c>
      <c r="N271" s="10">
        <f t="shared" si="27"/>
        <v>105760.91</v>
      </c>
      <c r="O271" s="10">
        <f t="shared" si="28"/>
        <v>4074.9100000000035</v>
      </c>
      <c r="P271" s="10">
        <f t="shared" si="29"/>
        <v>95.203956970010822</v>
      </c>
    </row>
    <row r="272" spans="1:16" x14ac:dyDescent="0.2">
      <c r="A272" s="8" t="s">
        <v>40</v>
      </c>
      <c r="B272" s="9" t="s">
        <v>41</v>
      </c>
      <c r="C272" s="10">
        <v>434990</v>
      </c>
      <c r="D272" s="10">
        <v>434990</v>
      </c>
      <c r="E272" s="10">
        <v>145631</v>
      </c>
      <c r="F272" s="10">
        <v>145624.01</v>
      </c>
      <c r="G272" s="10">
        <v>0</v>
      </c>
      <c r="H272" s="10">
        <v>145624.01</v>
      </c>
      <c r="I272" s="10">
        <v>0</v>
      </c>
      <c r="J272" s="10">
        <v>0</v>
      </c>
      <c r="K272" s="10">
        <f t="shared" si="24"/>
        <v>6.9899999999906868</v>
      </c>
      <c r="L272" s="10">
        <f t="shared" si="25"/>
        <v>289365.99</v>
      </c>
      <c r="M272" s="10">
        <f t="shared" si="26"/>
        <v>99.995200197760099</v>
      </c>
      <c r="N272" s="10">
        <f t="shared" si="27"/>
        <v>289365.99</v>
      </c>
      <c r="O272" s="10">
        <f t="shared" si="28"/>
        <v>6.9899999999906868</v>
      </c>
      <c r="P272" s="10">
        <f t="shared" si="29"/>
        <v>99.995200197760099</v>
      </c>
    </row>
    <row r="273" spans="1:16" x14ac:dyDescent="0.2">
      <c r="A273" s="8" t="s">
        <v>70</v>
      </c>
      <c r="B273" s="9" t="s">
        <v>71</v>
      </c>
      <c r="C273" s="10">
        <v>35530</v>
      </c>
      <c r="D273" s="10">
        <v>35530</v>
      </c>
      <c r="E273" s="10">
        <v>9154</v>
      </c>
      <c r="F273" s="10">
        <v>9150.7199999999993</v>
      </c>
      <c r="G273" s="10">
        <v>0</v>
      </c>
      <c r="H273" s="10">
        <v>9150.7199999999993</v>
      </c>
      <c r="I273" s="10">
        <v>0</v>
      </c>
      <c r="J273" s="10">
        <v>0</v>
      </c>
      <c r="K273" s="10">
        <f t="shared" si="24"/>
        <v>3.2800000000006548</v>
      </c>
      <c r="L273" s="10">
        <f t="shared" si="25"/>
        <v>26379.279999999999</v>
      </c>
      <c r="M273" s="10">
        <f t="shared" si="26"/>
        <v>99.964168669434116</v>
      </c>
      <c r="N273" s="10">
        <f t="shared" si="27"/>
        <v>26379.279999999999</v>
      </c>
      <c r="O273" s="10">
        <f t="shared" si="28"/>
        <v>3.2800000000006548</v>
      </c>
      <c r="P273" s="10">
        <f t="shared" si="29"/>
        <v>99.964168669434116</v>
      </c>
    </row>
    <row r="274" spans="1:16" ht="25.5" x14ac:dyDescent="0.2">
      <c r="A274" s="8" t="s">
        <v>42</v>
      </c>
      <c r="B274" s="9" t="s">
        <v>43</v>
      </c>
      <c r="C274" s="10">
        <v>1200</v>
      </c>
      <c r="D274" s="10">
        <v>1200</v>
      </c>
      <c r="E274" s="10">
        <v>201</v>
      </c>
      <c r="F274" s="10">
        <v>0</v>
      </c>
      <c r="G274" s="10">
        <v>0</v>
      </c>
      <c r="H274" s="10">
        <v>0</v>
      </c>
      <c r="I274" s="10">
        <v>0</v>
      </c>
      <c r="J274" s="10">
        <v>201</v>
      </c>
      <c r="K274" s="10">
        <f t="shared" si="24"/>
        <v>201</v>
      </c>
      <c r="L274" s="10">
        <f t="shared" si="25"/>
        <v>1200</v>
      </c>
      <c r="M274" s="10">
        <f t="shared" si="26"/>
        <v>0</v>
      </c>
      <c r="N274" s="10">
        <f t="shared" si="27"/>
        <v>1200</v>
      </c>
      <c r="O274" s="10">
        <f t="shared" si="28"/>
        <v>201</v>
      </c>
      <c r="P274" s="10">
        <f t="shared" si="29"/>
        <v>0</v>
      </c>
    </row>
    <row r="275" spans="1:16" x14ac:dyDescent="0.2">
      <c r="A275" s="8" t="s">
        <v>44</v>
      </c>
      <c r="B275" s="9" t="s">
        <v>45</v>
      </c>
      <c r="C275" s="10">
        <v>4121</v>
      </c>
      <c r="D275" s="10">
        <v>4121</v>
      </c>
      <c r="E275" s="10">
        <v>4121</v>
      </c>
      <c r="F275" s="10">
        <v>0</v>
      </c>
      <c r="G275" s="10">
        <v>0</v>
      </c>
      <c r="H275" s="10">
        <v>0</v>
      </c>
      <c r="I275" s="10">
        <v>0</v>
      </c>
      <c r="J275" s="10">
        <v>4120.1899999999996</v>
      </c>
      <c r="K275" s="10">
        <f t="shared" si="24"/>
        <v>4121</v>
      </c>
      <c r="L275" s="10">
        <f t="shared" si="25"/>
        <v>4121</v>
      </c>
      <c r="M275" s="10">
        <f t="shared" si="26"/>
        <v>0</v>
      </c>
      <c r="N275" s="10">
        <f t="shared" si="27"/>
        <v>4121</v>
      </c>
      <c r="O275" s="10">
        <f t="shared" si="28"/>
        <v>4121</v>
      </c>
      <c r="P275" s="10">
        <f t="shared" si="29"/>
        <v>0</v>
      </c>
    </row>
    <row r="276" spans="1:16" ht="25.5" x14ac:dyDescent="0.2">
      <c r="A276" s="5" t="s">
        <v>167</v>
      </c>
      <c r="B276" s="6" t="s">
        <v>168</v>
      </c>
      <c r="C276" s="7">
        <v>468000</v>
      </c>
      <c r="D276" s="7">
        <v>633591</v>
      </c>
      <c r="E276" s="7">
        <v>366160</v>
      </c>
      <c r="F276" s="7">
        <v>333923.26</v>
      </c>
      <c r="G276" s="7">
        <v>0</v>
      </c>
      <c r="H276" s="7">
        <v>333923.26</v>
      </c>
      <c r="I276" s="7">
        <v>0</v>
      </c>
      <c r="J276" s="7">
        <v>0</v>
      </c>
      <c r="K276" s="7">
        <f t="shared" si="24"/>
        <v>32236.739999999991</v>
      </c>
      <c r="L276" s="7">
        <f t="shared" si="25"/>
        <v>299667.74</v>
      </c>
      <c r="M276" s="7">
        <f t="shared" si="26"/>
        <v>91.195996285776715</v>
      </c>
      <c r="N276" s="7">
        <f t="shared" si="27"/>
        <v>299667.74</v>
      </c>
      <c r="O276" s="7">
        <f t="shared" si="28"/>
        <v>32236.739999999991</v>
      </c>
      <c r="P276" s="7">
        <f t="shared" si="29"/>
        <v>91.195996285776715</v>
      </c>
    </row>
    <row r="277" spans="1:16" x14ac:dyDescent="0.2">
      <c r="A277" s="8" t="s">
        <v>26</v>
      </c>
      <c r="B277" s="9" t="s">
        <v>27</v>
      </c>
      <c r="C277" s="10">
        <v>340000</v>
      </c>
      <c r="D277" s="10">
        <v>471550</v>
      </c>
      <c r="E277" s="10">
        <v>270895</v>
      </c>
      <c r="F277" s="10">
        <v>258924.9</v>
      </c>
      <c r="G277" s="10">
        <v>0</v>
      </c>
      <c r="H277" s="10">
        <v>258924.9</v>
      </c>
      <c r="I277" s="10">
        <v>0</v>
      </c>
      <c r="J277" s="10">
        <v>0</v>
      </c>
      <c r="K277" s="10">
        <f t="shared" si="24"/>
        <v>11970.100000000006</v>
      </c>
      <c r="L277" s="10">
        <f t="shared" si="25"/>
        <v>212625.1</v>
      </c>
      <c r="M277" s="10">
        <f t="shared" si="26"/>
        <v>95.581276878495359</v>
      </c>
      <c r="N277" s="10">
        <f t="shared" si="27"/>
        <v>212625.1</v>
      </c>
      <c r="O277" s="10">
        <f t="shared" si="28"/>
        <v>11970.100000000006</v>
      </c>
      <c r="P277" s="10">
        <f t="shared" si="29"/>
        <v>95.581276878495359</v>
      </c>
    </row>
    <row r="278" spans="1:16" x14ac:dyDescent="0.2">
      <c r="A278" s="8" t="s">
        <v>28</v>
      </c>
      <c r="B278" s="9" t="s">
        <v>29</v>
      </c>
      <c r="C278" s="10">
        <v>74800</v>
      </c>
      <c r="D278" s="10">
        <v>103741</v>
      </c>
      <c r="E278" s="10">
        <v>61865</v>
      </c>
      <c r="F278" s="10">
        <v>59220.480000000003</v>
      </c>
      <c r="G278" s="10">
        <v>0</v>
      </c>
      <c r="H278" s="10">
        <v>59220.480000000003</v>
      </c>
      <c r="I278" s="10">
        <v>0</v>
      </c>
      <c r="J278" s="10">
        <v>0</v>
      </c>
      <c r="K278" s="10">
        <f t="shared" si="24"/>
        <v>2644.5199999999968</v>
      </c>
      <c r="L278" s="10">
        <f t="shared" si="25"/>
        <v>44520.52</v>
      </c>
      <c r="M278" s="10">
        <f t="shared" si="26"/>
        <v>95.725337428271246</v>
      </c>
      <c r="N278" s="10">
        <f t="shared" si="27"/>
        <v>44520.52</v>
      </c>
      <c r="O278" s="10">
        <f t="shared" si="28"/>
        <v>2644.5199999999968</v>
      </c>
      <c r="P278" s="10">
        <f t="shared" si="29"/>
        <v>95.725337428271246</v>
      </c>
    </row>
    <row r="279" spans="1:16" x14ac:dyDescent="0.2">
      <c r="A279" s="8" t="s">
        <v>30</v>
      </c>
      <c r="B279" s="9" t="s">
        <v>31</v>
      </c>
      <c r="C279" s="10">
        <v>38800</v>
      </c>
      <c r="D279" s="10">
        <v>43900</v>
      </c>
      <c r="E279" s="10">
        <v>25000</v>
      </c>
      <c r="F279" s="10">
        <v>15707</v>
      </c>
      <c r="G279" s="10">
        <v>0</v>
      </c>
      <c r="H279" s="10">
        <v>15707</v>
      </c>
      <c r="I279" s="10">
        <v>0</v>
      </c>
      <c r="J279" s="10">
        <v>0</v>
      </c>
      <c r="K279" s="10">
        <f t="shared" si="24"/>
        <v>9293</v>
      </c>
      <c r="L279" s="10">
        <f t="shared" si="25"/>
        <v>28193</v>
      </c>
      <c r="M279" s="10">
        <f t="shared" si="26"/>
        <v>62.827999999999996</v>
      </c>
      <c r="N279" s="10">
        <f t="shared" si="27"/>
        <v>28193</v>
      </c>
      <c r="O279" s="10">
        <f t="shared" si="28"/>
        <v>9293</v>
      </c>
      <c r="P279" s="10">
        <f t="shared" si="29"/>
        <v>62.827999999999996</v>
      </c>
    </row>
    <row r="280" spans="1:16" x14ac:dyDescent="0.2">
      <c r="A280" s="8" t="s">
        <v>32</v>
      </c>
      <c r="B280" s="9" t="s">
        <v>33</v>
      </c>
      <c r="C280" s="10">
        <v>13100</v>
      </c>
      <c r="D280" s="10">
        <v>13100</v>
      </c>
      <c r="E280" s="10">
        <v>7100</v>
      </c>
      <c r="F280" s="10">
        <v>70.88</v>
      </c>
      <c r="G280" s="10">
        <v>0</v>
      </c>
      <c r="H280" s="10">
        <v>70.88</v>
      </c>
      <c r="I280" s="10">
        <v>0</v>
      </c>
      <c r="J280" s="10">
        <v>0</v>
      </c>
      <c r="K280" s="10">
        <f t="shared" si="24"/>
        <v>7029.12</v>
      </c>
      <c r="L280" s="10">
        <f t="shared" si="25"/>
        <v>13029.12</v>
      </c>
      <c r="M280" s="10">
        <f t="shared" si="26"/>
        <v>0.99830985915492954</v>
      </c>
      <c r="N280" s="10">
        <f t="shared" si="27"/>
        <v>13029.12</v>
      </c>
      <c r="O280" s="10">
        <f t="shared" si="28"/>
        <v>7029.12</v>
      </c>
      <c r="P280" s="10">
        <f t="shared" si="29"/>
        <v>0.99830985915492954</v>
      </c>
    </row>
    <row r="281" spans="1:16" x14ac:dyDescent="0.2">
      <c r="A281" s="8" t="s">
        <v>34</v>
      </c>
      <c r="B281" s="9" t="s">
        <v>35</v>
      </c>
      <c r="C281" s="10">
        <v>1300</v>
      </c>
      <c r="D281" s="10">
        <v>1300</v>
      </c>
      <c r="E281" s="10">
        <v>1300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1300</v>
      </c>
      <c r="L281" s="10">
        <f t="shared" si="25"/>
        <v>1300</v>
      </c>
      <c r="M281" s="10">
        <f t="shared" si="26"/>
        <v>0</v>
      </c>
      <c r="N281" s="10">
        <f t="shared" si="27"/>
        <v>1300</v>
      </c>
      <c r="O281" s="10">
        <f t="shared" si="28"/>
        <v>1300</v>
      </c>
      <c r="P281" s="10">
        <f t="shared" si="29"/>
        <v>0</v>
      </c>
    </row>
    <row r="282" spans="1:16" x14ac:dyDescent="0.2">
      <c r="A282" s="5" t="s">
        <v>169</v>
      </c>
      <c r="B282" s="6" t="s">
        <v>170</v>
      </c>
      <c r="C282" s="7">
        <v>117000</v>
      </c>
      <c r="D282" s="7">
        <v>122000</v>
      </c>
      <c r="E282" s="7">
        <v>68860</v>
      </c>
      <c r="F282" s="7">
        <v>54126.6</v>
      </c>
      <c r="G282" s="7">
        <v>0</v>
      </c>
      <c r="H282" s="7">
        <v>53938.64</v>
      </c>
      <c r="I282" s="7">
        <v>187.96</v>
      </c>
      <c r="J282" s="7">
        <v>2934.6</v>
      </c>
      <c r="K282" s="7">
        <f t="shared" si="24"/>
        <v>14733.400000000001</v>
      </c>
      <c r="L282" s="7">
        <f t="shared" si="25"/>
        <v>67873.399999999994</v>
      </c>
      <c r="M282" s="7">
        <f t="shared" si="26"/>
        <v>78.603833865814693</v>
      </c>
      <c r="N282" s="7">
        <f t="shared" si="27"/>
        <v>68061.36</v>
      </c>
      <c r="O282" s="7">
        <f t="shared" si="28"/>
        <v>14921.36</v>
      </c>
      <c r="P282" s="7">
        <f t="shared" si="29"/>
        <v>78.330874237583501</v>
      </c>
    </row>
    <row r="283" spans="1:16" x14ac:dyDescent="0.2">
      <c r="A283" s="8" t="s">
        <v>30</v>
      </c>
      <c r="B283" s="9" t="s">
        <v>31</v>
      </c>
      <c r="C283" s="10">
        <v>84720</v>
      </c>
      <c r="D283" s="10">
        <v>89720</v>
      </c>
      <c r="E283" s="10">
        <v>54280</v>
      </c>
      <c r="F283" s="10">
        <v>45416.6</v>
      </c>
      <c r="G283" s="10">
        <v>0</v>
      </c>
      <c r="H283" s="10">
        <v>45228.639999999999</v>
      </c>
      <c r="I283" s="10">
        <v>187.96</v>
      </c>
      <c r="J283" s="10">
        <v>2934.6</v>
      </c>
      <c r="K283" s="10">
        <f t="shared" si="24"/>
        <v>8863.4000000000015</v>
      </c>
      <c r="L283" s="10">
        <f t="shared" si="25"/>
        <v>44303.4</v>
      </c>
      <c r="M283" s="10">
        <f t="shared" si="26"/>
        <v>83.670965364775242</v>
      </c>
      <c r="N283" s="10">
        <f t="shared" si="27"/>
        <v>44491.360000000001</v>
      </c>
      <c r="O283" s="10">
        <f t="shared" si="28"/>
        <v>9051.36</v>
      </c>
      <c r="P283" s="10">
        <f t="shared" si="29"/>
        <v>83.324686809137802</v>
      </c>
    </row>
    <row r="284" spans="1:16" x14ac:dyDescent="0.2">
      <c r="A284" s="8" t="s">
        <v>32</v>
      </c>
      <c r="B284" s="9" t="s">
        <v>33</v>
      </c>
      <c r="C284" s="10">
        <v>2580</v>
      </c>
      <c r="D284" s="10">
        <v>2580</v>
      </c>
      <c r="E284" s="10">
        <v>2580</v>
      </c>
      <c r="F284" s="10">
        <v>550</v>
      </c>
      <c r="G284" s="10">
        <v>0</v>
      </c>
      <c r="H284" s="10">
        <v>550</v>
      </c>
      <c r="I284" s="10">
        <v>0</v>
      </c>
      <c r="J284" s="10">
        <v>0</v>
      </c>
      <c r="K284" s="10">
        <f t="shared" si="24"/>
        <v>2030</v>
      </c>
      <c r="L284" s="10">
        <f t="shared" si="25"/>
        <v>2030</v>
      </c>
      <c r="M284" s="10">
        <f t="shared" si="26"/>
        <v>21.31782945736434</v>
      </c>
      <c r="N284" s="10">
        <f t="shared" si="27"/>
        <v>2030</v>
      </c>
      <c r="O284" s="10">
        <f t="shared" si="28"/>
        <v>2030</v>
      </c>
      <c r="P284" s="10">
        <f t="shared" si="29"/>
        <v>21.31782945736434</v>
      </c>
    </row>
    <row r="285" spans="1:16" x14ac:dyDescent="0.2">
      <c r="A285" s="8" t="s">
        <v>34</v>
      </c>
      <c r="B285" s="9" t="s">
        <v>35</v>
      </c>
      <c r="C285" s="10">
        <v>23700</v>
      </c>
      <c r="D285" s="10">
        <v>23700</v>
      </c>
      <c r="E285" s="10">
        <v>9000</v>
      </c>
      <c r="F285" s="10">
        <v>8160</v>
      </c>
      <c r="G285" s="10">
        <v>0</v>
      </c>
      <c r="H285" s="10">
        <v>8160</v>
      </c>
      <c r="I285" s="10">
        <v>0</v>
      </c>
      <c r="J285" s="10">
        <v>0</v>
      </c>
      <c r="K285" s="10">
        <f t="shared" si="24"/>
        <v>840</v>
      </c>
      <c r="L285" s="10">
        <f t="shared" si="25"/>
        <v>15540</v>
      </c>
      <c r="M285" s="10">
        <f t="shared" si="26"/>
        <v>90.666666666666657</v>
      </c>
      <c r="N285" s="10">
        <f t="shared" si="27"/>
        <v>15540</v>
      </c>
      <c r="O285" s="10">
        <f t="shared" si="28"/>
        <v>840</v>
      </c>
      <c r="P285" s="10">
        <f t="shared" si="29"/>
        <v>90.666666666666657</v>
      </c>
    </row>
    <row r="286" spans="1:16" x14ac:dyDescent="0.2">
      <c r="A286" s="8" t="s">
        <v>54</v>
      </c>
      <c r="B286" s="9" t="s">
        <v>55</v>
      </c>
      <c r="C286" s="10">
        <v>6000</v>
      </c>
      <c r="D286" s="10">
        <v>6000</v>
      </c>
      <c r="E286" s="10">
        <v>3000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3000</v>
      </c>
      <c r="L286" s="10">
        <f t="shared" si="25"/>
        <v>6000</v>
      </c>
      <c r="M286" s="10">
        <f t="shared" si="26"/>
        <v>0</v>
      </c>
      <c r="N286" s="10">
        <f t="shared" si="27"/>
        <v>6000</v>
      </c>
      <c r="O286" s="10">
        <f t="shared" si="28"/>
        <v>3000</v>
      </c>
      <c r="P286" s="10">
        <f t="shared" si="29"/>
        <v>0</v>
      </c>
    </row>
    <row r="287" spans="1:16" ht="38.25" x14ac:dyDescent="0.2">
      <c r="A287" s="5" t="s">
        <v>82</v>
      </c>
      <c r="B287" s="6" t="s">
        <v>83</v>
      </c>
      <c r="C287" s="7">
        <v>154900</v>
      </c>
      <c r="D287" s="7">
        <v>154900</v>
      </c>
      <c r="E287" s="7">
        <v>90370</v>
      </c>
      <c r="F287" s="7">
        <v>90370</v>
      </c>
      <c r="G287" s="7">
        <v>0</v>
      </c>
      <c r="H287" s="7">
        <v>90370</v>
      </c>
      <c r="I287" s="7">
        <v>0</v>
      </c>
      <c r="J287" s="7">
        <v>0</v>
      </c>
      <c r="K287" s="7">
        <f t="shared" si="24"/>
        <v>0</v>
      </c>
      <c r="L287" s="7">
        <f t="shared" si="25"/>
        <v>64530</v>
      </c>
      <c r="M287" s="7">
        <f t="shared" si="26"/>
        <v>100</v>
      </c>
      <c r="N287" s="7">
        <f t="shared" si="27"/>
        <v>64530</v>
      </c>
      <c r="O287" s="7">
        <f t="shared" si="28"/>
        <v>0</v>
      </c>
      <c r="P287" s="7">
        <f t="shared" si="29"/>
        <v>100</v>
      </c>
    </row>
    <row r="288" spans="1:16" ht="25.5" x14ac:dyDescent="0.2">
      <c r="A288" s="8" t="s">
        <v>84</v>
      </c>
      <c r="B288" s="9" t="s">
        <v>85</v>
      </c>
      <c r="C288" s="10">
        <v>154900</v>
      </c>
      <c r="D288" s="10">
        <v>154900</v>
      </c>
      <c r="E288" s="10">
        <v>90370</v>
      </c>
      <c r="F288" s="10">
        <v>90370</v>
      </c>
      <c r="G288" s="10">
        <v>0</v>
      </c>
      <c r="H288" s="10">
        <v>90370</v>
      </c>
      <c r="I288" s="10">
        <v>0</v>
      </c>
      <c r="J288" s="10">
        <v>0</v>
      </c>
      <c r="K288" s="10">
        <f t="shared" si="24"/>
        <v>0</v>
      </c>
      <c r="L288" s="10">
        <f t="shared" si="25"/>
        <v>64530</v>
      </c>
      <c r="M288" s="10">
        <f t="shared" si="26"/>
        <v>100</v>
      </c>
      <c r="N288" s="10">
        <f t="shared" si="27"/>
        <v>64530</v>
      </c>
      <c r="O288" s="10">
        <f t="shared" si="28"/>
        <v>0</v>
      </c>
      <c r="P288" s="10">
        <f t="shared" si="29"/>
        <v>100</v>
      </c>
    </row>
    <row r="289" spans="1:16" ht="25.5" x14ac:dyDescent="0.2">
      <c r="A289" s="5" t="s">
        <v>171</v>
      </c>
      <c r="B289" s="13" t="s">
        <v>250</v>
      </c>
      <c r="C289" s="7">
        <v>723400</v>
      </c>
      <c r="D289" s="7">
        <v>723400</v>
      </c>
      <c r="E289" s="7">
        <v>421995</v>
      </c>
      <c r="F289" s="7">
        <v>421995</v>
      </c>
      <c r="G289" s="7">
        <v>0</v>
      </c>
      <c r="H289" s="7">
        <v>421995</v>
      </c>
      <c r="I289" s="7">
        <v>0</v>
      </c>
      <c r="J289" s="7">
        <v>0</v>
      </c>
      <c r="K289" s="7">
        <f t="shared" si="24"/>
        <v>0</v>
      </c>
      <c r="L289" s="7">
        <f t="shared" si="25"/>
        <v>301405</v>
      </c>
      <c r="M289" s="7">
        <f t="shared" si="26"/>
        <v>100</v>
      </c>
      <c r="N289" s="7">
        <f t="shared" si="27"/>
        <v>301405</v>
      </c>
      <c r="O289" s="7">
        <f t="shared" si="28"/>
        <v>0</v>
      </c>
      <c r="P289" s="7">
        <f t="shared" si="29"/>
        <v>100</v>
      </c>
    </row>
    <row r="290" spans="1:16" ht="38.25" x14ac:dyDescent="0.2">
      <c r="A290" s="5" t="s">
        <v>82</v>
      </c>
      <c r="B290" s="6" t="s">
        <v>83</v>
      </c>
      <c r="C290" s="7">
        <v>723400</v>
      </c>
      <c r="D290" s="7">
        <v>723400</v>
      </c>
      <c r="E290" s="7">
        <v>421995</v>
      </c>
      <c r="F290" s="7">
        <v>421995</v>
      </c>
      <c r="G290" s="7">
        <v>0</v>
      </c>
      <c r="H290" s="7">
        <v>421995</v>
      </c>
      <c r="I290" s="7">
        <v>0</v>
      </c>
      <c r="J290" s="7">
        <v>0</v>
      </c>
      <c r="K290" s="7">
        <f t="shared" si="24"/>
        <v>0</v>
      </c>
      <c r="L290" s="7">
        <f t="shared" si="25"/>
        <v>301405</v>
      </c>
      <c r="M290" s="7">
        <f t="shared" si="26"/>
        <v>100</v>
      </c>
      <c r="N290" s="7">
        <f t="shared" si="27"/>
        <v>301405</v>
      </c>
      <c r="O290" s="7">
        <f t="shared" si="28"/>
        <v>0</v>
      </c>
      <c r="P290" s="7">
        <f t="shared" si="29"/>
        <v>100</v>
      </c>
    </row>
    <row r="291" spans="1:16" ht="25.5" x14ac:dyDescent="0.2">
      <c r="A291" s="8" t="s">
        <v>84</v>
      </c>
      <c r="B291" s="9" t="s">
        <v>85</v>
      </c>
      <c r="C291" s="10">
        <v>723400</v>
      </c>
      <c r="D291" s="10">
        <v>723400</v>
      </c>
      <c r="E291" s="10">
        <v>421995</v>
      </c>
      <c r="F291" s="10">
        <v>421995</v>
      </c>
      <c r="G291" s="10">
        <v>0</v>
      </c>
      <c r="H291" s="10">
        <v>421995</v>
      </c>
      <c r="I291" s="10">
        <v>0</v>
      </c>
      <c r="J291" s="10">
        <v>0</v>
      </c>
      <c r="K291" s="10">
        <f t="shared" si="24"/>
        <v>0</v>
      </c>
      <c r="L291" s="10">
        <f t="shared" si="25"/>
        <v>301405</v>
      </c>
      <c r="M291" s="10">
        <f t="shared" si="26"/>
        <v>100</v>
      </c>
      <c r="N291" s="10">
        <f t="shared" si="27"/>
        <v>301405</v>
      </c>
      <c r="O291" s="10">
        <f t="shared" si="28"/>
        <v>0</v>
      </c>
      <c r="P291" s="10">
        <f t="shared" si="29"/>
        <v>100</v>
      </c>
    </row>
    <row r="292" spans="1:16" ht="25.5" x14ac:dyDescent="0.2">
      <c r="A292" s="5" t="s">
        <v>172</v>
      </c>
      <c r="B292" s="13" t="s">
        <v>251</v>
      </c>
      <c r="C292" s="7">
        <v>1253020</v>
      </c>
      <c r="D292" s="7">
        <v>3138020</v>
      </c>
      <c r="E292" s="7">
        <v>1841390</v>
      </c>
      <c r="F292" s="7">
        <v>1550190</v>
      </c>
      <c r="G292" s="7">
        <v>0</v>
      </c>
      <c r="H292" s="7">
        <v>1547638.78</v>
      </c>
      <c r="I292" s="7">
        <v>2551.2199999999998</v>
      </c>
      <c r="J292" s="7">
        <v>0</v>
      </c>
      <c r="K292" s="7">
        <f t="shared" si="24"/>
        <v>291200</v>
      </c>
      <c r="L292" s="7">
        <f t="shared" si="25"/>
        <v>1587830</v>
      </c>
      <c r="M292" s="7">
        <f t="shared" si="26"/>
        <v>84.185859595197115</v>
      </c>
      <c r="N292" s="7">
        <f t="shared" si="27"/>
        <v>1590381.22</v>
      </c>
      <c r="O292" s="7">
        <f t="shared" si="28"/>
        <v>293751.21999999997</v>
      </c>
      <c r="P292" s="7">
        <f t="shared" si="29"/>
        <v>84.047310998756373</v>
      </c>
    </row>
    <row r="293" spans="1:16" x14ac:dyDescent="0.2">
      <c r="A293" s="5" t="s">
        <v>46</v>
      </c>
      <c r="B293" s="6" t="s">
        <v>47</v>
      </c>
      <c r="C293" s="7">
        <v>12520</v>
      </c>
      <c r="D293" s="7">
        <v>12520</v>
      </c>
      <c r="E293" s="7">
        <v>9220</v>
      </c>
      <c r="F293" s="7">
        <v>9220</v>
      </c>
      <c r="G293" s="7">
        <v>0</v>
      </c>
      <c r="H293" s="7">
        <v>6668.78</v>
      </c>
      <c r="I293" s="7">
        <v>2551.2199999999998</v>
      </c>
      <c r="J293" s="7">
        <v>0</v>
      </c>
      <c r="K293" s="7">
        <f t="shared" si="24"/>
        <v>0</v>
      </c>
      <c r="L293" s="7">
        <f t="shared" si="25"/>
        <v>3300</v>
      </c>
      <c r="M293" s="7">
        <f t="shared" si="26"/>
        <v>100</v>
      </c>
      <c r="N293" s="7">
        <f t="shared" si="27"/>
        <v>5851.22</v>
      </c>
      <c r="O293" s="7">
        <f t="shared" si="28"/>
        <v>2551.2200000000003</v>
      </c>
      <c r="P293" s="7">
        <f t="shared" si="29"/>
        <v>72.329501084598689</v>
      </c>
    </row>
    <row r="294" spans="1:16" x14ac:dyDescent="0.2">
      <c r="A294" s="8" t="s">
        <v>32</v>
      </c>
      <c r="B294" s="9" t="s">
        <v>33</v>
      </c>
      <c r="C294" s="10">
        <v>12520</v>
      </c>
      <c r="D294" s="10">
        <v>12520</v>
      </c>
      <c r="E294" s="10">
        <v>9220</v>
      </c>
      <c r="F294" s="10">
        <v>9220</v>
      </c>
      <c r="G294" s="10">
        <v>0</v>
      </c>
      <c r="H294" s="10">
        <v>6668.78</v>
      </c>
      <c r="I294" s="10">
        <v>2551.2199999999998</v>
      </c>
      <c r="J294" s="10">
        <v>0</v>
      </c>
      <c r="K294" s="10">
        <f t="shared" si="24"/>
        <v>0</v>
      </c>
      <c r="L294" s="10">
        <f t="shared" si="25"/>
        <v>3300</v>
      </c>
      <c r="M294" s="10">
        <f t="shared" si="26"/>
        <v>100</v>
      </c>
      <c r="N294" s="10">
        <f t="shared" si="27"/>
        <v>5851.22</v>
      </c>
      <c r="O294" s="10">
        <f t="shared" si="28"/>
        <v>2551.2200000000003</v>
      </c>
      <c r="P294" s="10">
        <f t="shared" si="29"/>
        <v>72.329501084598689</v>
      </c>
    </row>
    <row r="295" spans="1:16" x14ac:dyDescent="0.2">
      <c r="A295" s="5" t="s">
        <v>173</v>
      </c>
      <c r="B295" s="6" t="s">
        <v>174</v>
      </c>
      <c r="C295" s="7">
        <v>500000</v>
      </c>
      <c r="D295" s="7">
        <v>500000</v>
      </c>
      <c r="E295" s="7">
        <v>291200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f t="shared" si="24"/>
        <v>291200</v>
      </c>
      <c r="L295" s="7">
        <f t="shared" si="25"/>
        <v>500000</v>
      </c>
      <c r="M295" s="7">
        <f t="shared" si="26"/>
        <v>0</v>
      </c>
      <c r="N295" s="7">
        <f t="shared" si="27"/>
        <v>500000</v>
      </c>
      <c r="O295" s="7">
        <f t="shared" si="28"/>
        <v>291200</v>
      </c>
      <c r="P295" s="7">
        <f t="shared" si="29"/>
        <v>0</v>
      </c>
    </row>
    <row r="296" spans="1:16" x14ac:dyDescent="0.2">
      <c r="A296" s="8" t="s">
        <v>175</v>
      </c>
      <c r="B296" s="9" t="s">
        <v>176</v>
      </c>
      <c r="C296" s="10">
        <v>500000</v>
      </c>
      <c r="D296" s="10">
        <v>500000</v>
      </c>
      <c r="E296" s="10">
        <v>291200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291200</v>
      </c>
      <c r="L296" s="10">
        <f t="shared" si="25"/>
        <v>500000</v>
      </c>
      <c r="M296" s="10">
        <f t="shared" si="26"/>
        <v>0</v>
      </c>
      <c r="N296" s="10">
        <f t="shared" si="27"/>
        <v>500000</v>
      </c>
      <c r="O296" s="10">
        <f t="shared" si="28"/>
        <v>291200</v>
      </c>
      <c r="P296" s="10">
        <f t="shared" si="29"/>
        <v>0</v>
      </c>
    </row>
    <row r="297" spans="1:16" ht="63.75" x14ac:dyDescent="0.2">
      <c r="A297" s="5" t="s">
        <v>177</v>
      </c>
      <c r="B297" s="6" t="s">
        <v>178</v>
      </c>
      <c r="C297" s="7">
        <v>0</v>
      </c>
      <c r="D297" s="7">
        <v>915000</v>
      </c>
      <c r="E297" s="7">
        <v>915000</v>
      </c>
      <c r="F297" s="7">
        <v>915000</v>
      </c>
      <c r="G297" s="7">
        <v>0</v>
      </c>
      <c r="H297" s="7">
        <v>915000</v>
      </c>
      <c r="I297" s="7">
        <v>0</v>
      </c>
      <c r="J297" s="7">
        <v>0</v>
      </c>
      <c r="K297" s="7">
        <f t="shared" si="24"/>
        <v>0</v>
      </c>
      <c r="L297" s="7">
        <f t="shared" si="25"/>
        <v>0</v>
      </c>
      <c r="M297" s="7">
        <f t="shared" si="26"/>
        <v>100</v>
      </c>
      <c r="N297" s="7">
        <f t="shared" si="27"/>
        <v>0</v>
      </c>
      <c r="O297" s="7">
        <f t="shared" si="28"/>
        <v>0</v>
      </c>
      <c r="P297" s="7">
        <f t="shared" si="29"/>
        <v>100</v>
      </c>
    </row>
    <row r="298" spans="1:16" ht="25.5" x14ac:dyDescent="0.2">
      <c r="A298" s="8" t="s">
        <v>179</v>
      </c>
      <c r="B298" s="9" t="s">
        <v>180</v>
      </c>
      <c r="C298" s="10">
        <v>0</v>
      </c>
      <c r="D298" s="10">
        <v>915000</v>
      </c>
      <c r="E298" s="10">
        <v>915000</v>
      </c>
      <c r="F298" s="10">
        <v>915000</v>
      </c>
      <c r="G298" s="10">
        <v>0</v>
      </c>
      <c r="H298" s="10">
        <v>915000</v>
      </c>
      <c r="I298" s="10">
        <v>0</v>
      </c>
      <c r="J298" s="10">
        <v>0</v>
      </c>
      <c r="K298" s="10">
        <f t="shared" si="24"/>
        <v>0</v>
      </c>
      <c r="L298" s="10">
        <f t="shared" si="25"/>
        <v>0</v>
      </c>
      <c r="M298" s="10">
        <f t="shared" si="26"/>
        <v>100</v>
      </c>
      <c r="N298" s="10">
        <f t="shared" si="27"/>
        <v>0</v>
      </c>
      <c r="O298" s="10">
        <f t="shared" si="28"/>
        <v>0</v>
      </c>
      <c r="P298" s="10">
        <f t="shared" si="29"/>
        <v>100</v>
      </c>
    </row>
    <row r="299" spans="1:16" ht="38.25" x14ac:dyDescent="0.2">
      <c r="A299" s="5" t="s">
        <v>181</v>
      </c>
      <c r="B299" s="6" t="s">
        <v>182</v>
      </c>
      <c r="C299" s="7">
        <v>0</v>
      </c>
      <c r="D299" s="7">
        <v>970000</v>
      </c>
      <c r="E299" s="7">
        <v>194000</v>
      </c>
      <c r="F299" s="7">
        <v>194000</v>
      </c>
      <c r="G299" s="7">
        <v>0</v>
      </c>
      <c r="H299" s="7">
        <v>194000</v>
      </c>
      <c r="I299" s="7">
        <v>0</v>
      </c>
      <c r="J299" s="7">
        <v>0</v>
      </c>
      <c r="K299" s="7">
        <f t="shared" si="24"/>
        <v>0</v>
      </c>
      <c r="L299" s="7">
        <f t="shared" si="25"/>
        <v>776000</v>
      </c>
      <c r="M299" s="7">
        <f t="shared" si="26"/>
        <v>100</v>
      </c>
      <c r="N299" s="7">
        <f t="shared" si="27"/>
        <v>776000</v>
      </c>
      <c r="O299" s="7">
        <f t="shared" si="28"/>
        <v>0</v>
      </c>
      <c r="P299" s="7">
        <f t="shared" si="29"/>
        <v>100</v>
      </c>
    </row>
    <row r="300" spans="1:16" ht="25.5" x14ac:dyDescent="0.2">
      <c r="A300" s="8" t="s">
        <v>179</v>
      </c>
      <c r="B300" s="9" t="s">
        <v>180</v>
      </c>
      <c r="C300" s="10">
        <v>0</v>
      </c>
      <c r="D300" s="10">
        <v>970000</v>
      </c>
      <c r="E300" s="10">
        <v>194000</v>
      </c>
      <c r="F300" s="10">
        <v>194000</v>
      </c>
      <c r="G300" s="10">
        <v>0</v>
      </c>
      <c r="H300" s="10">
        <v>194000</v>
      </c>
      <c r="I300" s="10">
        <v>0</v>
      </c>
      <c r="J300" s="10">
        <v>0</v>
      </c>
      <c r="K300" s="10">
        <f t="shared" si="24"/>
        <v>0</v>
      </c>
      <c r="L300" s="10">
        <f t="shared" si="25"/>
        <v>776000</v>
      </c>
      <c r="M300" s="10">
        <f t="shared" si="26"/>
        <v>100</v>
      </c>
      <c r="N300" s="10">
        <f t="shared" si="27"/>
        <v>776000</v>
      </c>
      <c r="O300" s="10">
        <f t="shared" si="28"/>
        <v>0</v>
      </c>
      <c r="P300" s="10">
        <f t="shared" si="29"/>
        <v>100</v>
      </c>
    </row>
    <row r="301" spans="1:16" ht="38.25" x14ac:dyDescent="0.2">
      <c r="A301" s="5" t="s">
        <v>82</v>
      </c>
      <c r="B301" s="6" t="s">
        <v>83</v>
      </c>
      <c r="C301" s="7">
        <v>740500</v>
      </c>
      <c r="D301" s="7">
        <v>740500</v>
      </c>
      <c r="E301" s="7">
        <v>431970</v>
      </c>
      <c r="F301" s="7">
        <v>431970</v>
      </c>
      <c r="G301" s="7">
        <v>0</v>
      </c>
      <c r="H301" s="7">
        <v>431970</v>
      </c>
      <c r="I301" s="7">
        <v>0</v>
      </c>
      <c r="J301" s="7">
        <v>0</v>
      </c>
      <c r="K301" s="7">
        <f t="shared" si="24"/>
        <v>0</v>
      </c>
      <c r="L301" s="7">
        <f t="shared" si="25"/>
        <v>308530</v>
      </c>
      <c r="M301" s="7">
        <f t="shared" si="26"/>
        <v>100</v>
      </c>
      <c r="N301" s="7">
        <f t="shared" si="27"/>
        <v>308530</v>
      </c>
      <c r="O301" s="7">
        <f t="shared" si="28"/>
        <v>0</v>
      </c>
      <c r="P301" s="7">
        <f t="shared" si="29"/>
        <v>100</v>
      </c>
    </row>
    <row r="302" spans="1:16" ht="25.5" x14ac:dyDescent="0.2">
      <c r="A302" s="8" t="s">
        <v>84</v>
      </c>
      <c r="B302" s="9" t="s">
        <v>85</v>
      </c>
      <c r="C302" s="10">
        <v>740500</v>
      </c>
      <c r="D302" s="10">
        <v>740500</v>
      </c>
      <c r="E302" s="10">
        <v>431970</v>
      </c>
      <c r="F302" s="10">
        <v>431970</v>
      </c>
      <c r="G302" s="10">
        <v>0</v>
      </c>
      <c r="H302" s="10">
        <v>431970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308530</v>
      </c>
      <c r="M302" s="10">
        <f t="shared" si="26"/>
        <v>100</v>
      </c>
      <c r="N302" s="10">
        <f t="shared" si="27"/>
        <v>308530</v>
      </c>
      <c r="O302" s="10">
        <f t="shared" si="28"/>
        <v>0</v>
      </c>
      <c r="P302" s="10">
        <f t="shared" si="29"/>
        <v>100</v>
      </c>
    </row>
    <row r="303" spans="1:16" ht="25.5" x14ac:dyDescent="0.2">
      <c r="A303" s="5" t="s">
        <v>183</v>
      </c>
      <c r="B303" s="6" t="s">
        <v>184</v>
      </c>
      <c r="C303" s="7">
        <v>12731880</v>
      </c>
      <c r="D303" s="7">
        <v>14806947</v>
      </c>
      <c r="E303" s="7">
        <v>10303221</v>
      </c>
      <c r="F303" s="7">
        <v>8860721.4600000009</v>
      </c>
      <c r="G303" s="7">
        <v>0</v>
      </c>
      <c r="H303" s="7">
        <v>7292452.9900000012</v>
      </c>
      <c r="I303" s="7">
        <v>1568268.47</v>
      </c>
      <c r="J303" s="7">
        <v>12926.42</v>
      </c>
      <c r="K303" s="7">
        <f t="shared" si="24"/>
        <v>1442499.5399999991</v>
      </c>
      <c r="L303" s="7">
        <f t="shared" si="25"/>
        <v>5946225.5399999991</v>
      </c>
      <c r="M303" s="7">
        <f t="shared" si="26"/>
        <v>85.999528302848219</v>
      </c>
      <c r="N303" s="7">
        <f t="shared" si="27"/>
        <v>7514494.0099999988</v>
      </c>
      <c r="O303" s="7">
        <f t="shared" si="28"/>
        <v>3010768.0099999988</v>
      </c>
      <c r="P303" s="7">
        <f t="shared" si="29"/>
        <v>70.778380760734933</v>
      </c>
    </row>
    <row r="304" spans="1:16" x14ac:dyDescent="0.2">
      <c r="A304" s="5" t="s">
        <v>23</v>
      </c>
      <c r="B304" s="6"/>
      <c r="C304" s="7">
        <v>12731880</v>
      </c>
      <c r="D304" s="7">
        <v>14806947</v>
      </c>
      <c r="E304" s="7">
        <v>10303221</v>
      </c>
      <c r="F304" s="7">
        <v>8860721.4600000009</v>
      </c>
      <c r="G304" s="7">
        <v>0</v>
      </c>
      <c r="H304" s="7">
        <v>7292452.9900000012</v>
      </c>
      <c r="I304" s="7">
        <v>1568268.47</v>
      </c>
      <c r="J304" s="7">
        <v>12926.42</v>
      </c>
      <c r="K304" s="7">
        <f t="shared" si="24"/>
        <v>1442499.5399999991</v>
      </c>
      <c r="L304" s="7">
        <f t="shared" si="25"/>
        <v>5946225.5399999991</v>
      </c>
      <c r="M304" s="7">
        <f t="shared" si="26"/>
        <v>85.999528302848219</v>
      </c>
      <c r="N304" s="7">
        <f t="shared" si="27"/>
        <v>7514494.0099999988</v>
      </c>
      <c r="O304" s="7">
        <f t="shared" si="28"/>
        <v>3010768.0099999988</v>
      </c>
      <c r="P304" s="7">
        <f t="shared" si="29"/>
        <v>70.778380760734933</v>
      </c>
    </row>
    <row r="305" spans="1:16" ht="51" x14ac:dyDescent="0.2">
      <c r="A305" s="5" t="s">
        <v>24</v>
      </c>
      <c r="B305" s="6" t="s">
        <v>25</v>
      </c>
      <c r="C305" s="7">
        <v>6969876</v>
      </c>
      <c r="D305" s="7">
        <v>7032096</v>
      </c>
      <c r="E305" s="7">
        <v>4333738</v>
      </c>
      <c r="F305" s="7">
        <v>3893035.8399999994</v>
      </c>
      <c r="G305" s="7">
        <v>0</v>
      </c>
      <c r="H305" s="7">
        <v>3856004.8499999996</v>
      </c>
      <c r="I305" s="7">
        <v>37030.99</v>
      </c>
      <c r="J305" s="7">
        <v>12926.42</v>
      </c>
      <c r="K305" s="7">
        <f t="shared" si="24"/>
        <v>440702.16000000061</v>
      </c>
      <c r="L305" s="7">
        <f t="shared" si="25"/>
        <v>3139060.1600000006</v>
      </c>
      <c r="M305" s="7">
        <f t="shared" si="26"/>
        <v>89.830899791357936</v>
      </c>
      <c r="N305" s="7">
        <f t="shared" si="27"/>
        <v>3176091.1500000004</v>
      </c>
      <c r="O305" s="7">
        <f t="shared" si="28"/>
        <v>477733.15000000037</v>
      </c>
      <c r="P305" s="7">
        <f t="shared" si="29"/>
        <v>88.976418279093011</v>
      </c>
    </row>
    <row r="306" spans="1:16" x14ac:dyDescent="0.2">
      <c r="A306" s="8" t="s">
        <v>26</v>
      </c>
      <c r="B306" s="9" t="s">
        <v>27</v>
      </c>
      <c r="C306" s="10">
        <v>5058782</v>
      </c>
      <c r="D306" s="10">
        <v>5058782</v>
      </c>
      <c r="E306" s="10">
        <v>2982628</v>
      </c>
      <c r="F306" s="10">
        <v>2680878.4700000002</v>
      </c>
      <c r="G306" s="10">
        <v>0</v>
      </c>
      <c r="H306" s="10">
        <v>2680878.4700000002</v>
      </c>
      <c r="I306" s="10">
        <v>0</v>
      </c>
      <c r="J306" s="10">
        <v>0</v>
      </c>
      <c r="K306" s="10">
        <f t="shared" si="24"/>
        <v>301749.5299999998</v>
      </c>
      <c r="L306" s="10">
        <f t="shared" si="25"/>
        <v>2377903.5299999998</v>
      </c>
      <c r="M306" s="10">
        <f t="shared" si="26"/>
        <v>89.883098730381406</v>
      </c>
      <c r="N306" s="10">
        <f t="shared" si="27"/>
        <v>2377903.5299999998</v>
      </c>
      <c r="O306" s="10">
        <f t="shared" si="28"/>
        <v>301749.5299999998</v>
      </c>
      <c r="P306" s="10">
        <f t="shared" si="29"/>
        <v>89.883098730381406</v>
      </c>
    </row>
    <row r="307" spans="1:16" x14ac:dyDescent="0.2">
      <c r="A307" s="8" t="s">
        <v>28</v>
      </c>
      <c r="B307" s="9" t="s">
        <v>29</v>
      </c>
      <c r="C307" s="10">
        <v>1102814</v>
      </c>
      <c r="D307" s="10">
        <v>1102814</v>
      </c>
      <c r="E307" s="10">
        <v>650800</v>
      </c>
      <c r="F307" s="10">
        <v>608696.46</v>
      </c>
      <c r="G307" s="10">
        <v>0</v>
      </c>
      <c r="H307" s="10">
        <v>608696.46</v>
      </c>
      <c r="I307" s="10">
        <v>0</v>
      </c>
      <c r="J307" s="10">
        <v>0</v>
      </c>
      <c r="K307" s="10">
        <f t="shared" si="24"/>
        <v>42103.540000000037</v>
      </c>
      <c r="L307" s="10">
        <f t="shared" si="25"/>
        <v>494117.54000000004</v>
      </c>
      <c r="M307" s="10">
        <f t="shared" si="26"/>
        <v>93.530494775660728</v>
      </c>
      <c r="N307" s="10">
        <f t="shared" si="27"/>
        <v>494117.54000000004</v>
      </c>
      <c r="O307" s="10">
        <f t="shared" si="28"/>
        <v>42103.540000000037</v>
      </c>
      <c r="P307" s="10">
        <f t="shared" si="29"/>
        <v>93.530494775660728</v>
      </c>
    </row>
    <row r="308" spans="1:16" x14ac:dyDescent="0.2">
      <c r="A308" s="8" t="s">
        <v>30</v>
      </c>
      <c r="B308" s="9" t="s">
        <v>31</v>
      </c>
      <c r="C308" s="10">
        <v>191640</v>
      </c>
      <c r="D308" s="10">
        <v>253860</v>
      </c>
      <c r="E308" s="10">
        <v>202010</v>
      </c>
      <c r="F308" s="10">
        <v>180433.75</v>
      </c>
      <c r="G308" s="10">
        <v>0</v>
      </c>
      <c r="H308" s="10">
        <v>180433.75</v>
      </c>
      <c r="I308" s="10">
        <v>0</v>
      </c>
      <c r="J308" s="10">
        <v>0</v>
      </c>
      <c r="K308" s="10">
        <f t="shared" si="24"/>
        <v>21576.25</v>
      </c>
      <c r="L308" s="10">
        <f t="shared" si="25"/>
        <v>73426.25</v>
      </c>
      <c r="M308" s="10">
        <f t="shared" si="26"/>
        <v>89.319216870451953</v>
      </c>
      <c r="N308" s="10">
        <f t="shared" si="27"/>
        <v>73426.25</v>
      </c>
      <c r="O308" s="10">
        <f t="shared" si="28"/>
        <v>21576.25</v>
      </c>
      <c r="P308" s="10">
        <f t="shared" si="29"/>
        <v>89.319216870451953</v>
      </c>
    </row>
    <row r="309" spans="1:16" x14ac:dyDescent="0.2">
      <c r="A309" s="8" t="s">
        <v>32</v>
      </c>
      <c r="B309" s="9" t="s">
        <v>33</v>
      </c>
      <c r="C309" s="10">
        <v>350000</v>
      </c>
      <c r="D309" s="10">
        <v>350000</v>
      </c>
      <c r="E309" s="10">
        <v>256250</v>
      </c>
      <c r="F309" s="10">
        <v>212982.65</v>
      </c>
      <c r="G309" s="10">
        <v>0</v>
      </c>
      <c r="H309" s="10">
        <v>212982.65</v>
      </c>
      <c r="I309" s="10">
        <v>0</v>
      </c>
      <c r="J309" s="10">
        <v>0</v>
      </c>
      <c r="K309" s="10">
        <f t="shared" si="24"/>
        <v>43267.350000000006</v>
      </c>
      <c r="L309" s="10">
        <f t="shared" si="25"/>
        <v>137017.35</v>
      </c>
      <c r="M309" s="10">
        <f t="shared" si="26"/>
        <v>83.115180487804878</v>
      </c>
      <c r="N309" s="10">
        <f t="shared" si="27"/>
        <v>137017.35</v>
      </c>
      <c r="O309" s="10">
        <f t="shared" si="28"/>
        <v>43267.350000000006</v>
      </c>
      <c r="P309" s="10">
        <f t="shared" si="29"/>
        <v>83.115180487804878</v>
      </c>
    </row>
    <row r="310" spans="1:16" x14ac:dyDescent="0.2">
      <c r="A310" s="8" t="s">
        <v>34</v>
      </c>
      <c r="B310" s="9" t="s">
        <v>35</v>
      </c>
      <c r="C310" s="10">
        <v>20000</v>
      </c>
      <c r="D310" s="10">
        <v>20000</v>
      </c>
      <c r="E310" s="10">
        <v>16000</v>
      </c>
      <c r="F310" s="10">
        <v>1726.76</v>
      </c>
      <c r="G310" s="10">
        <v>0</v>
      </c>
      <c r="H310" s="10">
        <v>1726.76</v>
      </c>
      <c r="I310" s="10">
        <v>0</v>
      </c>
      <c r="J310" s="10">
        <v>0</v>
      </c>
      <c r="K310" s="10">
        <f t="shared" si="24"/>
        <v>14273.24</v>
      </c>
      <c r="L310" s="10">
        <f t="shared" si="25"/>
        <v>18273.240000000002</v>
      </c>
      <c r="M310" s="10">
        <f t="shared" si="26"/>
        <v>10.792250000000001</v>
      </c>
      <c r="N310" s="10">
        <f t="shared" si="27"/>
        <v>18273.240000000002</v>
      </c>
      <c r="O310" s="10">
        <f t="shared" si="28"/>
        <v>14273.24</v>
      </c>
      <c r="P310" s="10">
        <f t="shared" si="29"/>
        <v>10.792250000000001</v>
      </c>
    </row>
    <row r="311" spans="1:16" x14ac:dyDescent="0.2">
      <c r="A311" s="8" t="s">
        <v>36</v>
      </c>
      <c r="B311" s="9" t="s">
        <v>37</v>
      </c>
      <c r="C311" s="10">
        <v>6385</v>
      </c>
      <c r="D311" s="10">
        <v>6385</v>
      </c>
      <c r="E311" s="10">
        <v>4907</v>
      </c>
      <c r="F311" s="10">
        <v>4906.55</v>
      </c>
      <c r="G311" s="10">
        <v>0</v>
      </c>
      <c r="H311" s="10">
        <v>4052.36</v>
      </c>
      <c r="I311" s="10">
        <v>854.19</v>
      </c>
      <c r="J311" s="10">
        <v>0</v>
      </c>
      <c r="K311" s="10">
        <f t="shared" si="24"/>
        <v>0.4499999999998181</v>
      </c>
      <c r="L311" s="10">
        <f t="shared" si="25"/>
        <v>1478.4499999999998</v>
      </c>
      <c r="M311" s="10">
        <f t="shared" si="26"/>
        <v>99.9908294273487</v>
      </c>
      <c r="N311" s="10">
        <f t="shared" si="27"/>
        <v>2332.64</v>
      </c>
      <c r="O311" s="10">
        <f t="shared" si="28"/>
        <v>854.63999999999987</v>
      </c>
      <c r="P311" s="10">
        <f t="shared" si="29"/>
        <v>82.583248420623605</v>
      </c>
    </row>
    <row r="312" spans="1:16" x14ac:dyDescent="0.2">
      <c r="A312" s="8" t="s">
        <v>38</v>
      </c>
      <c r="B312" s="9" t="s">
        <v>39</v>
      </c>
      <c r="C312" s="10">
        <v>86937</v>
      </c>
      <c r="D312" s="10">
        <v>86937</v>
      </c>
      <c r="E312" s="10">
        <v>67825</v>
      </c>
      <c r="F312" s="10">
        <v>67824.28</v>
      </c>
      <c r="G312" s="10">
        <v>0</v>
      </c>
      <c r="H312" s="10">
        <v>67309.3</v>
      </c>
      <c r="I312" s="10">
        <v>514.98</v>
      </c>
      <c r="J312" s="10">
        <v>0</v>
      </c>
      <c r="K312" s="10">
        <f t="shared" si="24"/>
        <v>0.72000000000116415</v>
      </c>
      <c r="L312" s="10">
        <f t="shared" si="25"/>
        <v>19112.72</v>
      </c>
      <c r="M312" s="10">
        <f t="shared" si="26"/>
        <v>99.99893844452636</v>
      </c>
      <c r="N312" s="10">
        <f t="shared" si="27"/>
        <v>19627.699999999997</v>
      </c>
      <c r="O312" s="10">
        <f t="shared" si="28"/>
        <v>515.69999999999709</v>
      </c>
      <c r="P312" s="10">
        <f t="shared" si="29"/>
        <v>99.239660892001481</v>
      </c>
    </row>
    <row r="313" spans="1:16" x14ac:dyDescent="0.2">
      <c r="A313" s="8" t="s">
        <v>40</v>
      </c>
      <c r="B313" s="9" t="s">
        <v>41</v>
      </c>
      <c r="C313" s="10">
        <v>115818</v>
      </c>
      <c r="D313" s="10">
        <v>115818</v>
      </c>
      <c r="E313" s="10">
        <v>115818</v>
      </c>
      <c r="F313" s="10">
        <v>113484.58</v>
      </c>
      <c r="G313" s="10">
        <v>0</v>
      </c>
      <c r="H313" s="10">
        <v>90749.16</v>
      </c>
      <c r="I313" s="10">
        <v>22735.42</v>
      </c>
      <c r="J313" s="10">
        <v>0</v>
      </c>
      <c r="K313" s="10">
        <f t="shared" si="24"/>
        <v>2333.4199999999983</v>
      </c>
      <c r="L313" s="10">
        <f t="shared" si="25"/>
        <v>2333.4199999999983</v>
      </c>
      <c r="M313" s="10">
        <f t="shared" si="26"/>
        <v>97.985269992574558</v>
      </c>
      <c r="N313" s="10">
        <f t="shared" si="27"/>
        <v>25068.839999999997</v>
      </c>
      <c r="O313" s="10">
        <f t="shared" si="28"/>
        <v>25068.839999999997</v>
      </c>
      <c r="P313" s="10">
        <f t="shared" si="29"/>
        <v>78.354970729938358</v>
      </c>
    </row>
    <row r="314" spans="1:16" ht="25.5" x14ac:dyDescent="0.2">
      <c r="A314" s="8" t="s">
        <v>42</v>
      </c>
      <c r="B314" s="9" t="s">
        <v>43</v>
      </c>
      <c r="C314" s="10">
        <v>12500</v>
      </c>
      <c r="D314" s="10">
        <v>12500</v>
      </c>
      <c r="E314" s="10">
        <v>12500</v>
      </c>
      <c r="F314" s="10">
        <v>4735</v>
      </c>
      <c r="G314" s="10">
        <v>0</v>
      </c>
      <c r="H314" s="10">
        <v>4735</v>
      </c>
      <c r="I314" s="10">
        <v>0</v>
      </c>
      <c r="J314" s="10">
        <v>0</v>
      </c>
      <c r="K314" s="10">
        <f t="shared" si="24"/>
        <v>7765</v>
      </c>
      <c r="L314" s="10">
        <f t="shared" si="25"/>
        <v>7765</v>
      </c>
      <c r="M314" s="10">
        <f t="shared" si="26"/>
        <v>37.880000000000003</v>
      </c>
      <c r="N314" s="10">
        <f t="shared" si="27"/>
        <v>7765</v>
      </c>
      <c r="O314" s="10">
        <f t="shared" si="28"/>
        <v>7765</v>
      </c>
      <c r="P314" s="10">
        <f t="shared" si="29"/>
        <v>37.880000000000003</v>
      </c>
    </row>
    <row r="315" spans="1:16" x14ac:dyDescent="0.2">
      <c r="A315" s="8" t="s">
        <v>44</v>
      </c>
      <c r="B315" s="9" t="s">
        <v>45</v>
      </c>
      <c r="C315" s="10">
        <v>25000</v>
      </c>
      <c r="D315" s="10">
        <v>25000</v>
      </c>
      <c r="E315" s="10">
        <v>25000</v>
      </c>
      <c r="F315" s="10">
        <v>17367.34</v>
      </c>
      <c r="G315" s="10">
        <v>0</v>
      </c>
      <c r="H315" s="10">
        <v>4440.9399999999996</v>
      </c>
      <c r="I315" s="10">
        <v>12926.4</v>
      </c>
      <c r="J315" s="10">
        <v>12926.42</v>
      </c>
      <c r="K315" s="10">
        <f t="shared" si="24"/>
        <v>7632.66</v>
      </c>
      <c r="L315" s="10">
        <f t="shared" si="25"/>
        <v>7632.66</v>
      </c>
      <c r="M315" s="10">
        <f t="shared" si="26"/>
        <v>69.469360000000009</v>
      </c>
      <c r="N315" s="10">
        <f t="shared" si="27"/>
        <v>20559.060000000001</v>
      </c>
      <c r="O315" s="10">
        <f t="shared" si="28"/>
        <v>20559.060000000001</v>
      </c>
      <c r="P315" s="10">
        <f t="shared" si="29"/>
        <v>17.763759999999998</v>
      </c>
    </row>
    <row r="316" spans="1:16" ht="25.5" x14ac:dyDescent="0.2">
      <c r="A316" s="5" t="s">
        <v>185</v>
      </c>
      <c r="B316" s="6" t="s">
        <v>186</v>
      </c>
      <c r="C316" s="7">
        <v>100000</v>
      </c>
      <c r="D316" s="7">
        <v>100000</v>
      </c>
      <c r="E316" s="7">
        <v>58090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f t="shared" si="24"/>
        <v>58090</v>
      </c>
      <c r="L316" s="7">
        <f t="shared" si="25"/>
        <v>100000</v>
      </c>
      <c r="M316" s="7">
        <f t="shared" si="26"/>
        <v>0</v>
      </c>
      <c r="N316" s="7">
        <f t="shared" si="27"/>
        <v>100000</v>
      </c>
      <c r="O316" s="7">
        <f t="shared" si="28"/>
        <v>58090</v>
      </c>
      <c r="P316" s="7">
        <f t="shared" si="29"/>
        <v>0</v>
      </c>
    </row>
    <row r="317" spans="1:16" x14ac:dyDescent="0.2">
      <c r="A317" s="8" t="s">
        <v>32</v>
      </c>
      <c r="B317" s="9" t="s">
        <v>33</v>
      </c>
      <c r="C317" s="10">
        <v>100000</v>
      </c>
      <c r="D317" s="10">
        <v>100000</v>
      </c>
      <c r="E317" s="10">
        <v>58090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58090</v>
      </c>
      <c r="L317" s="10">
        <f t="shared" si="25"/>
        <v>100000</v>
      </c>
      <c r="M317" s="10">
        <f t="shared" si="26"/>
        <v>0</v>
      </c>
      <c r="N317" s="10">
        <f t="shared" si="27"/>
        <v>100000</v>
      </c>
      <c r="O317" s="10">
        <f t="shared" si="28"/>
        <v>58090</v>
      </c>
      <c r="P317" s="10">
        <f t="shared" si="29"/>
        <v>0</v>
      </c>
    </row>
    <row r="318" spans="1:16" x14ac:dyDescent="0.2">
      <c r="A318" s="5" t="s">
        <v>187</v>
      </c>
      <c r="B318" s="6" t="s">
        <v>188</v>
      </c>
      <c r="C318" s="7">
        <v>48492</v>
      </c>
      <c r="D318" s="7">
        <v>48492</v>
      </c>
      <c r="E318" s="7">
        <v>48492</v>
      </c>
      <c r="F318" s="7">
        <v>16578.490000000002</v>
      </c>
      <c r="G318" s="7">
        <v>0</v>
      </c>
      <c r="H318" s="7">
        <v>16578.490000000002</v>
      </c>
      <c r="I318" s="7">
        <v>0</v>
      </c>
      <c r="J318" s="7">
        <v>0</v>
      </c>
      <c r="K318" s="7">
        <f t="shared" si="24"/>
        <v>31913.51</v>
      </c>
      <c r="L318" s="7">
        <f t="shared" si="25"/>
        <v>31913.51</v>
      </c>
      <c r="M318" s="7">
        <f t="shared" si="26"/>
        <v>34.188092881300015</v>
      </c>
      <c r="N318" s="7">
        <f t="shared" si="27"/>
        <v>31913.51</v>
      </c>
      <c r="O318" s="7">
        <f t="shared" si="28"/>
        <v>31913.51</v>
      </c>
      <c r="P318" s="7">
        <f t="shared" si="29"/>
        <v>34.188092881300015</v>
      </c>
    </row>
    <row r="319" spans="1:16" x14ac:dyDescent="0.2">
      <c r="A319" s="8" t="s">
        <v>26</v>
      </c>
      <c r="B319" s="9" t="s">
        <v>27</v>
      </c>
      <c r="C319" s="10">
        <v>39747</v>
      </c>
      <c r="D319" s="10">
        <v>39747</v>
      </c>
      <c r="E319" s="10">
        <v>39747</v>
      </c>
      <c r="F319" s="10">
        <v>13588.94</v>
      </c>
      <c r="G319" s="10">
        <v>0</v>
      </c>
      <c r="H319" s="10">
        <v>13588.94</v>
      </c>
      <c r="I319" s="10">
        <v>0</v>
      </c>
      <c r="J319" s="10">
        <v>0</v>
      </c>
      <c r="K319" s="10">
        <f t="shared" si="24"/>
        <v>26158.059999999998</v>
      </c>
      <c r="L319" s="10">
        <f t="shared" si="25"/>
        <v>26158.059999999998</v>
      </c>
      <c r="M319" s="10">
        <f t="shared" si="26"/>
        <v>34.188592849774828</v>
      </c>
      <c r="N319" s="10">
        <f t="shared" si="27"/>
        <v>26158.059999999998</v>
      </c>
      <c r="O319" s="10">
        <f t="shared" si="28"/>
        <v>26158.059999999998</v>
      </c>
      <c r="P319" s="10">
        <f t="shared" si="29"/>
        <v>34.188592849774828</v>
      </c>
    </row>
    <row r="320" spans="1:16" x14ac:dyDescent="0.2">
      <c r="A320" s="8" t="s">
        <v>28</v>
      </c>
      <c r="B320" s="9" t="s">
        <v>29</v>
      </c>
      <c r="C320" s="10">
        <v>8745</v>
      </c>
      <c r="D320" s="10">
        <v>8745</v>
      </c>
      <c r="E320" s="10">
        <v>8745</v>
      </c>
      <c r="F320" s="10">
        <v>2989.55</v>
      </c>
      <c r="G320" s="10">
        <v>0</v>
      </c>
      <c r="H320" s="10">
        <v>2989.55</v>
      </c>
      <c r="I320" s="10">
        <v>0</v>
      </c>
      <c r="J320" s="10">
        <v>0</v>
      </c>
      <c r="K320" s="10">
        <f t="shared" si="24"/>
        <v>5755.45</v>
      </c>
      <c r="L320" s="10">
        <f t="shared" si="25"/>
        <v>5755.45</v>
      </c>
      <c r="M320" s="10">
        <f t="shared" si="26"/>
        <v>34.185820468839339</v>
      </c>
      <c r="N320" s="10">
        <f t="shared" si="27"/>
        <v>5755.45</v>
      </c>
      <c r="O320" s="10">
        <f t="shared" si="28"/>
        <v>5755.45</v>
      </c>
      <c r="P320" s="10">
        <f t="shared" si="29"/>
        <v>34.185820468839339</v>
      </c>
    </row>
    <row r="321" spans="1:16" ht="25.5" x14ac:dyDescent="0.2">
      <c r="A321" s="5" t="s">
        <v>107</v>
      </c>
      <c r="B321" s="6" t="s">
        <v>108</v>
      </c>
      <c r="C321" s="7">
        <v>153000</v>
      </c>
      <c r="D321" s="7">
        <v>153000</v>
      </c>
      <c r="E321" s="7">
        <v>153000</v>
      </c>
      <c r="F321" s="7">
        <v>141800</v>
      </c>
      <c r="G321" s="7">
        <v>0</v>
      </c>
      <c r="H321" s="7">
        <v>141800</v>
      </c>
      <c r="I321" s="7">
        <v>0</v>
      </c>
      <c r="J321" s="7">
        <v>0</v>
      </c>
      <c r="K321" s="7">
        <f t="shared" si="24"/>
        <v>11200</v>
      </c>
      <c r="L321" s="7">
        <f t="shared" si="25"/>
        <v>11200</v>
      </c>
      <c r="M321" s="7">
        <f t="shared" si="26"/>
        <v>92.679738562091501</v>
      </c>
      <c r="N321" s="7">
        <f t="shared" si="27"/>
        <v>11200</v>
      </c>
      <c r="O321" s="7">
        <f t="shared" si="28"/>
        <v>11200</v>
      </c>
      <c r="P321" s="7">
        <f t="shared" si="29"/>
        <v>92.679738562091501</v>
      </c>
    </row>
    <row r="322" spans="1:16" x14ac:dyDescent="0.2">
      <c r="A322" s="8" t="s">
        <v>32</v>
      </c>
      <c r="B322" s="9" t="s">
        <v>33</v>
      </c>
      <c r="C322" s="10">
        <v>3000</v>
      </c>
      <c r="D322" s="10">
        <v>3000</v>
      </c>
      <c r="E322" s="10">
        <v>3000</v>
      </c>
      <c r="F322" s="10">
        <v>3000</v>
      </c>
      <c r="G322" s="10">
        <v>0</v>
      </c>
      <c r="H322" s="10">
        <v>3000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0</v>
      </c>
      <c r="M322" s="10">
        <f t="shared" si="26"/>
        <v>100</v>
      </c>
      <c r="N322" s="10">
        <f t="shared" si="27"/>
        <v>0</v>
      </c>
      <c r="O322" s="10">
        <f t="shared" si="28"/>
        <v>0</v>
      </c>
      <c r="P322" s="10">
        <f t="shared" si="29"/>
        <v>100</v>
      </c>
    </row>
    <row r="323" spans="1:16" x14ac:dyDescent="0.2">
      <c r="A323" s="8" t="s">
        <v>54</v>
      </c>
      <c r="B323" s="9" t="s">
        <v>55</v>
      </c>
      <c r="C323" s="10">
        <v>150000</v>
      </c>
      <c r="D323" s="10">
        <v>150000</v>
      </c>
      <c r="E323" s="10">
        <v>150000</v>
      </c>
      <c r="F323" s="10">
        <v>138800</v>
      </c>
      <c r="G323" s="10">
        <v>0</v>
      </c>
      <c r="H323" s="10">
        <v>138800</v>
      </c>
      <c r="I323" s="10">
        <v>0</v>
      </c>
      <c r="J323" s="10">
        <v>0</v>
      </c>
      <c r="K323" s="10">
        <f t="shared" si="24"/>
        <v>11200</v>
      </c>
      <c r="L323" s="10">
        <f t="shared" si="25"/>
        <v>11200</v>
      </c>
      <c r="M323" s="10">
        <f t="shared" si="26"/>
        <v>92.533333333333331</v>
      </c>
      <c r="N323" s="10">
        <f t="shared" si="27"/>
        <v>11200</v>
      </c>
      <c r="O323" s="10">
        <f t="shared" si="28"/>
        <v>11200</v>
      </c>
      <c r="P323" s="10">
        <f t="shared" si="29"/>
        <v>92.533333333333331</v>
      </c>
    </row>
    <row r="324" spans="1:16" ht="25.5" x14ac:dyDescent="0.2">
      <c r="A324" s="5" t="s">
        <v>167</v>
      </c>
      <c r="B324" s="6" t="s">
        <v>168</v>
      </c>
      <c r="C324" s="7">
        <v>1432694</v>
      </c>
      <c r="D324" s="7">
        <v>1444924</v>
      </c>
      <c r="E324" s="7">
        <v>982520</v>
      </c>
      <c r="F324" s="7">
        <v>861758.49999999988</v>
      </c>
      <c r="G324" s="7">
        <v>0</v>
      </c>
      <c r="H324" s="7">
        <v>861646.60999999987</v>
      </c>
      <c r="I324" s="7">
        <v>111.89</v>
      </c>
      <c r="J324" s="7">
        <v>0</v>
      </c>
      <c r="K324" s="7">
        <f t="shared" si="24"/>
        <v>120761.50000000012</v>
      </c>
      <c r="L324" s="7">
        <f t="shared" si="25"/>
        <v>583165.50000000012</v>
      </c>
      <c r="M324" s="7">
        <f t="shared" si="26"/>
        <v>87.709003379066061</v>
      </c>
      <c r="N324" s="7">
        <f t="shared" si="27"/>
        <v>583277.39000000013</v>
      </c>
      <c r="O324" s="7">
        <f t="shared" si="28"/>
        <v>120873.39000000013</v>
      </c>
      <c r="P324" s="7">
        <f t="shared" si="29"/>
        <v>87.69761531571875</v>
      </c>
    </row>
    <row r="325" spans="1:16" x14ac:dyDescent="0.2">
      <c r="A325" s="8" t="s">
        <v>26</v>
      </c>
      <c r="B325" s="9" t="s">
        <v>27</v>
      </c>
      <c r="C325" s="10">
        <v>615099</v>
      </c>
      <c r="D325" s="10">
        <v>615099</v>
      </c>
      <c r="E325" s="10">
        <v>313088</v>
      </c>
      <c r="F325" s="10">
        <v>305263.25</v>
      </c>
      <c r="G325" s="10">
        <v>0</v>
      </c>
      <c r="H325" s="10">
        <v>305263.25</v>
      </c>
      <c r="I325" s="10">
        <v>0</v>
      </c>
      <c r="J325" s="10">
        <v>0</v>
      </c>
      <c r="K325" s="10">
        <f t="shared" si="24"/>
        <v>7824.75</v>
      </c>
      <c r="L325" s="10">
        <f t="shared" si="25"/>
        <v>309835.75</v>
      </c>
      <c r="M325" s="10">
        <f t="shared" si="26"/>
        <v>97.500782527596073</v>
      </c>
      <c r="N325" s="10">
        <f t="shared" si="27"/>
        <v>309835.75</v>
      </c>
      <c r="O325" s="10">
        <f t="shared" si="28"/>
        <v>7824.75</v>
      </c>
      <c r="P325" s="10">
        <f t="shared" si="29"/>
        <v>97.500782527596073</v>
      </c>
    </row>
    <row r="326" spans="1:16" x14ac:dyDescent="0.2">
      <c r="A326" s="8" t="s">
        <v>28</v>
      </c>
      <c r="B326" s="9" t="s">
        <v>29</v>
      </c>
      <c r="C326" s="10">
        <v>127168</v>
      </c>
      <c r="D326" s="10">
        <v>127168</v>
      </c>
      <c r="E326" s="10">
        <v>64802</v>
      </c>
      <c r="F326" s="10">
        <v>62701.32</v>
      </c>
      <c r="G326" s="10">
        <v>0</v>
      </c>
      <c r="H326" s="10">
        <v>62701.32</v>
      </c>
      <c r="I326" s="10">
        <v>0</v>
      </c>
      <c r="J326" s="10">
        <v>0</v>
      </c>
      <c r="K326" s="10">
        <f t="shared" ref="K326:K389" si="30">E326-F326</f>
        <v>2100.6800000000003</v>
      </c>
      <c r="L326" s="10">
        <f t="shared" ref="L326:L389" si="31">D326-F326</f>
        <v>64466.68</v>
      </c>
      <c r="M326" s="10">
        <f t="shared" ref="M326:M389" si="32">IF(E326=0,0,(F326/E326)*100)</f>
        <v>96.758309928705899</v>
      </c>
      <c r="N326" s="10">
        <f t="shared" ref="N326:N389" si="33">D326-H326</f>
        <v>64466.68</v>
      </c>
      <c r="O326" s="10">
        <f t="shared" ref="O326:O389" si="34">E326-H326</f>
        <v>2100.6800000000003</v>
      </c>
      <c r="P326" s="10">
        <f t="shared" ref="P326:P389" si="35">IF(E326=0,0,(H326/E326)*100)</f>
        <v>96.758309928705899</v>
      </c>
    </row>
    <row r="327" spans="1:16" x14ac:dyDescent="0.2">
      <c r="A327" s="8" t="s">
        <v>30</v>
      </c>
      <c r="B327" s="9" t="s">
        <v>31</v>
      </c>
      <c r="C327" s="10">
        <v>245000</v>
      </c>
      <c r="D327" s="10">
        <v>245000</v>
      </c>
      <c r="E327" s="10">
        <v>220000</v>
      </c>
      <c r="F327" s="10">
        <v>193559.11</v>
      </c>
      <c r="G327" s="10">
        <v>0</v>
      </c>
      <c r="H327" s="10">
        <v>193559.11</v>
      </c>
      <c r="I327" s="10">
        <v>0</v>
      </c>
      <c r="J327" s="10">
        <v>0</v>
      </c>
      <c r="K327" s="10">
        <f t="shared" si="30"/>
        <v>26440.890000000014</v>
      </c>
      <c r="L327" s="10">
        <f t="shared" si="31"/>
        <v>51440.890000000014</v>
      </c>
      <c r="M327" s="10">
        <f t="shared" si="32"/>
        <v>87.981413636363627</v>
      </c>
      <c r="N327" s="10">
        <f t="shared" si="33"/>
        <v>51440.890000000014</v>
      </c>
      <c r="O327" s="10">
        <f t="shared" si="34"/>
        <v>26440.890000000014</v>
      </c>
      <c r="P327" s="10">
        <f t="shared" si="35"/>
        <v>87.981413636363627</v>
      </c>
    </row>
    <row r="328" spans="1:16" x14ac:dyDescent="0.2">
      <c r="A328" s="8" t="s">
        <v>32</v>
      </c>
      <c r="B328" s="9" t="s">
        <v>33</v>
      </c>
      <c r="C328" s="10">
        <v>350000</v>
      </c>
      <c r="D328" s="10">
        <v>361720</v>
      </c>
      <c r="E328" s="10">
        <v>331720</v>
      </c>
      <c r="F328" s="10">
        <v>259840.19</v>
      </c>
      <c r="G328" s="10">
        <v>0</v>
      </c>
      <c r="H328" s="10">
        <v>259840.19</v>
      </c>
      <c r="I328" s="10">
        <v>0</v>
      </c>
      <c r="J328" s="10">
        <v>0</v>
      </c>
      <c r="K328" s="10">
        <f t="shared" si="30"/>
        <v>71879.81</v>
      </c>
      <c r="L328" s="10">
        <f t="shared" si="31"/>
        <v>101879.81</v>
      </c>
      <c r="M328" s="10">
        <f t="shared" si="32"/>
        <v>78.331179910768128</v>
      </c>
      <c r="N328" s="10">
        <f t="shared" si="33"/>
        <v>101879.81</v>
      </c>
      <c r="O328" s="10">
        <f t="shared" si="34"/>
        <v>71879.81</v>
      </c>
      <c r="P328" s="10">
        <f t="shared" si="35"/>
        <v>78.331179910768128</v>
      </c>
    </row>
    <row r="329" spans="1:16" x14ac:dyDescent="0.2">
      <c r="A329" s="8" t="s">
        <v>34</v>
      </c>
      <c r="B329" s="9" t="s">
        <v>35</v>
      </c>
      <c r="C329" s="10">
        <v>1000</v>
      </c>
      <c r="D329" s="10">
        <v>1000</v>
      </c>
      <c r="E329" s="10">
        <v>1000</v>
      </c>
      <c r="F329" s="10">
        <v>876.57</v>
      </c>
      <c r="G329" s="10">
        <v>0</v>
      </c>
      <c r="H329" s="10">
        <v>876.57</v>
      </c>
      <c r="I329" s="10">
        <v>0</v>
      </c>
      <c r="J329" s="10">
        <v>0</v>
      </c>
      <c r="K329" s="10">
        <f t="shared" si="30"/>
        <v>123.42999999999995</v>
      </c>
      <c r="L329" s="10">
        <f t="shared" si="31"/>
        <v>123.42999999999995</v>
      </c>
      <c r="M329" s="10">
        <f t="shared" si="32"/>
        <v>87.657000000000011</v>
      </c>
      <c r="N329" s="10">
        <f t="shared" si="33"/>
        <v>123.42999999999995</v>
      </c>
      <c r="O329" s="10">
        <f t="shared" si="34"/>
        <v>123.42999999999995</v>
      </c>
      <c r="P329" s="10">
        <f t="shared" si="35"/>
        <v>87.657000000000011</v>
      </c>
    </row>
    <row r="330" spans="1:16" x14ac:dyDescent="0.2">
      <c r="A330" s="8" t="s">
        <v>38</v>
      </c>
      <c r="B330" s="9" t="s">
        <v>39</v>
      </c>
      <c r="C330" s="10">
        <v>32754</v>
      </c>
      <c r="D330" s="10">
        <v>32754</v>
      </c>
      <c r="E330" s="10">
        <v>19563</v>
      </c>
      <c r="F330" s="10">
        <v>16586.77</v>
      </c>
      <c r="G330" s="10">
        <v>0</v>
      </c>
      <c r="H330" s="10">
        <v>16474.88</v>
      </c>
      <c r="I330" s="10">
        <v>111.89</v>
      </c>
      <c r="J330" s="10">
        <v>0</v>
      </c>
      <c r="K330" s="10">
        <f t="shared" si="30"/>
        <v>2976.2299999999996</v>
      </c>
      <c r="L330" s="10">
        <f t="shared" si="31"/>
        <v>16167.23</v>
      </c>
      <c r="M330" s="10">
        <f t="shared" si="32"/>
        <v>84.786433573582784</v>
      </c>
      <c r="N330" s="10">
        <f t="shared" si="33"/>
        <v>16279.119999999999</v>
      </c>
      <c r="O330" s="10">
        <f t="shared" si="34"/>
        <v>3088.119999999999</v>
      </c>
      <c r="P330" s="10">
        <f t="shared" si="35"/>
        <v>84.214486530695709</v>
      </c>
    </row>
    <row r="331" spans="1:16" x14ac:dyDescent="0.2">
      <c r="A331" s="8" t="s">
        <v>40</v>
      </c>
      <c r="B331" s="9" t="s">
        <v>41</v>
      </c>
      <c r="C331" s="10">
        <v>59673</v>
      </c>
      <c r="D331" s="10">
        <v>59673</v>
      </c>
      <c r="E331" s="10">
        <v>29837</v>
      </c>
      <c r="F331" s="10">
        <v>20719.29</v>
      </c>
      <c r="G331" s="10">
        <v>0</v>
      </c>
      <c r="H331" s="10">
        <v>20719.29</v>
      </c>
      <c r="I331" s="10">
        <v>0</v>
      </c>
      <c r="J331" s="10">
        <v>0</v>
      </c>
      <c r="K331" s="10">
        <f t="shared" si="30"/>
        <v>9117.7099999999991</v>
      </c>
      <c r="L331" s="10">
        <f t="shared" si="31"/>
        <v>38953.71</v>
      </c>
      <c r="M331" s="10">
        <f t="shared" si="32"/>
        <v>69.441599356503673</v>
      </c>
      <c r="N331" s="10">
        <f t="shared" si="33"/>
        <v>38953.71</v>
      </c>
      <c r="O331" s="10">
        <f t="shared" si="34"/>
        <v>9117.7099999999991</v>
      </c>
      <c r="P331" s="10">
        <f t="shared" si="35"/>
        <v>69.441599356503673</v>
      </c>
    </row>
    <row r="332" spans="1:16" ht="25.5" x14ac:dyDescent="0.2">
      <c r="A332" s="8" t="s">
        <v>42</v>
      </c>
      <c r="B332" s="9" t="s">
        <v>43</v>
      </c>
      <c r="C332" s="10">
        <v>2000</v>
      </c>
      <c r="D332" s="10">
        <v>2510</v>
      </c>
      <c r="E332" s="10">
        <v>2510</v>
      </c>
      <c r="F332" s="10">
        <v>2212</v>
      </c>
      <c r="G332" s="10">
        <v>0</v>
      </c>
      <c r="H332" s="10">
        <v>2212</v>
      </c>
      <c r="I332" s="10">
        <v>0</v>
      </c>
      <c r="J332" s="10">
        <v>0</v>
      </c>
      <c r="K332" s="10">
        <f t="shared" si="30"/>
        <v>298</v>
      </c>
      <c r="L332" s="10">
        <f t="shared" si="31"/>
        <v>298</v>
      </c>
      <c r="M332" s="10">
        <f t="shared" si="32"/>
        <v>88.127490039840637</v>
      </c>
      <c r="N332" s="10">
        <f t="shared" si="33"/>
        <v>298</v>
      </c>
      <c r="O332" s="10">
        <f t="shared" si="34"/>
        <v>298</v>
      </c>
      <c r="P332" s="10">
        <f t="shared" si="35"/>
        <v>88.127490039840637</v>
      </c>
    </row>
    <row r="333" spans="1:16" x14ac:dyDescent="0.2">
      <c r="A333" s="5" t="s">
        <v>169</v>
      </c>
      <c r="B333" s="6" t="s">
        <v>170</v>
      </c>
      <c r="C333" s="7">
        <v>475000</v>
      </c>
      <c r="D333" s="7">
        <v>461589</v>
      </c>
      <c r="E333" s="7">
        <v>359589</v>
      </c>
      <c r="F333" s="7">
        <v>24626</v>
      </c>
      <c r="G333" s="7">
        <v>0</v>
      </c>
      <c r="H333" s="7">
        <v>24626</v>
      </c>
      <c r="I333" s="7">
        <v>0</v>
      </c>
      <c r="J333" s="7">
        <v>0</v>
      </c>
      <c r="K333" s="7">
        <f t="shared" si="30"/>
        <v>334963</v>
      </c>
      <c r="L333" s="7">
        <f t="shared" si="31"/>
        <v>436963</v>
      </c>
      <c r="M333" s="7">
        <f t="shared" si="32"/>
        <v>6.8483741160046616</v>
      </c>
      <c r="N333" s="7">
        <f t="shared" si="33"/>
        <v>436963</v>
      </c>
      <c r="O333" s="7">
        <f t="shared" si="34"/>
        <v>334963</v>
      </c>
      <c r="P333" s="7">
        <f t="shared" si="35"/>
        <v>6.8483741160046616</v>
      </c>
    </row>
    <row r="334" spans="1:16" x14ac:dyDescent="0.2">
      <c r="A334" s="8" t="s">
        <v>30</v>
      </c>
      <c r="B334" s="9" t="s">
        <v>31</v>
      </c>
      <c r="C334" s="10">
        <v>150000</v>
      </c>
      <c r="D334" s="10">
        <v>150000</v>
      </c>
      <c r="E334" s="10">
        <v>105000</v>
      </c>
      <c r="F334" s="10">
        <v>14626</v>
      </c>
      <c r="G334" s="10">
        <v>0</v>
      </c>
      <c r="H334" s="10">
        <v>14626</v>
      </c>
      <c r="I334" s="10">
        <v>0</v>
      </c>
      <c r="J334" s="10">
        <v>0</v>
      </c>
      <c r="K334" s="10">
        <f t="shared" si="30"/>
        <v>90374</v>
      </c>
      <c r="L334" s="10">
        <f t="shared" si="31"/>
        <v>135374</v>
      </c>
      <c r="M334" s="10">
        <f t="shared" si="32"/>
        <v>13.929523809523808</v>
      </c>
      <c r="N334" s="10">
        <f t="shared" si="33"/>
        <v>135374</v>
      </c>
      <c r="O334" s="10">
        <f t="shared" si="34"/>
        <v>90374</v>
      </c>
      <c r="P334" s="10">
        <f t="shared" si="35"/>
        <v>13.929523809523808</v>
      </c>
    </row>
    <row r="335" spans="1:16" x14ac:dyDescent="0.2">
      <c r="A335" s="8" t="s">
        <v>32</v>
      </c>
      <c r="B335" s="9" t="s">
        <v>33</v>
      </c>
      <c r="C335" s="10">
        <v>300000</v>
      </c>
      <c r="D335" s="10">
        <v>286589</v>
      </c>
      <c r="E335" s="10">
        <v>239589</v>
      </c>
      <c r="F335" s="10">
        <v>9500</v>
      </c>
      <c r="G335" s="10">
        <v>0</v>
      </c>
      <c r="H335" s="10">
        <v>9500</v>
      </c>
      <c r="I335" s="10">
        <v>0</v>
      </c>
      <c r="J335" s="10">
        <v>0</v>
      </c>
      <c r="K335" s="10">
        <f t="shared" si="30"/>
        <v>230089</v>
      </c>
      <c r="L335" s="10">
        <f t="shared" si="31"/>
        <v>277089</v>
      </c>
      <c r="M335" s="10">
        <f t="shared" si="32"/>
        <v>3.9651236075111966</v>
      </c>
      <c r="N335" s="10">
        <f t="shared" si="33"/>
        <v>277089</v>
      </c>
      <c r="O335" s="10">
        <f t="shared" si="34"/>
        <v>230089</v>
      </c>
      <c r="P335" s="10">
        <f t="shared" si="35"/>
        <v>3.9651236075111966</v>
      </c>
    </row>
    <row r="336" spans="1:16" x14ac:dyDescent="0.2">
      <c r="A336" s="8" t="s">
        <v>54</v>
      </c>
      <c r="B336" s="9" t="s">
        <v>55</v>
      </c>
      <c r="C336" s="10">
        <v>25000</v>
      </c>
      <c r="D336" s="10">
        <v>25000</v>
      </c>
      <c r="E336" s="10">
        <v>15000</v>
      </c>
      <c r="F336" s="10">
        <v>500</v>
      </c>
      <c r="G336" s="10">
        <v>0</v>
      </c>
      <c r="H336" s="10">
        <v>500</v>
      </c>
      <c r="I336" s="10">
        <v>0</v>
      </c>
      <c r="J336" s="10">
        <v>0</v>
      </c>
      <c r="K336" s="10">
        <f t="shared" si="30"/>
        <v>14500</v>
      </c>
      <c r="L336" s="10">
        <f t="shared" si="31"/>
        <v>24500</v>
      </c>
      <c r="M336" s="10">
        <f t="shared" si="32"/>
        <v>3.3333333333333335</v>
      </c>
      <c r="N336" s="10">
        <f t="shared" si="33"/>
        <v>24500</v>
      </c>
      <c r="O336" s="10">
        <f t="shared" si="34"/>
        <v>14500</v>
      </c>
      <c r="P336" s="10">
        <f t="shared" si="35"/>
        <v>3.3333333333333335</v>
      </c>
    </row>
    <row r="337" spans="1:16" ht="25.5" x14ac:dyDescent="0.2">
      <c r="A337" s="5" t="s">
        <v>189</v>
      </c>
      <c r="B337" s="6" t="s">
        <v>190</v>
      </c>
      <c r="C337" s="7">
        <v>0</v>
      </c>
      <c r="D337" s="7">
        <v>13528</v>
      </c>
      <c r="E337" s="7">
        <v>7221</v>
      </c>
      <c r="F337" s="7">
        <v>6992.45</v>
      </c>
      <c r="G337" s="7">
        <v>0</v>
      </c>
      <c r="H337" s="7">
        <v>6992.45</v>
      </c>
      <c r="I337" s="7">
        <v>0</v>
      </c>
      <c r="J337" s="7">
        <v>0</v>
      </c>
      <c r="K337" s="7">
        <f t="shared" si="30"/>
        <v>228.55000000000018</v>
      </c>
      <c r="L337" s="7">
        <f t="shared" si="31"/>
        <v>6535.55</v>
      </c>
      <c r="M337" s="7">
        <f t="shared" si="32"/>
        <v>96.834925910538701</v>
      </c>
      <c r="N337" s="7">
        <f t="shared" si="33"/>
        <v>6535.55</v>
      </c>
      <c r="O337" s="7">
        <f t="shared" si="34"/>
        <v>228.55000000000018</v>
      </c>
      <c r="P337" s="7">
        <f t="shared" si="35"/>
        <v>96.834925910538701</v>
      </c>
    </row>
    <row r="338" spans="1:16" x14ac:dyDescent="0.2">
      <c r="A338" s="8" t="s">
        <v>32</v>
      </c>
      <c r="B338" s="9" t="s">
        <v>33</v>
      </c>
      <c r="C338" s="10">
        <v>0</v>
      </c>
      <c r="D338" s="10">
        <v>13528</v>
      </c>
      <c r="E338" s="10">
        <v>7221</v>
      </c>
      <c r="F338" s="10">
        <v>6992.45</v>
      </c>
      <c r="G338" s="10">
        <v>0</v>
      </c>
      <c r="H338" s="10">
        <v>6992.45</v>
      </c>
      <c r="I338" s="10">
        <v>0</v>
      </c>
      <c r="J338" s="10">
        <v>0</v>
      </c>
      <c r="K338" s="10">
        <f t="shared" si="30"/>
        <v>228.55000000000018</v>
      </c>
      <c r="L338" s="10">
        <f t="shared" si="31"/>
        <v>6535.55</v>
      </c>
      <c r="M338" s="10">
        <f t="shared" si="32"/>
        <v>96.834925910538701</v>
      </c>
      <c r="N338" s="10">
        <f t="shared" si="33"/>
        <v>6535.55</v>
      </c>
      <c r="O338" s="10">
        <f t="shared" si="34"/>
        <v>228.55000000000018</v>
      </c>
      <c r="P338" s="10">
        <f t="shared" si="35"/>
        <v>96.834925910538701</v>
      </c>
    </row>
    <row r="339" spans="1:16" x14ac:dyDescent="0.2">
      <c r="A339" s="5" t="s">
        <v>191</v>
      </c>
      <c r="B339" s="6" t="s">
        <v>192</v>
      </c>
      <c r="C339" s="7">
        <v>3188858</v>
      </c>
      <c r="D339" s="7">
        <v>3188858</v>
      </c>
      <c r="E339" s="7">
        <v>2014097</v>
      </c>
      <c r="F339" s="7">
        <v>1739953.9500000002</v>
      </c>
      <c r="G339" s="7">
        <v>0</v>
      </c>
      <c r="H339" s="7">
        <v>1739953.9500000002</v>
      </c>
      <c r="I339" s="7">
        <v>0</v>
      </c>
      <c r="J339" s="7">
        <v>0</v>
      </c>
      <c r="K339" s="7">
        <f t="shared" si="30"/>
        <v>274143.04999999981</v>
      </c>
      <c r="L339" s="7">
        <f t="shared" si="31"/>
        <v>1448904.0499999998</v>
      </c>
      <c r="M339" s="7">
        <f t="shared" si="32"/>
        <v>86.388786140885969</v>
      </c>
      <c r="N339" s="7">
        <f t="shared" si="33"/>
        <v>1448904.0499999998</v>
      </c>
      <c r="O339" s="7">
        <f t="shared" si="34"/>
        <v>274143.04999999981</v>
      </c>
      <c r="P339" s="7">
        <f t="shared" si="35"/>
        <v>86.388786140885969</v>
      </c>
    </row>
    <row r="340" spans="1:16" x14ac:dyDescent="0.2">
      <c r="A340" s="8" t="s">
        <v>30</v>
      </c>
      <c r="B340" s="9" t="s">
        <v>31</v>
      </c>
      <c r="C340" s="10">
        <v>0</v>
      </c>
      <c r="D340" s="10">
        <v>130000</v>
      </c>
      <c r="E340" s="10">
        <v>130000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130000</v>
      </c>
      <c r="L340" s="10">
        <f t="shared" si="31"/>
        <v>130000</v>
      </c>
      <c r="M340" s="10">
        <f t="shared" si="32"/>
        <v>0</v>
      </c>
      <c r="N340" s="10">
        <f t="shared" si="33"/>
        <v>130000</v>
      </c>
      <c r="O340" s="10">
        <f t="shared" si="34"/>
        <v>130000</v>
      </c>
      <c r="P340" s="10">
        <f t="shared" si="35"/>
        <v>0</v>
      </c>
    </row>
    <row r="341" spans="1:16" x14ac:dyDescent="0.2">
      <c r="A341" s="8" t="s">
        <v>32</v>
      </c>
      <c r="B341" s="9" t="s">
        <v>33</v>
      </c>
      <c r="C341" s="10">
        <v>2500000</v>
      </c>
      <c r="D341" s="10">
        <v>2370000</v>
      </c>
      <c r="E341" s="10">
        <v>1470000</v>
      </c>
      <c r="F341" s="10">
        <v>1414327.86</v>
      </c>
      <c r="G341" s="10">
        <v>0</v>
      </c>
      <c r="H341" s="10">
        <v>1414327.86</v>
      </c>
      <c r="I341" s="10">
        <v>0</v>
      </c>
      <c r="J341" s="10">
        <v>0</v>
      </c>
      <c r="K341" s="10">
        <f t="shared" si="30"/>
        <v>55672.139999999898</v>
      </c>
      <c r="L341" s="10">
        <f t="shared" si="31"/>
        <v>955672.1399999999</v>
      </c>
      <c r="M341" s="10">
        <f t="shared" si="32"/>
        <v>96.212779591836735</v>
      </c>
      <c r="N341" s="10">
        <f t="shared" si="33"/>
        <v>955672.1399999999</v>
      </c>
      <c r="O341" s="10">
        <f t="shared" si="34"/>
        <v>55672.139999999898</v>
      </c>
      <c r="P341" s="10">
        <f t="shared" si="35"/>
        <v>96.212779591836735</v>
      </c>
    </row>
    <row r="342" spans="1:16" x14ac:dyDescent="0.2">
      <c r="A342" s="8" t="s">
        <v>38</v>
      </c>
      <c r="B342" s="9" t="s">
        <v>39</v>
      </c>
      <c r="C342" s="10">
        <v>688858</v>
      </c>
      <c r="D342" s="10">
        <v>688858</v>
      </c>
      <c r="E342" s="10">
        <v>414097</v>
      </c>
      <c r="F342" s="10">
        <v>325626.09000000003</v>
      </c>
      <c r="G342" s="10">
        <v>0</v>
      </c>
      <c r="H342" s="10">
        <v>325626.09000000003</v>
      </c>
      <c r="I342" s="10">
        <v>0</v>
      </c>
      <c r="J342" s="10">
        <v>0</v>
      </c>
      <c r="K342" s="10">
        <f t="shared" si="30"/>
        <v>88470.909999999974</v>
      </c>
      <c r="L342" s="10">
        <f t="shared" si="31"/>
        <v>363231.91</v>
      </c>
      <c r="M342" s="10">
        <f t="shared" si="32"/>
        <v>78.635220733306454</v>
      </c>
      <c r="N342" s="10">
        <f t="shared" si="33"/>
        <v>363231.91</v>
      </c>
      <c r="O342" s="10">
        <f t="shared" si="34"/>
        <v>88470.909999999974</v>
      </c>
      <c r="P342" s="10">
        <f t="shared" si="35"/>
        <v>78.635220733306454</v>
      </c>
    </row>
    <row r="343" spans="1:16" x14ac:dyDescent="0.2">
      <c r="A343" s="5" t="s">
        <v>193</v>
      </c>
      <c r="B343" s="6" t="s">
        <v>194</v>
      </c>
      <c r="C343" s="7">
        <v>0</v>
      </c>
      <c r="D343" s="7">
        <v>500</v>
      </c>
      <c r="E343" s="7">
        <v>500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f t="shared" si="30"/>
        <v>500</v>
      </c>
      <c r="L343" s="7">
        <f t="shared" si="31"/>
        <v>500</v>
      </c>
      <c r="M343" s="7">
        <f t="shared" si="32"/>
        <v>0</v>
      </c>
      <c r="N343" s="7">
        <f t="shared" si="33"/>
        <v>500</v>
      </c>
      <c r="O343" s="7">
        <f t="shared" si="34"/>
        <v>500</v>
      </c>
      <c r="P343" s="7">
        <f t="shared" si="35"/>
        <v>0</v>
      </c>
    </row>
    <row r="344" spans="1:16" x14ac:dyDescent="0.2">
      <c r="A344" s="8" t="s">
        <v>32</v>
      </c>
      <c r="B344" s="9" t="s">
        <v>33</v>
      </c>
      <c r="C344" s="10">
        <v>0</v>
      </c>
      <c r="D344" s="10">
        <v>500</v>
      </c>
      <c r="E344" s="10">
        <v>500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500</v>
      </c>
      <c r="L344" s="10">
        <f t="shared" si="31"/>
        <v>500</v>
      </c>
      <c r="M344" s="10">
        <f t="shared" si="32"/>
        <v>0</v>
      </c>
      <c r="N344" s="10">
        <f t="shared" si="33"/>
        <v>500</v>
      </c>
      <c r="O344" s="10">
        <f t="shared" si="34"/>
        <v>500</v>
      </c>
      <c r="P344" s="10">
        <f t="shared" si="35"/>
        <v>0</v>
      </c>
    </row>
    <row r="345" spans="1:16" ht="25.5" x14ac:dyDescent="0.2">
      <c r="A345" s="5" t="s">
        <v>195</v>
      </c>
      <c r="B345" s="6" t="s">
        <v>196</v>
      </c>
      <c r="C345" s="7">
        <v>0</v>
      </c>
      <c r="D345" s="7">
        <v>2000000</v>
      </c>
      <c r="E345" s="7">
        <v>2000000</v>
      </c>
      <c r="F345" s="7">
        <v>2000000</v>
      </c>
      <c r="G345" s="7">
        <v>0</v>
      </c>
      <c r="H345" s="7">
        <v>468874.41</v>
      </c>
      <c r="I345" s="7">
        <v>1531125.59</v>
      </c>
      <c r="J345" s="7">
        <v>0</v>
      </c>
      <c r="K345" s="7">
        <f t="shared" si="30"/>
        <v>0</v>
      </c>
      <c r="L345" s="7">
        <f t="shared" si="31"/>
        <v>0</v>
      </c>
      <c r="M345" s="7">
        <f t="shared" si="32"/>
        <v>100</v>
      </c>
      <c r="N345" s="7">
        <f t="shared" si="33"/>
        <v>1531125.59</v>
      </c>
      <c r="O345" s="7">
        <f t="shared" si="34"/>
        <v>1531125.59</v>
      </c>
      <c r="P345" s="7">
        <f t="shared" si="35"/>
        <v>23.443720499999998</v>
      </c>
    </row>
    <row r="346" spans="1:16" ht="25.5" x14ac:dyDescent="0.2">
      <c r="A346" s="8" t="s">
        <v>74</v>
      </c>
      <c r="B346" s="9" t="s">
        <v>75</v>
      </c>
      <c r="C346" s="10">
        <v>0</v>
      </c>
      <c r="D346" s="10">
        <v>2000000</v>
      </c>
      <c r="E346" s="10">
        <v>2000000</v>
      </c>
      <c r="F346" s="10">
        <v>2000000</v>
      </c>
      <c r="G346" s="10">
        <v>0</v>
      </c>
      <c r="H346" s="10">
        <v>468874.41</v>
      </c>
      <c r="I346" s="10">
        <v>1531125.59</v>
      </c>
      <c r="J346" s="10">
        <v>0</v>
      </c>
      <c r="K346" s="10">
        <f t="shared" si="30"/>
        <v>0</v>
      </c>
      <c r="L346" s="10">
        <f t="shared" si="31"/>
        <v>0</v>
      </c>
      <c r="M346" s="10">
        <f t="shared" si="32"/>
        <v>100</v>
      </c>
      <c r="N346" s="10">
        <f t="shared" si="33"/>
        <v>1531125.59</v>
      </c>
      <c r="O346" s="10">
        <f t="shared" si="34"/>
        <v>1531125.59</v>
      </c>
      <c r="P346" s="10">
        <f t="shared" si="35"/>
        <v>23.443720499999998</v>
      </c>
    </row>
    <row r="347" spans="1:16" x14ac:dyDescent="0.2">
      <c r="A347" s="5" t="s">
        <v>78</v>
      </c>
      <c r="B347" s="6" t="s">
        <v>79</v>
      </c>
      <c r="C347" s="7">
        <v>140000</v>
      </c>
      <c r="D347" s="7">
        <v>140000</v>
      </c>
      <c r="E347" s="7">
        <v>140000</v>
      </c>
      <c r="F347" s="7">
        <v>61769.35</v>
      </c>
      <c r="G347" s="7">
        <v>0</v>
      </c>
      <c r="H347" s="7">
        <v>61769.35</v>
      </c>
      <c r="I347" s="7">
        <v>0</v>
      </c>
      <c r="J347" s="7">
        <v>0</v>
      </c>
      <c r="K347" s="7">
        <f t="shared" si="30"/>
        <v>78230.649999999994</v>
      </c>
      <c r="L347" s="7">
        <f t="shared" si="31"/>
        <v>78230.649999999994</v>
      </c>
      <c r="M347" s="7">
        <f t="shared" si="32"/>
        <v>44.120964285714287</v>
      </c>
      <c r="N347" s="7">
        <f t="shared" si="33"/>
        <v>78230.649999999994</v>
      </c>
      <c r="O347" s="7">
        <f t="shared" si="34"/>
        <v>78230.649999999994</v>
      </c>
      <c r="P347" s="7">
        <f t="shared" si="35"/>
        <v>44.120964285714287</v>
      </c>
    </row>
    <row r="348" spans="1:16" x14ac:dyDescent="0.2">
      <c r="A348" s="8" t="s">
        <v>54</v>
      </c>
      <c r="B348" s="9" t="s">
        <v>55</v>
      </c>
      <c r="C348" s="10">
        <v>140000</v>
      </c>
      <c r="D348" s="10">
        <v>140000</v>
      </c>
      <c r="E348" s="10">
        <v>140000</v>
      </c>
      <c r="F348" s="10">
        <v>61769.35</v>
      </c>
      <c r="G348" s="10">
        <v>0</v>
      </c>
      <c r="H348" s="10">
        <v>61769.35</v>
      </c>
      <c r="I348" s="10">
        <v>0</v>
      </c>
      <c r="J348" s="10">
        <v>0</v>
      </c>
      <c r="K348" s="10">
        <f t="shared" si="30"/>
        <v>78230.649999999994</v>
      </c>
      <c r="L348" s="10">
        <f t="shared" si="31"/>
        <v>78230.649999999994</v>
      </c>
      <c r="M348" s="10">
        <f t="shared" si="32"/>
        <v>44.120964285714287</v>
      </c>
      <c r="N348" s="10">
        <f t="shared" si="33"/>
        <v>78230.649999999994</v>
      </c>
      <c r="O348" s="10">
        <f t="shared" si="34"/>
        <v>78230.649999999994</v>
      </c>
      <c r="P348" s="10">
        <f t="shared" si="35"/>
        <v>44.120964285714287</v>
      </c>
    </row>
    <row r="349" spans="1:16" ht="25.5" x14ac:dyDescent="0.2">
      <c r="A349" s="5" t="s">
        <v>197</v>
      </c>
      <c r="B349" s="6" t="s">
        <v>198</v>
      </c>
      <c r="C349" s="7">
        <v>15000</v>
      </c>
      <c r="D349" s="7">
        <v>15000</v>
      </c>
      <c r="E349" s="7">
        <v>15000</v>
      </c>
      <c r="F349" s="7">
        <v>10000</v>
      </c>
      <c r="G349" s="7">
        <v>0</v>
      </c>
      <c r="H349" s="7">
        <v>10000</v>
      </c>
      <c r="I349" s="7">
        <v>0</v>
      </c>
      <c r="J349" s="7">
        <v>0</v>
      </c>
      <c r="K349" s="7">
        <f t="shared" si="30"/>
        <v>5000</v>
      </c>
      <c r="L349" s="7">
        <f t="shared" si="31"/>
        <v>5000</v>
      </c>
      <c r="M349" s="7">
        <f t="shared" si="32"/>
        <v>66.666666666666657</v>
      </c>
      <c r="N349" s="7">
        <f t="shared" si="33"/>
        <v>5000</v>
      </c>
      <c r="O349" s="7">
        <f t="shared" si="34"/>
        <v>5000</v>
      </c>
      <c r="P349" s="7">
        <f t="shared" si="35"/>
        <v>66.666666666666657</v>
      </c>
    </row>
    <row r="350" spans="1:16" ht="25.5" x14ac:dyDescent="0.2">
      <c r="A350" s="8" t="s">
        <v>42</v>
      </c>
      <c r="B350" s="9" t="s">
        <v>43</v>
      </c>
      <c r="C350" s="10">
        <v>15000</v>
      </c>
      <c r="D350" s="10">
        <v>15000</v>
      </c>
      <c r="E350" s="10">
        <v>15000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15000</v>
      </c>
      <c r="L350" s="10">
        <f t="shared" si="31"/>
        <v>15000</v>
      </c>
      <c r="M350" s="10">
        <f t="shared" si="32"/>
        <v>0</v>
      </c>
      <c r="N350" s="10">
        <f t="shared" si="33"/>
        <v>15000</v>
      </c>
      <c r="O350" s="10">
        <f t="shared" si="34"/>
        <v>15000</v>
      </c>
      <c r="P350" s="10">
        <f t="shared" si="35"/>
        <v>0</v>
      </c>
    </row>
    <row r="351" spans="1:16" x14ac:dyDescent="0.2">
      <c r="A351" s="8" t="s">
        <v>44</v>
      </c>
      <c r="B351" s="9" t="s">
        <v>45</v>
      </c>
      <c r="C351" s="10">
        <v>0</v>
      </c>
      <c r="D351" s="10">
        <v>0</v>
      </c>
      <c r="E351" s="10">
        <v>0</v>
      </c>
      <c r="F351" s="10">
        <v>10000</v>
      </c>
      <c r="G351" s="10">
        <v>0</v>
      </c>
      <c r="H351" s="10">
        <v>10000</v>
      </c>
      <c r="I351" s="10">
        <v>0</v>
      </c>
      <c r="J351" s="10">
        <v>0</v>
      </c>
      <c r="K351" s="10">
        <f t="shared" si="30"/>
        <v>-10000</v>
      </c>
      <c r="L351" s="10">
        <f t="shared" si="31"/>
        <v>-10000</v>
      </c>
      <c r="M351" s="10">
        <f t="shared" si="32"/>
        <v>0</v>
      </c>
      <c r="N351" s="10">
        <f t="shared" si="33"/>
        <v>-10000</v>
      </c>
      <c r="O351" s="10">
        <f t="shared" si="34"/>
        <v>-10000</v>
      </c>
      <c r="P351" s="10">
        <f t="shared" si="35"/>
        <v>0</v>
      </c>
    </row>
    <row r="352" spans="1:16" x14ac:dyDescent="0.2">
      <c r="A352" s="5" t="s">
        <v>199</v>
      </c>
      <c r="B352" s="6" t="s">
        <v>200</v>
      </c>
      <c r="C352" s="7">
        <v>58960</v>
      </c>
      <c r="D352" s="7">
        <v>58960</v>
      </c>
      <c r="E352" s="7">
        <v>40974</v>
      </c>
      <c r="F352" s="7">
        <v>4206.88</v>
      </c>
      <c r="G352" s="7">
        <v>0</v>
      </c>
      <c r="H352" s="7">
        <v>4206.88</v>
      </c>
      <c r="I352" s="7">
        <v>0</v>
      </c>
      <c r="J352" s="7">
        <v>0</v>
      </c>
      <c r="K352" s="7">
        <f t="shared" si="30"/>
        <v>36767.120000000003</v>
      </c>
      <c r="L352" s="7">
        <f t="shared" si="31"/>
        <v>54753.120000000003</v>
      </c>
      <c r="M352" s="7">
        <f t="shared" si="32"/>
        <v>10.267193830233808</v>
      </c>
      <c r="N352" s="7">
        <f t="shared" si="33"/>
        <v>54753.120000000003</v>
      </c>
      <c r="O352" s="7">
        <f t="shared" si="34"/>
        <v>36767.120000000003</v>
      </c>
      <c r="P352" s="7">
        <f t="shared" si="35"/>
        <v>10.267193830233808</v>
      </c>
    </row>
    <row r="353" spans="1:16" ht="25.5" x14ac:dyDescent="0.2">
      <c r="A353" s="8" t="s">
        <v>42</v>
      </c>
      <c r="B353" s="9" t="s">
        <v>43</v>
      </c>
      <c r="C353" s="10">
        <v>58960</v>
      </c>
      <c r="D353" s="10">
        <v>58960</v>
      </c>
      <c r="E353" s="10">
        <v>40974</v>
      </c>
      <c r="F353" s="10">
        <v>4206.88</v>
      </c>
      <c r="G353" s="10">
        <v>0</v>
      </c>
      <c r="H353" s="10">
        <v>4206.88</v>
      </c>
      <c r="I353" s="10">
        <v>0</v>
      </c>
      <c r="J353" s="10">
        <v>0</v>
      </c>
      <c r="K353" s="10">
        <f t="shared" si="30"/>
        <v>36767.120000000003</v>
      </c>
      <c r="L353" s="10">
        <f t="shared" si="31"/>
        <v>54753.120000000003</v>
      </c>
      <c r="M353" s="10">
        <f t="shared" si="32"/>
        <v>10.267193830233808</v>
      </c>
      <c r="N353" s="10">
        <f t="shared" si="33"/>
        <v>54753.120000000003</v>
      </c>
      <c r="O353" s="10">
        <f t="shared" si="34"/>
        <v>36767.120000000003</v>
      </c>
      <c r="P353" s="10">
        <f t="shared" si="35"/>
        <v>10.267193830233808</v>
      </c>
    </row>
    <row r="354" spans="1:16" x14ac:dyDescent="0.2">
      <c r="A354" s="5" t="s">
        <v>173</v>
      </c>
      <c r="B354" s="6" t="s">
        <v>174</v>
      </c>
      <c r="C354" s="7">
        <v>50000</v>
      </c>
      <c r="D354" s="7">
        <v>50000</v>
      </c>
      <c r="E354" s="7">
        <v>50000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f t="shared" si="30"/>
        <v>50000</v>
      </c>
      <c r="L354" s="7">
        <f t="shared" si="31"/>
        <v>50000</v>
      </c>
      <c r="M354" s="7">
        <f t="shared" si="32"/>
        <v>0</v>
      </c>
      <c r="N354" s="7">
        <f t="shared" si="33"/>
        <v>50000</v>
      </c>
      <c r="O354" s="7">
        <f t="shared" si="34"/>
        <v>50000</v>
      </c>
      <c r="P354" s="7">
        <f t="shared" si="35"/>
        <v>0</v>
      </c>
    </row>
    <row r="355" spans="1:16" x14ac:dyDescent="0.2">
      <c r="A355" s="8" t="s">
        <v>175</v>
      </c>
      <c r="B355" s="9" t="s">
        <v>176</v>
      </c>
      <c r="C355" s="10">
        <v>50000</v>
      </c>
      <c r="D355" s="10">
        <v>50000</v>
      </c>
      <c r="E355" s="10">
        <v>50000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50000</v>
      </c>
      <c r="L355" s="10">
        <f t="shared" si="31"/>
        <v>50000</v>
      </c>
      <c r="M355" s="10">
        <f t="shared" si="32"/>
        <v>0</v>
      </c>
      <c r="N355" s="10">
        <f t="shared" si="33"/>
        <v>50000</v>
      </c>
      <c r="O355" s="10">
        <f t="shared" si="34"/>
        <v>50000</v>
      </c>
      <c r="P355" s="10">
        <f t="shared" si="35"/>
        <v>0</v>
      </c>
    </row>
    <row r="356" spans="1:16" ht="38.25" x14ac:dyDescent="0.2">
      <c r="A356" s="5" t="s">
        <v>201</v>
      </c>
      <c r="B356" s="6" t="s">
        <v>202</v>
      </c>
      <c r="C356" s="7">
        <v>100000</v>
      </c>
      <c r="D356" s="7">
        <v>100000</v>
      </c>
      <c r="E356" s="7">
        <v>100000</v>
      </c>
      <c r="F356" s="7">
        <v>100000</v>
      </c>
      <c r="G356" s="7">
        <v>0</v>
      </c>
      <c r="H356" s="7">
        <v>100000</v>
      </c>
      <c r="I356" s="7">
        <v>0</v>
      </c>
      <c r="J356" s="7">
        <v>0</v>
      </c>
      <c r="K356" s="7">
        <f t="shared" si="30"/>
        <v>0</v>
      </c>
      <c r="L356" s="7">
        <f t="shared" si="31"/>
        <v>0</v>
      </c>
      <c r="M356" s="7">
        <f t="shared" si="32"/>
        <v>100</v>
      </c>
      <c r="N356" s="7">
        <f t="shared" si="33"/>
        <v>0</v>
      </c>
      <c r="O356" s="7">
        <f t="shared" si="34"/>
        <v>0</v>
      </c>
      <c r="P356" s="7">
        <f t="shared" si="35"/>
        <v>100</v>
      </c>
    </row>
    <row r="357" spans="1:16" ht="25.5" x14ac:dyDescent="0.2">
      <c r="A357" s="8" t="s">
        <v>84</v>
      </c>
      <c r="B357" s="9" t="s">
        <v>85</v>
      </c>
      <c r="C357" s="10">
        <v>100000</v>
      </c>
      <c r="D357" s="10">
        <v>100000</v>
      </c>
      <c r="E357" s="10">
        <v>100000</v>
      </c>
      <c r="F357" s="10">
        <v>100000</v>
      </c>
      <c r="G357" s="10">
        <v>0</v>
      </c>
      <c r="H357" s="10">
        <v>100000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0</v>
      </c>
      <c r="M357" s="10">
        <f t="shared" si="32"/>
        <v>100</v>
      </c>
      <c r="N357" s="10">
        <f t="shared" si="33"/>
        <v>0</v>
      </c>
      <c r="O357" s="10">
        <f t="shared" si="34"/>
        <v>0</v>
      </c>
      <c r="P357" s="10">
        <f t="shared" si="35"/>
        <v>100</v>
      </c>
    </row>
    <row r="358" spans="1:16" ht="25.5" x14ac:dyDescent="0.2">
      <c r="A358" s="5" t="s">
        <v>203</v>
      </c>
      <c r="B358" s="6" t="s">
        <v>204</v>
      </c>
      <c r="C358" s="7">
        <v>880000</v>
      </c>
      <c r="D358" s="7">
        <v>1015510</v>
      </c>
      <c r="E358" s="7">
        <v>660750</v>
      </c>
      <c r="F358" s="7">
        <v>627000.21</v>
      </c>
      <c r="G358" s="7">
        <v>0</v>
      </c>
      <c r="H358" s="7">
        <v>624250.86</v>
      </c>
      <c r="I358" s="7">
        <v>2749.3500000000004</v>
      </c>
      <c r="J358" s="7">
        <v>1087.99</v>
      </c>
      <c r="K358" s="7">
        <f t="shared" si="30"/>
        <v>33749.790000000037</v>
      </c>
      <c r="L358" s="7">
        <f t="shared" si="31"/>
        <v>388509.79000000004</v>
      </c>
      <c r="M358" s="7">
        <f t="shared" si="32"/>
        <v>94.892199772985236</v>
      </c>
      <c r="N358" s="7">
        <f t="shared" si="33"/>
        <v>391259.14</v>
      </c>
      <c r="O358" s="7">
        <f t="shared" si="34"/>
        <v>36499.140000000014</v>
      </c>
      <c r="P358" s="7">
        <f t="shared" si="35"/>
        <v>94.476104426787742</v>
      </c>
    </row>
    <row r="359" spans="1:16" x14ac:dyDescent="0.2">
      <c r="A359" s="5" t="s">
        <v>23</v>
      </c>
      <c r="B359" s="6"/>
      <c r="C359" s="7">
        <v>880000</v>
      </c>
      <c r="D359" s="7">
        <v>1015510</v>
      </c>
      <c r="E359" s="7">
        <v>660750</v>
      </c>
      <c r="F359" s="7">
        <v>627000.21</v>
      </c>
      <c r="G359" s="7">
        <v>0</v>
      </c>
      <c r="H359" s="7">
        <v>624250.86</v>
      </c>
      <c r="I359" s="7">
        <v>2749.3500000000004</v>
      </c>
      <c r="J359" s="7">
        <v>1087.99</v>
      </c>
      <c r="K359" s="7">
        <f t="shared" si="30"/>
        <v>33749.790000000037</v>
      </c>
      <c r="L359" s="7">
        <f t="shared" si="31"/>
        <v>388509.79000000004</v>
      </c>
      <c r="M359" s="7">
        <f t="shared" si="32"/>
        <v>94.892199772985236</v>
      </c>
      <c r="N359" s="7">
        <f t="shared" si="33"/>
        <v>391259.14</v>
      </c>
      <c r="O359" s="7">
        <f t="shared" si="34"/>
        <v>36499.140000000014</v>
      </c>
      <c r="P359" s="7">
        <f t="shared" si="35"/>
        <v>94.476104426787742</v>
      </c>
    </row>
    <row r="360" spans="1:16" ht="51" x14ac:dyDescent="0.2">
      <c r="A360" s="5" t="s">
        <v>24</v>
      </c>
      <c r="B360" s="6" t="s">
        <v>25</v>
      </c>
      <c r="C360" s="7">
        <v>862000</v>
      </c>
      <c r="D360" s="7">
        <v>952070</v>
      </c>
      <c r="E360" s="7">
        <v>597310</v>
      </c>
      <c r="F360" s="7">
        <v>581000.21</v>
      </c>
      <c r="G360" s="7">
        <v>0</v>
      </c>
      <c r="H360" s="7">
        <v>578250.86</v>
      </c>
      <c r="I360" s="7">
        <v>2749.3500000000004</v>
      </c>
      <c r="J360" s="7">
        <v>1087.99</v>
      </c>
      <c r="K360" s="7">
        <f t="shared" si="30"/>
        <v>16309.790000000037</v>
      </c>
      <c r="L360" s="7">
        <f t="shared" si="31"/>
        <v>371069.79000000004</v>
      </c>
      <c r="M360" s="7">
        <f t="shared" si="32"/>
        <v>97.269459744521271</v>
      </c>
      <c r="N360" s="7">
        <f t="shared" si="33"/>
        <v>373819.14</v>
      </c>
      <c r="O360" s="7">
        <f t="shared" si="34"/>
        <v>19059.140000000014</v>
      </c>
      <c r="P360" s="7">
        <f t="shared" si="35"/>
        <v>96.809171117175325</v>
      </c>
    </row>
    <row r="361" spans="1:16" x14ac:dyDescent="0.2">
      <c r="A361" s="8" t="s">
        <v>26</v>
      </c>
      <c r="B361" s="9" t="s">
        <v>27</v>
      </c>
      <c r="C361" s="10">
        <v>640563</v>
      </c>
      <c r="D361" s="10">
        <v>705563</v>
      </c>
      <c r="E361" s="10">
        <v>440486</v>
      </c>
      <c r="F361" s="10">
        <v>439764.8</v>
      </c>
      <c r="G361" s="10">
        <v>0</v>
      </c>
      <c r="H361" s="10">
        <v>439764.8</v>
      </c>
      <c r="I361" s="10">
        <v>0</v>
      </c>
      <c r="J361" s="10">
        <v>0</v>
      </c>
      <c r="K361" s="10">
        <f t="shared" si="30"/>
        <v>721.20000000001164</v>
      </c>
      <c r="L361" s="10">
        <f t="shared" si="31"/>
        <v>265798.2</v>
      </c>
      <c r="M361" s="10">
        <f t="shared" si="32"/>
        <v>99.836271754380391</v>
      </c>
      <c r="N361" s="10">
        <f t="shared" si="33"/>
        <v>265798.2</v>
      </c>
      <c r="O361" s="10">
        <f t="shared" si="34"/>
        <v>721.20000000001164</v>
      </c>
      <c r="P361" s="10">
        <f t="shared" si="35"/>
        <v>99.836271754380391</v>
      </c>
    </row>
    <row r="362" spans="1:16" x14ac:dyDescent="0.2">
      <c r="A362" s="8" t="s">
        <v>28</v>
      </c>
      <c r="B362" s="9" t="s">
        <v>29</v>
      </c>
      <c r="C362" s="10">
        <v>149933</v>
      </c>
      <c r="D362" s="10">
        <v>164233</v>
      </c>
      <c r="E362" s="10">
        <v>102350</v>
      </c>
      <c r="F362" s="10">
        <v>101822.5</v>
      </c>
      <c r="G362" s="10">
        <v>0</v>
      </c>
      <c r="H362" s="10">
        <v>101822.5</v>
      </c>
      <c r="I362" s="10">
        <v>0</v>
      </c>
      <c r="J362" s="10">
        <v>0</v>
      </c>
      <c r="K362" s="10">
        <f t="shared" si="30"/>
        <v>527.5</v>
      </c>
      <c r="L362" s="10">
        <f t="shared" si="31"/>
        <v>62410.5</v>
      </c>
      <c r="M362" s="10">
        <f t="shared" si="32"/>
        <v>99.484611626770885</v>
      </c>
      <c r="N362" s="10">
        <f t="shared" si="33"/>
        <v>62410.5</v>
      </c>
      <c r="O362" s="10">
        <f t="shared" si="34"/>
        <v>527.5</v>
      </c>
      <c r="P362" s="10">
        <f t="shared" si="35"/>
        <v>99.484611626770885</v>
      </c>
    </row>
    <row r="363" spans="1:16" x14ac:dyDescent="0.2">
      <c r="A363" s="8" t="s">
        <v>30</v>
      </c>
      <c r="B363" s="9" t="s">
        <v>31</v>
      </c>
      <c r="C363" s="10">
        <v>2100</v>
      </c>
      <c r="D363" s="10">
        <v>6100</v>
      </c>
      <c r="E363" s="10">
        <v>4100</v>
      </c>
      <c r="F363" s="10">
        <v>2634.6</v>
      </c>
      <c r="G363" s="10">
        <v>0</v>
      </c>
      <c r="H363" s="10">
        <v>2634.6</v>
      </c>
      <c r="I363" s="10">
        <v>0</v>
      </c>
      <c r="J363" s="10">
        <v>0</v>
      </c>
      <c r="K363" s="10">
        <f t="shared" si="30"/>
        <v>1465.4</v>
      </c>
      <c r="L363" s="10">
        <f t="shared" si="31"/>
        <v>3465.4</v>
      </c>
      <c r="M363" s="10">
        <f t="shared" si="32"/>
        <v>64.25853658536586</v>
      </c>
      <c r="N363" s="10">
        <f t="shared" si="33"/>
        <v>3465.4</v>
      </c>
      <c r="O363" s="10">
        <f t="shared" si="34"/>
        <v>1465.4</v>
      </c>
      <c r="P363" s="10">
        <f t="shared" si="35"/>
        <v>64.25853658536586</v>
      </c>
    </row>
    <row r="364" spans="1:16" x14ac:dyDescent="0.2">
      <c r="A364" s="8" t="s">
        <v>32</v>
      </c>
      <c r="B364" s="9" t="s">
        <v>33</v>
      </c>
      <c r="C364" s="10">
        <v>13304</v>
      </c>
      <c r="D364" s="10">
        <v>18674</v>
      </c>
      <c r="E364" s="10">
        <v>11674</v>
      </c>
      <c r="F364" s="10">
        <v>7954.2</v>
      </c>
      <c r="G364" s="10">
        <v>0</v>
      </c>
      <c r="H364" s="10">
        <v>7864.86</v>
      </c>
      <c r="I364" s="10">
        <v>89.34</v>
      </c>
      <c r="J364" s="10">
        <v>0</v>
      </c>
      <c r="K364" s="10">
        <f t="shared" si="30"/>
        <v>3719.8</v>
      </c>
      <c r="L364" s="10">
        <f t="shared" si="31"/>
        <v>10719.8</v>
      </c>
      <c r="M364" s="10">
        <f t="shared" si="32"/>
        <v>68.136028781908507</v>
      </c>
      <c r="N364" s="10">
        <f t="shared" si="33"/>
        <v>10809.14</v>
      </c>
      <c r="O364" s="10">
        <f t="shared" si="34"/>
        <v>3809.1400000000003</v>
      </c>
      <c r="P364" s="10">
        <f t="shared" si="35"/>
        <v>67.370738393010114</v>
      </c>
    </row>
    <row r="365" spans="1:16" x14ac:dyDescent="0.2">
      <c r="A365" s="8" t="s">
        <v>38</v>
      </c>
      <c r="B365" s="9" t="s">
        <v>39</v>
      </c>
      <c r="C365" s="10">
        <v>6000</v>
      </c>
      <c r="D365" s="10">
        <v>7000</v>
      </c>
      <c r="E365" s="10">
        <v>5200</v>
      </c>
      <c r="F365" s="10">
        <v>5101.45</v>
      </c>
      <c r="G365" s="10">
        <v>0</v>
      </c>
      <c r="H365" s="10">
        <v>2441.44</v>
      </c>
      <c r="I365" s="10">
        <v>2660.01</v>
      </c>
      <c r="J365" s="10">
        <v>0</v>
      </c>
      <c r="K365" s="10">
        <f t="shared" si="30"/>
        <v>98.550000000000182</v>
      </c>
      <c r="L365" s="10">
        <f t="shared" si="31"/>
        <v>1898.5500000000002</v>
      </c>
      <c r="M365" s="10">
        <f t="shared" si="32"/>
        <v>98.104807692307688</v>
      </c>
      <c r="N365" s="10">
        <f t="shared" si="33"/>
        <v>4558.5599999999995</v>
      </c>
      <c r="O365" s="10">
        <f t="shared" si="34"/>
        <v>2758.56</v>
      </c>
      <c r="P365" s="10">
        <f t="shared" si="35"/>
        <v>46.950769230769232</v>
      </c>
    </row>
    <row r="366" spans="1:16" x14ac:dyDescent="0.2">
      <c r="A366" s="8" t="s">
        <v>40</v>
      </c>
      <c r="B366" s="9" t="s">
        <v>41</v>
      </c>
      <c r="C366" s="10">
        <v>49000</v>
      </c>
      <c r="D366" s="10">
        <v>49000</v>
      </c>
      <c r="E366" s="10">
        <v>32000</v>
      </c>
      <c r="F366" s="10">
        <v>23322.66</v>
      </c>
      <c r="G366" s="10">
        <v>0</v>
      </c>
      <c r="H366" s="10">
        <v>23322.66</v>
      </c>
      <c r="I366" s="10">
        <v>0</v>
      </c>
      <c r="J366" s="10">
        <v>0</v>
      </c>
      <c r="K366" s="10">
        <f t="shared" si="30"/>
        <v>8677.34</v>
      </c>
      <c r="L366" s="10">
        <f t="shared" si="31"/>
        <v>25677.34</v>
      </c>
      <c r="M366" s="10">
        <f t="shared" si="32"/>
        <v>72.883312500000002</v>
      </c>
      <c r="N366" s="10">
        <f t="shared" si="33"/>
        <v>25677.34</v>
      </c>
      <c r="O366" s="10">
        <f t="shared" si="34"/>
        <v>8677.34</v>
      </c>
      <c r="P366" s="10">
        <f t="shared" si="35"/>
        <v>72.883312500000002</v>
      </c>
    </row>
    <row r="367" spans="1:16" ht="25.5" x14ac:dyDescent="0.2">
      <c r="A367" s="8" t="s">
        <v>42</v>
      </c>
      <c r="B367" s="9" t="s">
        <v>43</v>
      </c>
      <c r="C367" s="10">
        <v>0</v>
      </c>
      <c r="D367" s="10">
        <v>400</v>
      </c>
      <c r="E367" s="10">
        <v>400</v>
      </c>
      <c r="F367" s="10">
        <v>400</v>
      </c>
      <c r="G367" s="10">
        <v>0</v>
      </c>
      <c r="H367" s="10">
        <v>400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0</v>
      </c>
      <c r="M367" s="10">
        <f t="shared" si="32"/>
        <v>100</v>
      </c>
      <c r="N367" s="10">
        <f t="shared" si="33"/>
        <v>0</v>
      </c>
      <c r="O367" s="10">
        <f t="shared" si="34"/>
        <v>0</v>
      </c>
      <c r="P367" s="10">
        <f t="shared" si="35"/>
        <v>100</v>
      </c>
    </row>
    <row r="368" spans="1:16" x14ac:dyDescent="0.2">
      <c r="A368" s="8" t="s">
        <v>44</v>
      </c>
      <c r="B368" s="9" t="s">
        <v>45</v>
      </c>
      <c r="C368" s="10">
        <v>1100</v>
      </c>
      <c r="D368" s="10">
        <v>1100</v>
      </c>
      <c r="E368" s="10">
        <v>1100</v>
      </c>
      <c r="F368" s="10">
        <v>0</v>
      </c>
      <c r="G368" s="10">
        <v>0</v>
      </c>
      <c r="H368" s="10">
        <v>0</v>
      </c>
      <c r="I368" s="10">
        <v>0</v>
      </c>
      <c r="J368" s="10">
        <v>1087.99</v>
      </c>
      <c r="K368" s="10">
        <f t="shared" si="30"/>
        <v>1100</v>
      </c>
      <c r="L368" s="10">
        <f t="shared" si="31"/>
        <v>1100</v>
      </c>
      <c r="M368" s="10">
        <f t="shared" si="32"/>
        <v>0</v>
      </c>
      <c r="N368" s="10">
        <f t="shared" si="33"/>
        <v>1100</v>
      </c>
      <c r="O368" s="10">
        <f t="shared" si="34"/>
        <v>1100</v>
      </c>
      <c r="P368" s="10">
        <f t="shared" si="35"/>
        <v>0</v>
      </c>
    </row>
    <row r="369" spans="1:16" x14ac:dyDescent="0.2">
      <c r="A369" s="5" t="s">
        <v>187</v>
      </c>
      <c r="B369" s="6" t="s">
        <v>188</v>
      </c>
      <c r="C369" s="7">
        <v>0</v>
      </c>
      <c r="D369" s="7">
        <v>2440</v>
      </c>
      <c r="E369" s="7">
        <v>2440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f t="shared" si="30"/>
        <v>2440</v>
      </c>
      <c r="L369" s="7">
        <f t="shared" si="31"/>
        <v>2440</v>
      </c>
      <c r="M369" s="7">
        <f t="shared" si="32"/>
        <v>0</v>
      </c>
      <c r="N369" s="7">
        <f t="shared" si="33"/>
        <v>2440</v>
      </c>
      <c r="O369" s="7">
        <f t="shared" si="34"/>
        <v>2440</v>
      </c>
      <c r="P369" s="7">
        <f t="shared" si="35"/>
        <v>0</v>
      </c>
    </row>
    <row r="370" spans="1:16" x14ac:dyDescent="0.2">
      <c r="A370" s="8" t="s">
        <v>26</v>
      </c>
      <c r="B370" s="9" t="s">
        <v>27</v>
      </c>
      <c r="C370" s="10">
        <v>0</v>
      </c>
      <c r="D370" s="10">
        <v>2000</v>
      </c>
      <c r="E370" s="10">
        <v>2000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2000</v>
      </c>
      <c r="L370" s="10">
        <f t="shared" si="31"/>
        <v>2000</v>
      </c>
      <c r="M370" s="10">
        <f t="shared" si="32"/>
        <v>0</v>
      </c>
      <c r="N370" s="10">
        <f t="shared" si="33"/>
        <v>2000</v>
      </c>
      <c r="O370" s="10">
        <f t="shared" si="34"/>
        <v>2000</v>
      </c>
      <c r="P370" s="10">
        <f t="shared" si="35"/>
        <v>0</v>
      </c>
    </row>
    <row r="371" spans="1:16" x14ac:dyDescent="0.2">
      <c r="A371" s="8" t="s">
        <v>28</v>
      </c>
      <c r="B371" s="9" t="s">
        <v>29</v>
      </c>
      <c r="C371" s="10">
        <v>0</v>
      </c>
      <c r="D371" s="10">
        <v>440</v>
      </c>
      <c r="E371" s="10">
        <v>440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440</v>
      </c>
      <c r="L371" s="10">
        <f t="shared" si="31"/>
        <v>440</v>
      </c>
      <c r="M371" s="10">
        <f t="shared" si="32"/>
        <v>0</v>
      </c>
      <c r="N371" s="10">
        <f t="shared" si="33"/>
        <v>440</v>
      </c>
      <c r="O371" s="10">
        <f t="shared" si="34"/>
        <v>440</v>
      </c>
      <c r="P371" s="10">
        <f t="shared" si="35"/>
        <v>0</v>
      </c>
    </row>
    <row r="372" spans="1:16" ht="25.5" x14ac:dyDescent="0.2">
      <c r="A372" s="5" t="s">
        <v>107</v>
      </c>
      <c r="B372" s="6" t="s">
        <v>108</v>
      </c>
      <c r="C372" s="7">
        <v>0</v>
      </c>
      <c r="D372" s="7">
        <v>2000</v>
      </c>
      <c r="E372" s="7">
        <v>2000</v>
      </c>
      <c r="F372" s="7">
        <v>2000</v>
      </c>
      <c r="G372" s="7">
        <v>0</v>
      </c>
      <c r="H372" s="7">
        <v>2000</v>
      </c>
      <c r="I372" s="7">
        <v>0</v>
      </c>
      <c r="J372" s="7">
        <v>0</v>
      </c>
      <c r="K372" s="7">
        <f t="shared" si="30"/>
        <v>0</v>
      </c>
      <c r="L372" s="7">
        <f t="shared" si="31"/>
        <v>0</v>
      </c>
      <c r="M372" s="7">
        <f t="shared" si="32"/>
        <v>100</v>
      </c>
      <c r="N372" s="7">
        <f t="shared" si="33"/>
        <v>0</v>
      </c>
      <c r="O372" s="7">
        <f t="shared" si="34"/>
        <v>0</v>
      </c>
      <c r="P372" s="7">
        <f t="shared" si="35"/>
        <v>100</v>
      </c>
    </row>
    <row r="373" spans="1:16" x14ac:dyDescent="0.2">
      <c r="A373" s="8" t="s">
        <v>54</v>
      </c>
      <c r="B373" s="9" t="s">
        <v>55</v>
      </c>
      <c r="C373" s="10">
        <v>0</v>
      </c>
      <c r="D373" s="10">
        <v>2000</v>
      </c>
      <c r="E373" s="10">
        <v>2000</v>
      </c>
      <c r="F373" s="10">
        <v>2000</v>
      </c>
      <c r="G373" s="10">
        <v>0</v>
      </c>
      <c r="H373" s="10">
        <v>2000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0</v>
      </c>
      <c r="M373" s="10">
        <f t="shared" si="32"/>
        <v>100</v>
      </c>
      <c r="N373" s="10">
        <f t="shared" si="33"/>
        <v>0</v>
      </c>
      <c r="O373" s="10">
        <f t="shared" si="34"/>
        <v>0</v>
      </c>
      <c r="P373" s="10">
        <f t="shared" si="35"/>
        <v>100</v>
      </c>
    </row>
    <row r="374" spans="1:16" x14ac:dyDescent="0.2">
      <c r="A374" s="5" t="s">
        <v>169</v>
      </c>
      <c r="B374" s="6" t="s">
        <v>170</v>
      </c>
      <c r="C374" s="7">
        <v>0</v>
      </c>
      <c r="D374" s="7">
        <v>4000</v>
      </c>
      <c r="E374" s="7">
        <v>4000</v>
      </c>
      <c r="F374" s="7">
        <v>4000</v>
      </c>
      <c r="G374" s="7">
        <v>0</v>
      </c>
      <c r="H374" s="7">
        <v>4000</v>
      </c>
      <c r="I374" s="7">
        <v>0</v>
      </c>
      <c r="J374" s="7">
        <v>0</v>
      </c>
      <c r="K374" s="7">
        <f t="shared" si="30"/>
        <v>0</v>
      </c>
      <c r="L374" s="7">
        <f t="shared" si="31"/>
        <v>0</v>
      </c>
      <c r="M374" s="7">
        <f t="shared" si="32"/>
        <v>100</v>
      </c>
      <c r="N374" s="7">
        <f t="shared" si="33"/>
        <v>0</v>
      </c>
      <c r="O374" s="7">
        <f t="shared" si="34"/>
        <v>0</v>
      </c>
      <c r="P374" s="7">
        <f t="shared" si="35"/>
        <v>100</v>
      </c>
    </row>
    <row r="375" spans="1:16" x14ac:dyDescent="0.2">
      <c r="A375" s="8" t="s">
        <v>32</v>
      </c>
      <c r="B375" s="9" t="s">
        <v>33</v>
      </c>
      <c r="C375" s="10">
        <v>0</v>
      </c>
      <c r="D375" s="10">
        <v>4000</v>
      </c>
      <c r="E375" s="10">
        <v>4000</v>
      </c>
      <c r="F375" s="10">
        <v>4000</v>
      </c>
      <c r="G375" s="10">
        <v>0</v>
      </c>
      <c r="H375" s="10">
        <v>4000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0</v>
      </c>
      <c r="M375" s="10">
        <f t="shared" si="32"/>
        <v>100</v>
      </c>
      <c r="N375" s="10">
        <f t="shared" si="33"/>
        <v>0</v>
      </c>
      <c r="O375" s="10">
        <f t="shared" si="34"/>
        <v>0</v>
      </c>
      <c r="P375" s="10">
        <f t="shared" si="35"/>
        <v>100</v>
      </c>
    </row>
    <row r="376" spans="1:16" x14ac:dyDescent="0.2">
      <c r="A376" s="5" t="s">
        <v>191</v>
      </c>
      <c r="B376" s="6" t="s">
        <v>192</v>
      </c>
      <c r="C376" s="7">
        <v>0</v>
      </c>
      <c r="D376" s="7">
        <v>30000</v>
      </c>
      <c r="E376" s="7">
        <v>30000</v>
      </c>
      <c r="F376" s="7">
        <v>30000</v>
      </c>
      <c r="G376" s="7">
        <v>0</v>
      </c>
      <c r="H376" s="7">
        <v>30000</v>
      </c>
      <c r="I376" s="7">
        <v>0</v>
      </c>
      <c r="J376" s="7">
        <v>0</v>
      </c>
      <c r="K376" s="7">
        <f t="shared" si="30"/>
        <v>0</v>
      </c>
      <c r="L376" s="7">
        <f t="shared" si="31"/>
        <v>0</v>
      </c>
      <c r="M376" s="7">
        <f t="shared" si="32"/>
        <v>100</v>
      </c>
      <c r="N376" s="7">
        <f t="shared" si="33"/>
        <v>0</v>
      </c>
      <c r="O376" s="7">
        <f t="shared" si="34"/>
        <v>0</v>
      </c>
      <c r="P376" s="7">
        <f t="shared" si="35"/>
        <v>100</v>
      </c>
    </row>
    <row r="377" spans="1:16" x14ac:dyDescent="0.2">
      <c r="A377" s="8" t="s">
        <v>32</v>
      </c>
      <c r="B377" s="9" t="s">
        <v>33</v>
      </c>
      <c r="C377" s="10">
        <v>0</v>
      </c>
      <c r="D377" s="10">
        <v>30000</v>
      </c>
      <c r="E377" s="10">
        <v>30000</v>
      </c>
      <c r="F377" s="10">
        <v>30000</v>
      </c>
      <c r="G377" s="10">
        <v>0</v>
      </c>
      <c r="H377" s="10">
        <v>30000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0</v>
      </c>
      <c r="M377" s="10">
        <f t="shared" si="32"/>
        <v>100</v>
      </c>
      <c r="N377" s="10">
        <f t="shared" si="33"/>
        <v>0</v>
      </c>
      <c r="O377" s="10">
        <f t="shared" si="34"/>
        <v>0</v>
      </c>
      <c r="P377" s="10">
        <f t="shared" si="35"/>
        <v>100</v>
      </c>
    </row>
    <row r="378" spans="1:16" x14ac:dyDescent="0.2">
      <c r="A378" s="5" t="s">
        <v>193</v>
      </c>
      <c r="B378" s="6" t="s">
        <v>194</v>
      </c>
      <c r="C378" s="7">
        <v>3000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f t="shared" si="30"/>
        <v>0</v>
      </c>
      <c r="L378" s="7">
        <f t="shared" si="31"/>
        <v>0</v>
      </c>
      <c r="M378" s="7">
        <f t="shared" si="32"/>
        <v>0</v>
      </c>
      <c r="N378" s="7">
        <f t="shared" si="33"/>
        <v>0</v>
      </c>
      <c r="O378" s="7">
        <f t="shared" si="34"/>
        <v>0</v>
      </c>
      <c r="P378" s="7">
        <f t="shared" si="35"/>
        <v>0</v>
      </c>
    </row>
    <row r="379" spans="1:16" x14ac:dyDescent="0.2">
      <c r="A379" s="8" t="s">
        <v>32</v>
      </c>
      <c r="B379" s="9" t="s">
        <v>33</v>
      </c>
      <c r="C379" s="10">
        <v>3000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0</v>
      </c>
      <c r="M379" s="10">
        <f t="shared" si="32"/>
        <v>0</v>
      </c>
      <c r="N379" s="10">
        <f t="shared" si="33"/>
        <v>0</v>
      </c>
      <c r="O379" s="10">
        <f t="shared" si="34"/>
        <v>0</v>
      </c>
      <c r="P379" s="10">
        <f t="shared" si="35"/>
        <v>0</v>
      </c>
    </row>
    <row r="380" spans="1:16" ht="38.25" x14ac:dyDescent="0.2">
      <c r="A380" s="5" t="s">
        <v>201</v>
      </c>
      <c r="B380" s="6" t="s">
        <v>202</v>
      </c>
      <c r="C380" s="7">
        <v>15000</v>
      </c>
      <c r="D380" s="7">
        <v>15000</v>
      </c>
      <c r="E380" s="7">
        <v>15000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f t="shared" si="30"/>
        <v>15000</v>
      </c>
      <c r="L380" s="7">
        <f t="shared" si="31"/>
        <v>15000</v>
      </c>
      <c r="M380" s="7">
        <f t="shared" si="32"/>
        <v>0</v>
      </c>
      <c r="N380" s="7">
        <f t="shared" si="33"/>
        <v>15000</v>
      </c>
      <c r="O380" s="7">
        <f t="shared" si="34"/>
        <v>15000</v>
      </c>
      <c r="P380" s="7">
        <f t="shared" si="35"/>
        <v>0</v>
      </c>
    </row>
    <row r="381" spans="1:16" ht="25.5" x14ac:dyDescent="0.2">
      <c r="A381" s="8" t="s">
        <v>84</v>
      </c>
      <c r="B381" s="9" t="s">
        <v>85</v>
      </c>
      <c r="C381" s="10">
        <v>15000</v>
      </c>
      <c r="D381" s="10">
        <v>15000</v>
      </c>
      <c r="E381" s="10">
        <v>15000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15000</v>
      </c>
      <c r="L381" s="10">
        <f t="shared" si="31"/>
        <v>15000</v>
      </c>
      <c r="M381" s="10">
        <f t="shared" si="32"/>
        <v>0</v>
      </c>
      <c r="N381" s="10">
        <f t="shared" si="33"/>
        <v>15000</v>
      </c>
      <c r="O381" s="10">
        <f t="shared" si="34"/>
        <v>15000</v>
      </c>
      <c r="P381" s="10">
        <f t="shared" si="35"/>
        <v>0</v>
      </c>
    </row>
    <row r="382" spans="1:16" x14ac:dyDescent="0.2">
      <c r="A382" s="5" t="s">
        <v>205</v>
      </c>
      <c r="B382" s="6" t="s">
        <v>206</v>
      </c>
      <c r="C382" s="7">
        <v>0</v>
      </c>
      <c r="D382" s="7">
        <v>10000</v>
      </c>
      <c r="E382" s="7">
        <v>10000</v>
      </c>
      <c r="F382" s="7">
        <v>10000</v>
      </c>
      <c r="G382" s="7">
        <v>0</v>
      </c>
      <c r="H382" s="7">
        <v>10000</v>
      </c>
      <c r="I382" s="7">
        <v>0</v>
      </c>
      <c r="J382" s="7">
        <v>0</v>
      </c>
      <c r="K382" s="7">
        <f t="shared" si="30"/>
        <v>0</v>
      </c>
      <c r="L382" s="7">
        <f t="shared" si="31"/>
        <v>0</v>
      </c>
      <c r="M382" s="7">
        <f t="shared" si="32"/>
        <v>100</v>
      </c>
      <c r="N382" s="7">
        <f t="shared" si="33"/>
        <v>0</v>
      </c>
      <c r="O382" s="7">
        <f t="shared" si="34"/>
        <v>0</v>
      </c>
      <c r="P382" s="7">
        <f t="shared" si="35"/>
        <v>100</v>
      </c>
    </row>
    <row r="383" spans="1:16" ht="25.5" x14ac:dyDescent="0.2">
      <c r="A383" s="8" t="s">
        <v>84</v>
      </c>
      <c r="B383" s="9" t="s">
        <v>85</v>
      </c>
      <c r="C383" s="10">
        <v>0</v>
      </c>
      <c r="D383" s="10">
        <v>10000</v>
      </c>
      <c r="E383" s="10">
        <v>10000</v>
      </c>
      <c r="F383" s="10">
        <v>10000</v>
      </c>
      <c r="G383" s="10">
        <v>0</v>
      </c>
      <c r="H383" s="10">
        <v>10000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0</v>
      </c>
      <c r="M383" s="10">
        <f t="shared" si="32"/>
        <v>100</v>
      </c>
      <c r="N383" s="10">
        <f t="shared" si="33"/>
        <v>0</v>
      </c>
      <c r="O383" s="10">
        <f t="shared" si="34"/>
        <v>0</v>
      </c>
      <c r="P383" s="10">
        <f t="shared" si="35"/>
        <v>100</v>
      </c>
    </row>
    <row r="384" spans="1:16" ht="25.5" x14ac:dyDescent="0.2">
      <c r="A384" s="5" t="s">
        <v>207</v>
      </c>
      <c r="B384" s="6" t="s">
        <v>208</v>
      </c>
      <c r="C384" s="7">
        <v>875950</v>
      </c>
      <c r="D384" s="7">
        <v>922550</v>
      </c>
      <c r="E384" s="7">
        <v>545737</v>
      </c>
      <c r="F384" s="7">
        <v>495943.76</v>
      </c>
      <c r="G384" s="7">
        <v>0</v>
      </c>
      <c r="H384" s="7">
        <v>495810.82999999996</v>
      </c>
      <c r="I384" s="7">
        <v>132.93</v>
      </c>
      <c r="J384" s="7">
        <v>901.36</v>
      </c>
      <c r="K384" s="7">
        <f t="shared" si="30"/>
        <v>49793.239999999991</v>
      </c>
      <c r="L384" s="7">
        <f t="shared" si="31"/>
        <v>426606.24</v>
      </c>
      <c r="M384" s="7">
        <f t="shared" si="32"/>
        <v>90.875964063275902</v>
      </c>
      <c r="N384" s="7">
        <f t="shared" si="33"/>
        <v>426739.17000000004</v>
      </c>
      <c r="O384" s="7">
        <f t="shared" si="34"/>
        <v>49926.170000000042</v>
      </c>
      <c r="P384" s="7">
        <f t="shared" si="35"/>
        <v>90.851606176601535</v>
      </c>
    </row>
    <row r="385" spans="1:16" x14ac:dyDescent="0.2">
      <c r="A385" s="5" t="s">
        <v>23</v>
      </c>
      <c r="B385" s="6"/>
      <c r="C385" s="7">
        <v>875950</v>
      </c>
      <c r="D385" s="7">
        <v>922550</v>
      </c>
      <c r="E385" s="7">
        <v>545737</v>
      </c>
      <c r="F385" s="7">
        <v>495943.76</v>
      </c>
      <c r="G385" s="7">
        <v>0</v>
      </c>
      <c r="H385" s="7">
        <v>495810.82999999996</v>
      </c>
      <c r="I385" s="7">
        <v>132.93</v>
      </c>
      <c r="J385" s="7">
        <v>901.36</v>
      </c>
      <c r="K385" s="7">
        <f t="shared" si="30"/>
        <v>49793.239999999991</v>
      </c>
      <c r="L385" s="7">
        <f t="shared" si="31"/>
        <v>426606.24</v>
      </c>
      <c r="M385" s="7">
        <f t="shared" si="32"/>
        <v>90.875964063275902</v>
      </c>
      <c r="N385" s="7">
        <f t="shared" si="33"/>
        <v>426739.17000000004</v>
      </c>
      <c r="O385" s="7">
        <f t="shared" si="34"/>
        <v>49926.170000000042</v>
      </c>
      <c r="P385" s="7">
        <f t="shared" si="35"/>
        <v>90.851606176601535</v>
      </c>
    </row>
    <row r="386" spans="1:16" ht="51" x14ac:dyDescent="0.2">
      <c r="A386" s="5" t="s">
        <v>24</v>
      </c>
      <c r="B386" s="6" t="s">
        <v>25</v>
      </c>
      <c r="C386" s="7">
        <v>818041</v>
      </c>
      <c r="D386" s="7">
        <v>877205</v>
      </c>
      <c r="E386" s="7">
        <v>524035</v>
      </c>
      <c r="F386" s="7">
        <v>482033.26</v>
      </c>
      <c r="G386" s="7">
        <v>0</v>
      </c>
      <c r="H386" s="7">
        <v>481900.32999999996</v>
      </c>
      <c r="I386" s="7">
        <v>132.93</v>
      </c>
      <c r="J386" s="7">
        <v>901.36</v>
      </c>
      <c r="K386" s="7">
        <f t="shared" si="30"/>
        <v>42001.739999999991</v>
      </c>
      <c r="L386" s="7">
        <f t="shared" si="31"/>
        <v>395171.74</v>
      </c>
      <c r="M386" s="7">
        <f t="shared" si="32"/>
        <v>91.984936120678967</v>
      </c>
      <c r="N386" s="7">
        <f t="shared" si="33"/>
        <v>395304.67000000004</v>
      </c>
      <c r="O386" s="7">
        <f t="shared" si="34"/>
        <v>42134.670000000042</v>
      </c>
      <c r="P386" s="7">
        <f t="shared" si="35"/>
        <v>91.959569494403993</v>
      </c>
    </row>
    <row r="387" spans="1:16" x14ac:dyDescent="0.2">
      <c r="A387" s="8" t="s">
        <v>26</v>
      </c>
      <c r="B387" s="9" t="s">
        <v>27</v>
      </c>
      <c r="C387" s="10">
        <v>614042</v>
      </c>
      <c r="D387" s="10">
        <v>677932</v>
      </c>
      <c r="E387" s="10">
        <v>400218</v>
      </c>
      <c r="F387" s="10">
        <v>375938.91</v>
      </c>
      <c r="G387" s="10">
        <v>0</v>
      </c>
      <c r="H387" s="10">
        <v>375938.91</v>
      </c>
      <c r="I387" s="10">
        <v>0</v>
      </c>
      <c r="J387" s="10">
        <v>0</v>
      </c>
      <c r="K387" s="10">
        <f t="shared" si="30"/>
        <v>24279.090000000026</v>
      </c>
      <c r="L387" s="10">
        <f t="shared" si="31"/>
        <v>301993.09000000003</v>
      </c>
      <c r="M387" s="10">
        <f t="shared" si="32"/>
        <v>93.933533724120338</v>
      </c>
      <c r="N387" s="10">
        <f t="shared" si="33"/>
        <v>301993.09000000003</v>
      </c>
      <c r="O387" s="10">
        <f t="shared" si="34"/>
        <v>24279.090000000026</v>
      </c>
      <c r="P387" s="10">
        <f t="shared" si="35"/>
        <v>93.933533724120338</v>
      </c>
    </row>
    <row r="388" spans="1:16" x14ac:dyDescent="0.2">
      <c r="A388" s="8" t="s">
        <v>28</v>
      </c>
      <c r="B388" s="9" t="s">
        <v>29</v>
      </c>
      <c r="C388" s="10">
        <v>135089</v>
      </c>
      <c r="D388" s="10">
        <v>149195</v>
      </c>
      <c r="E388" s="10">
        <v>88989</v>
      </c>
      <c r="F388" s="10">
        <v>82881.600000000006</v>
      </c>
      <c r="G388" s="10">
        <v>0</v>
      </c>
      <c r="H388" s="10">
        <v>82881.600000000006</v>
      </c>
      <c r="I388" s="10">
        <v>0</v>
      </c>
      <c r="J388" s="10">
        <v>0</v>
      </c>
      <c r="K388" s="10">
        <f t="shared" si="30"/>
        <v>6107.3999999999942</v>
      </c>
      <c r="L388" s="10">
        <f t="shared" si="31"/>
        <v>66313.399999999994</v>
      </c>
      <c r="M388" s="10">
        <f t="shared" si="32"/>
        <v>93.136904561237913</v>
      </c>
      <c r="N388" s="10">
        <f t="shared" si="33"/>
        <v>66313.399999999994</v>
      </c>
      <c r="O388" s="10">
        <f t="shared" si="34"/>
        <v>6107.3999999999942</v>
      </c>
      <c r="P388" s="10">
        <f t="shared" si="35"/>
        <v>93.136904561237913</v>
      </c>
    </row>
    <row r="389" spans="1:16" x14ac:dyDescent="0.2">
      <c r="A389" s="8" t="s">
        <v>30</v>
      </c>
      <c r="B389" s="9" t="s">
        <v>31</v>
      </c>
      <c r="C389" s="10">
        <v>34500</v>
      </c>
      <c r="D389" s="10">
        <v>15668</v>
      </c>
      <c r="E389" s="10">
        <v>15668</v>
      </c>
      <c r="F389" s="10">
        <v>7226.55</v>
      </c>
      <c r="G389" s="10">
        <v>0</v>
      </c>
      <c r="H389" s="10">
        <v>7226.55</v>
      </c>
      <c r="I389" s="10">
        <v>0</v>
      </c>
      <c r="J389" s="10">
        <v>0</v>
      </c>
      <c r="K389" s="10">
        <f t="shared" si="30"/>
        <v>8441.4500000000007</v>
      </c>
      <c r="L389" s="10">
        <f t="shared" si="31"/>
        <v>8441.4500000000007</v>
      </c>
      <c r="M389" s="10">
        <f t="shared" si="32"/>
        <v>46.122989532805718</v>
      </c>
      <c r="N389" s="10">
        <f t="shared" si="33"/>
        <v>8441.4500000000007</v>
      </c>
      <c r="O389" s="10">
        <f t="shared" si="34"/>
        <v>8441.4500000000007</v>
      </c>
      <c r="P389" s="10">
        <f t="shared" si="35"/>
        <v>46.122989532805718</v>
      </c>
    </row>
    <row r="390" spans="1:16" x14ac:dyDescent="0.2">
      <c r="A390" s="8" t="s">
        <v>32</v>
      </c>
      <c r="B390" s="9" t="s">
        <v>33</v>
      </c>
      <c r="C390" s="10">
        <v>11090</v>
      </c>
      <c r="D390" s="10">
        <v>10990</v>
      </c>
      <c r="E390" s="10">
        <v>7102</v>
      </c>
      <c r="F390" s="10">
        <v>4639.76</v>
      </c>
      <c r="G390" s="10">
        <v>0</v>
      </c>
      <c r="H390" s="10">
        <v>4639.66</v>
      </c>
      <c r="I390" s="10">
        <v>0.1</v>
      </c>
      <c r="J390" s="10">
        <v>513.72</v>
      </c>
      <c r="K390" s="10">
        <f t="shared" ref="K390:K453" si="36">E390-F390</f>
        <v>2462.2399999999998</v>
      </c>
      <c r="L390" s="10">
        <f t="shared" ref="L390:L453" si="37">D390-F390</f>
        <v>6350.24</v>
      </c>
      <c r="M390" s="10">
        <f t="shared" ref="M390:M453" si="38">IF(E390=0,0,(F390/E390)*100)</f>
        <v>65.330329484652211</v>
      </c>
      <c r="N390" s="10">
        <f t="shared" ref="N390:N453" si="39">D390-H390</f>
        <v>6350.34</v>
      </c>
      <c r="O390" s="10">
        <f t="shared" ref="O390:O453" si="40">E390-H390</f>
        <v>2462.34</v>
      </c>
      <c r="P390" s="10">
        <f t="shared" ref="P390:P453" si="41">IF(E390=0,0,(H390/E390)*100)</f>
        <v>65.328921430582938</v>
      </c>
    </row>
    <row r="391" spans="1:16" x14ac:dyDescent="0.2">
      <c r="A391" s="8" t="s">
        <v>38</v>
      </c>
      <c r="B391" s="9" t="s">
        <v>39</v>
      </c>
      <c r="C391" s="10">
        <v>2033</v>
      </c>
      <c r="D391" s="10">
        <v>2033</v>
      </c>
      <c r="E391" s="10">
        <v>1008</v>
      </c>
      <c r="F391" s="10">
        <v>788.19</v>
      </c>
      <c r="G391" s="10">
        <v>0</v>
      </c>
      <c r="H391" s="10">
        <v>655.36</v>
      </c>
      <c r="I391" s="10">
        <v>132.83000000000001</v>
      </c>
      <c r="J391" s="10">
        <v>0</v>
      </c>
      <c r="K391" s="10">
        <f t="shared" si="36"/>
        <v>219.80999999999995</v>
      </c>
      <c r="L391" s="10">
        <f t="shared" si="37"/>
        <v>1244.81</v>
      </c>
      <c r="M391" s="10">
        <f t="shared" si="38"/>
        <v>78.193452380952394</v>
      </c>
      <c r="N391" s="10">
        <f t="shared" si="39"/>
        <v>1377.6399999999999</v>
      </c>
      <c r="O391" s="10">
        <f t="shared" si="40"/>
        <v>352.64</v>
      </c>
      <c r="P391" s="10">
        <f t="shared" si="41"/>
        <v>65.015873015873012</v>
      </c>
    </row>
    <row r="392" spans="1:16" x14ac:dyDescent="0.2">
      <c r="A392" s="8" t="s">
        <v>40</v>
      </c>
      <c r="B392" s="9" t="s">
        <v>41</v>
      </c>
      <c r="C392" s="10">
        <v>20887</v>
      </c>
      <c r="D392" s="10">
        <v>20887</v>
      </c>
      <c r="E392" s="10">
        <v>10550</v>
      </c>
      <c r="F392" s="10">
        <v>10544.1</v>
      </c>
      <c r="G392" s="10">
        <v>0</v>
      </c>
      <c r="H392" s="10">
        <v>10544.1</v>
      </c>
      <c r="I392" s="10">
        <v>0</v>
      </c>
      <c r="J392" s="10">
        <v>0</v>
      </c>
      <c r="K392" s="10">
        <f t="shared" si="36"/>
        <v>5.8999999999996362</v>
      </c>
      <c r="L392" s="10">
        <f t="shared" si="37"/>
        <v>10342.9</v>
      </c>
      <c r="M392" s="10">
        <f t="shared" si="38"/>
        <v>99.944075829383891</v>
      </c>
      <c r="N392" s="10">
        <f t="shared" si="39"/>
        <v>10342.9</v>
      </c>
      <c r="O392" s="10">
        <f t="shared" si="40"/>
        <v>5.8999999999996362</v>
      </c>
      <c r="P392" s="10">
        <f t="shared" si="41"/>
        <v>99.944075829383891</v>
      </c>
    </row>
    <row r="393" spans="1:16" x14ac:dyDescent="0.2">
      <c r="A393" s="8" t="s">
        <v>44</v>
      </c>
      <c r="B393" s="9" t="s">
        <v>45</v>
      </c>
      <c r="C393" s="10">
        <v>400</v>
      </c>
      <c r="D393" s="10">
        <v>500</v>
      </c>
      <c r="E393" s="10">
        <v>500</v>
      </c>
      <c r="F393" s="10">
        <v>14.15</v>
      </c>
      <c r="G393" s="10">
        <v>0</v>
      </c>
      <c r="H393" s="10">
        <v>14.15</v>
      </c>
      <c r="I393" s="10">
        <v>0</v>
      </c>
      <c r="J393" s="10">
        <v>387.64</v>
      </c>
      <c r="K393" s="10">
        <f t="shared" si="36"/>
        <v>485.85</v>
      </c>
      <c r="L393" s="10">
        <f t="shared" si="37"/>
        <v>485.85</v>
      </c>
      <c r="M393" s="10">
        <f t="shared" si="38"/>
        <v>2.83</v>
      </c>
      <c r="N393" s="10">
        <f t="shared" si="39"/>
        <v>485.85</v>
      </c>
      <c r="O393" s="10">
        <f t="shared" si="40"/>
        <v>485.85</v>
      </c>
      <c r="P393" s="10">
        <f t="shared" si="41"/>
        <v>2.83</v>
      </c>
    </row>
    <row r="394" spans="1:16" x14ac:dyDescent="0.2">
      <c r="A394" s="5" t="s">
        <v>191</v>
      </c>
      <c r="B394" s="6" t="s">
        <v>192</v>
      </c>
      <c r="C394" s="7">
        <v>42909</v>
      </c>
      <c r="D394" s="7">
        <v>27909</v>
      </c>
      <c r="E394" s="7">
        <v>9266</v>
      </c>
      <c r="F394" s="7">
        <v>1474.5</v>
      </c>
      <c r="G394" s="7">
        <v>0</v>
      </c>
      <c r="H394" s="7">
        <v>1474.5</v>
      </c>
      <c r="I394" s="7">
        <v>0</v>
      </c>
      <c r="J394" s="7">
        <v>0</v>
      </c>
      <c r="K394" s="7">
        <f t="shared" si="36"/>
        <v>7791.5</v>
      </c>
      <c r="L394" s="7">
        <f t="shared" si="37"/>
        <v>26434.5</v>
      </c>
      <c r="M394" s="7">
        <f t="shared" si="38"/>
        <v>15.913015324843514</v>
      </c>
      <c r="N394" s="7">
        <f t="shared" si="39"/>
        <v>26434.5</v>
      </c>
      <c r="O394" s="7">
        <f t="shared" si="40"/>
        <v>7791.5</v>
      </c>
      <c r="P394" s="7">
        <f t="shared" si="41"/>
        <v>15.913015324843514</v>
      </c>
    </row>
    <row r="395" spans="1:16" x14ac:dyDescent="0.2">
      <c r="A395" s="8" t="s">
        <v>30</v>
      </c>
      <c r="B395" s="9" t="s">
        <v>31</v>
      </c>
      <c r="C395" s="10">
        <v>3050</v>
      </c>
      <c r="D395" s="10">
        <v>3050</v>
      </c>
      <c r="E395" s="10">
        <v>3050</v>
      </c>
      <c r="F395" s="10">
        <v>1474.5</v>
      </c>
      <c r="G395" s="10">
        <v>0</v>
      </c>
      <c r="H395" s="10">
        <v>1474.5</v>
      </c>
      <c r="I395" s="10">
        <v>0</v>
      </c>
      <c r="J395" s="10">
        <v>0</v>
      </c>
      <c r="K395" s="10">
        <f t="shared" si="36"/>
        <v>1575.5</v>
      </c>
      <c r="L395" s="10">
        <f t="shared" si="37"/>
        <v>1575.5</v>
      </c>
      <c r="M395" s="10">
        <f t="shared" si="38"/>
        <v>48.344262295081968</v>
      </c>
      <c r="N395" s="10">
        <f t="shared" si="39"/>
        <v>1575.5</v>
      </c>
      <c r="O395" s="10">
        <f t="shared" si="40"/>
        <v>1575.5</v>
      </c>
      <c r="P395" s="10">
        <f t="shared" si="41"/>
        <v>48.344262295081968</v>
      </c>
    </row>
    <row r="396" spans="1:16" x14ac:dyDescent="0.2">
      <c r="A396" s="8" t="s">
        <v>32</v>
      </c>
      <c r="B396" s="9" t="s">
        <v>33</v>
      </c>
      <c r="C396" s="10">
        <v>15000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0</v>
      </c>
      <c r="M396" s="10">
        <f t="shared" si="38"/>
        <v>0</v>
      </c>
      <c r="N396" s="10">
        <f t="shared" si="39"/>
        <v>0</v>
      </c>
      <c r="O396" s="10">
        <f t="shared" si="40"/>
        <v>0</v>
      </c>
      <c r="P396" s="10">
        <f t="shared" si="41"/>
        <v>0</v>
      </c>
    </row>
    <row r="397" spans="1:16" x14ac:dyDescent="0.2">
      <c r="A397" s="8" t="s">
        <v>38</v>
      </c>
      <c r="B397" s="9" t="s">
        <v>39</v>
      </c>
      <c r="C397" s="10">
        <v>24859</v>
      </c>
      <c r="D397" s="10">
        <v>24859</v>
      </c>
      <c r="E397" s="10">
        <v>6216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6216</v>
      </c>
      <c r="L397" s="10">
        <f t="shared" si="37"/>
        <v>24859</v>
      </c>
      <c r="M397" s="10">
        <f t="shared" si="38"/>
        <v>0</v>
      </c>
      <c r="N397" s="10">
        <f t="shared" si="39"/>
        <v>24859</v>
      </c>
      <c r="O397" s="10">
        <f t="shared" si="40"/>
        <v>6216</v>
      </c>
      <c r="P397" s="10">
        <f t="shared" si="41"/>
        <v>0</v>
      </c>
    </row>
    <row r="398" spans="1:16" ht="25.5" x14ac:dyDescent="0.2">
      <c r="A398" s="5" t="s">
        <v>195</v>
      </c>
      <c r="B398" s="6" t="s">
        <v>196</v>
      </c>
      <c r="C398" s="7">
        <v>0</v>
      </c>
      <c r="D398" s="7">
        <v>2436</v>
      </c>
      <c r="E398" s="7">
        <v>2436</v>
      </c>
      <c r="F398" s="7">
        <v>2436</v>
      </c>
      <c r="G398" s="7">
        <v>0</v>
      </c>
      <c r="H398" s="7">
        <v>2436</v>
      </c>
      <c r="I398" s="7">
        <v>0</v>
      </c>
      <c r="J398" s="7">
        <v>0</v>
      </c>
      <c r="K398" s="7">
        <f t="shared" si="36"/>
        <v>0</v>
      </c>
      <c r="L398" s="7">
        <f t="shared" si="37"/>
        <v>0</v>
      </c>
      <c r="M398" s="7">
        <f t="shared" si="38"/>
        <v>100</v>
      </c>
      <c r="N398" s="7">
        <f t="shared" si="39"/>
        <v>0</v>
      </c>
      <c r="O398" s="7">
        <f t="shared" si="40"/>
        <v>0</v>
      </c>
      <c r="P398" s="7">
        <f t="shared" si="41"/>
        <v>100</v>
      </c>
    </row>
    <row r="399" spans="1:16" x14ac:dyDescent="0.2">
      <c r="A399" s="8" t="s">
        <v>30</v>
      </c>
      <c r="B399" s="9" t="s">
        <v>31</v>
      </c>
      <c r="C399" s="10">
        <v>0</v>
      </c>
      <c r="D399" s="10">
        <v>2436</v>
      </c>
      <c r="E399" s="10">
        <v>2436</v>
      </c>
      <c r="F399" s="10">
        <v>2436</v>
      </c>
      <c r="G399" s="10">
        <v>0</v>
      </c>
      <c r="H399" s="10">
        <v>2436</v>
      </c>
      <c r="I399" s="10">
        <v>0</v>
      </c>
      <c r="J399" s="10">
        <v>0</v>
      </c>
      <c r="K399" s="10">
        <f t="shared" si="36"/>
        <v>0</v>
      </c>
      <c r="L399" s="10">
        <f t="shared" si="37"/>
        <v>0</v>
      </c>
      <c r="M399" s="10">
        <f t="shared" si="38"/>
        <v>100</v>
      </c>
      <c r="N399" s="10">
        <f t="shared" si="39"/>
        <v>0</v>
      </c>
      <c r="O399" s="10">
        <f t="shared" si="40"/>
        <v>0</v>
      </c>
      <c r="P399" s="10">
        <f t="shared" si="41"/>
        <v>100</v>
      </c>
    </row>
    <row r="400" spans="1:16" ht="38.25" x14ac:dyDescent="0.2">
      <c r="A400" s="5" t="s">
        <v>201</v>
      </c>
      <c r="B400" s="6" t="s">
        <v>202</v>
      </c>
      <c r="C400" s="7">
        <v>15000</v>
      </c>
      <c r="D400" s="7">
        <v>15000</v>
      </c>
      <c r="E400" s="7">
        <v>10000</v>
      </c>
      <c r="F400" s="7">
        <v>10000</v>
      </c>
      <c r="G400" s="7">
        <v>0</v>
      </c>
      <c r="H400" s="7">
        <v>10000</v>
      </c>
      <c r="I400" s="7">
        <v>0</v>
      </c>
      <c r="J400" s="7">
        <v>0</v>
      </c>
      <c r="K400" s="7">
        <f t="shared" si="36"/>
        <v>0</v>
      </c>
      <c r="L400" s="7">
        <f t="shared" si="37"/>
        <v>5000</v>
      </c>
      <c r="M400" s="7">
        <f t="shared" si="38"/>
        <v>100</v>
      </c>
      <c r="N400" s="7">
        <f t="shared" si="39"/>
        <v>5000</v>
      </c>
      <c r="O400" s="7">
        <f t="shared" si="40"/>
        <v>0</v>
      </c>
      <c r="P400" s="7">
        <f t="shared" si="41"/>
        <v>100</v>
      </c>
    </row>
    <row r="401" spans="1:16" ht="25.5" x14ac:dyDescent="0.2">
      <c r="A401" s="8" t="s">
        <v>84</v>
      </c>
      <c r="B401" s="9" t="s">
        <v>85</v>
      </c>
      <c r="C401" s="10">
        <v>15000</v>
      </c>
      <c r="D401" s="10">
        <v>15000</v>
      </c>
      <c r="E401" s="10">
        <v>10000</v>
      </c>
      <c r="F401" s="10">
        <v>10000</v>
      </c>
      <c r="G401" s="10">
        <v>0</v>
      </c>
      <c r="H401" s="10">
        <v>10000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5000</v>
      </c>
      <c r="M401" s="10">
        <f t="shared" si="38"/>
        <v>100</v>
      </c>
      <c r="N401" s="10">
        <f t="shared" si="39"/>
        <v>5000</v>
      </c>
      <c r="O401" s="10">
        <f t="shared" si="40"/>
        <v>0</v>
      </c>
      <c r="P401" s="10">
        <f t="shared" si="41"/>
        <v>100</v>
      </c>
    </row>
    <row r="402" spans="1:16" ht="25.5" x14ac:dyDescent="0.2">
      <c r="A402" s="5" t="s">
        <v>209</v>
      </c>
      <c r="B402" s="6" t="s">
        <v>210</v>
      </c>
      <c r="C402" s="7">
        <v>1367800</v>
      </c>
      <c r="D402" s="7">
        <v>1668429</v>
      </c>
      <c r="E402" s="7">
        <v>1147885</v>
      </c>
      <c r="F402" s="7">
        <v>981961.99000000011</v>
      </c>
      <c r="G402" s="7">
        <v>0</v>
      </c>
      <c r="H402" s="7">
        <v>981961.99000000011</v>
      </c>
      <c r="I402" s="7">
        <v>0</v>
      </c>
      <c r="J402" s="7">
        <v>1637.1</v>
      </c>
      <c r="K402" s="7">
        <f t="shared" si="36"/>
        <v>165923.00999999989</v>
      </c>
      <c r="L402" s="7">
        <f t="shared" si="37"/>
        <v>686467.00999999989</v>
      </c>
      <c r="M402" s="7">
        <f t="shared" si="38"/>
        <v>85.54532814698338</v>
      </c>
      <c r="N402" s="7">
        <f t="shared" si="39"/>
        <v>686467.00999999989</v>
      </c>
      <c r="O402" s="7">
        <f t="shared" si="40"/>
        <v>165923.00999999989</v>
      </c>
      <c r="P402" s="7">
        <f t="shared" si="41"/>
        <v>85.54532814698338</v>
      </c>
    </row>
    <row r="403" spans="1:16" x14ac:dyDescent="0.2">
      <c r="A403" s="5" t="s">
        <v>23</v>
      </c>
      <c r="B403" s="6"/>
      <c r="C403" s="7">
        <v>1367800</v>
      </c>
      <c r="D403" s="7">
        <v>1668429</v>
      </c>
      <c r="E403" s="7">
        <v>1147885</v>
      </c>
      <c r="F403" s="7">
        <v>981961.99000000011</v>
      </c>
      <c r="G403" s="7">
        <v>0</v>
      </c>
      <c r="H403" s="7">
        <v>981961.99000000011</v>
      </c>
      <c r="I403" s="7">
        <v>0</v>
      </c>
      <c r="J403" s="7">
        <v>1637.1</v>
      </c>
      <c r="K403" s="7">
        <f t="shared" si="36"/>
        <v>165923.00999999989</v>
      </c>
      <c r="L403" s="7">
        <f t="shared" si="37"/>
        <v>686467.00999999989</v>
      </c>
      <c r="M403" s="7">
        <f t="shared" si="38"/>
        <v>85.54532814698338</v>
      </c>
      <c r="N403" s="7">
        <f t="shared" si="39"/>
        <v>686467.00999999989</v>
      </c>
      <c r="O403" s="7">
        <f t="shared" si="40"/>
        <v>165923.00999999989</v>
      </c>
      <c r="P403" s="7">
        <f t="shared" si="41"/>
        <v>85.54532814698338</v>
      </c>
    </row>
    <row r="404" spans="1:16" ht="51" x14ac:dyDescent="0.2">
      <c r="A404" s="5" t="s">
        <v>24</v>
      </c>
      <c r="B404" s="6" t="s">
        <v>25</v>
      </c>
      <c r="C404" s="7">
        <v>1035772</v>
      </c>
      <c r="D404" s="7">
        <v>1170191</v>
      </c>
      <c r="E404" s="7">
        <v>707520</v>
      </c>
      <c r="F404" s="7">
        <v>624737.08000000007</v>
      </c>
      <c r="G404" s="7">
        <v>0</v>
      </c>
      <c r="H404" s="7">
        <v>624737.08000000007</v>
      </c>
      <c r="I404" s="7">
        <v>0</v>
      </c>
      <c r="J404" s="7">
        <v>1637.1</v>
      </c>
      <c r="K404" s="7">
        <f t="shared" si="36"/>
        <v>82782.919999999925</v>
      </c>
      <c r="L404" s="7">
        <f t="shared" si="37"/>
        <v>545453.91999999993</v>
      </c>
      <c r="M404" s="7">
        <f t="shared" si="38"/>
        <v>88.299564676616924</v>
      </c>
      <c r="N404" s="7">
        <f t="shared" si="39"/>
        <v>545453.91999999993</v>
      </c>
      <c r="O404" s="7">
        <f t="shared" si="40"/>
        <v>82782.919999999925</v>
      </c>
      <c r="P404" s="7">
        <f t="shared" si="41"/>
        <v>88.299564676616924</v>
      </c>
    </row>
    <row r="405" spans="1:16" x14ac:dyDescent="0.2">
      <c r="A405" s="8" t="s">
        <v>26</v>
      </c>
      <c r="B405" s="9" t="s">
        <v>27</v>
      </c>
      <c r="C405" s="10">
        <v>713487</v>
      </c>
      <c r="D405" s="10">
        <v>820199</v>
      </c>
      <c r="E405" s="10">
        <v>459735</v>
      </c>
      <c r="F405" s="10">
        <v>436011.64</v>
      </c>
      <c r="G405" s="10">
        <v>0</v>
      </c>
      <c r="H405" s="10">
        <v>436011.64</v>
      </c>
      <c r="I405" s="10">
        <v>0</v>
      </c>
      <c r="J405" s="10">
        <v>0</v>
      </c>
      <c r="K405" s="10">
        <f t="shared" si="36"/>
        <v>23723.359999999986</v>
      </c>
      <c r="L405" s="10">
        <f t="shared" si="37"/>
        <v>384187.36</v>
      </c>
      <c r="M405" s="10">
        <f t="shared" si="38"/>
        <v>94.839775087822332</v>
      </c>
      <c r="N405" s="10">
        <f t="shared" si="39"/>
        <v>384187.36</v>
      </c>
      <c r="O405" s="10">
        <f t="shared" si="40"/>
        <v>23723.359999999986</v>
      </c>
      <c r="P405" s="10">
        <f t="shared" si="41"/>
        <v>94.839775087822332</v>
      </c>
    </row>
    <row r="406" spans="1:16" x14ac:dyDescent="0.2">
      <c r="A406" s="8" t="s">
        <v>28</v>
      </c>
      <c r="B406" s="9" t="s">
        <v>29</v>
      </c>
      <c r="C406" s="10">
        <v>156967</v>
      </c>
      <c r="D406" s="10">
        <v>181674</v>
      </c>
      <c r="E406" s="10">
        <v>102373</v>
      </c>
      <c r="F406" s="10">
        <v>97430.42</v>
      </c>
      <c r="G406" s="10">
        <v>0</v>
      </c>
      <c r="H406" s="10">
        <v>97430.42</v>
      </c>
      <c r="I406" s="10">
        <v>0</v>
      </c>
      <c r="J406" s="10">
        <v>0</v>
      </c>
      <c r="K406" s="10">
        <f t="shared" si="36"/>
        <v>4942.5800000000017</v>
      </c>
      <c r="L406" s="10">
        <f t="shared" si="37"/>
        <v>84243.58</v>
      </c>
      <c r="M406" s="10">
        <f t="shared" si="38"/>
        <v>95.171988707960111</v>
      </c>
      <c r="N406" s="10">
        <f t="shared" si="39"/>
        <v>84243.58</v>
      </c>
      <c r="O406" s="10">
        <f t="shared" si="40"/>
        <v>4942.5800000000017</v>
      </c>
      <c r="P406" s="10">
        <f t="shared" si="41"/>
        <v>95.171988707960111</v>
      </c>
    </row>
    <row r="407" spans="1:16" x14ac:dyDescent="0.2">
      <c r="A407" s="8" t="s">
        <v>30</v>
      </c>
      <c r="B407" s="9" t="s">
        <v>31</v>
      </c>
      <c r="C407" s="10">
        <v>22345</v>
      </c>
      <c r="D407" s="10">
        <v>25345</v>
      </c>
      <c r="E407" s="10">
        <v>25345</v>
      </c>
      <c r="F407" s="10">
        <v>14249.3</v>
      </c>
      <c r="G407" s="10">
        <v>0</v>
      </c>
      <c r="H407" s="10">
        <v>14249.3</v>
      </c>
      <c r="I407" s="10">
        <v>0</v>
      </c>
      <c r="J407" s="10">
        <v>0</v>
      </c>
      <c r="K407" s="10">
        <f t="shared" si="36"/>
        <v>11095.7</v>
      </c>
      <c r="L407" s="10">
        <f t="shared" si="37"/>
        <v>11095.7</v>
      </c>
      <c r="M407" s="10">
        <f t="shared" si="38"/>
        <v>56.221345433024261</v>
      </c>
      <c r="N407" s="10">
        <f t="shared" si="39"/>
        <v>11095.7</v>
      </c>
      <c r="O407" s="10">
        <f t="shared" si="40"/>
        <v>11095.7</v>
      </c>
      <c r="P407" s="10">
        <f t="shared" si="41"/>
        <v>56.221345433024261</v>
      </c>
    </row>
    <row r="408" spans="1:16" x14ac:dyDescent="0.2">
      <c r="A408" s="8" t="s">
        <v>32</v>
      </c>
      <c r="B408" s="9" t="s">
        <v>33</v>
      </c>
      <c r="C408" s="10">
        <v>45000</v>
      </c>
      <c r="D408" s="10">
        <v>45000</v>
      </c>
      <c r="E408" s="10">
        <v>41758</v>
      </c>
      <c r="F408" s="10">
        <v>11230.96</v>
      </c>
      <c r="G408" s="10">
        <v>0</v>
      </c>
      <c r="H408" s="10">
        <v>11230.96</v>
      </c>
      <c r="I408" s="10">
        <v>0</v>
      </c>
      <c r="J408" s="10">
        <v>0</v>
      </c>
      <c r="K408" s="10">
        <f t="shared" si="36"/>
        <v>30527.040000000001</v>
      </c>
      <c r="L408" s="10">
        <f t="shared" si="37"/>
        <v>33769.040000000001</v>
      </c>
      <c r="M408" s="10">
        <f t="shared" si="38"/>
        <v>26.895349394128072</v>
      </c>
      <c r="N408" s="10">
        <f t="shared" si="39"/>
        <v>33769.040000000001</v>
      </c>
      <c r="O408" s="10">
        <f t="shared" si="40"/>
        <v>30527.040000000001</v>
      </c>
      <c r="P408" s="10">
        <f t="shared" si="41"/>
        <v>26.895349394128072</v>
      </c>
    </row>
    <row r="409" spans="1:16" x14ac:dyDescent="0.2">
      <c r="A409" s="8" t="s">
        <v>38</v>
      </c>
      <c r="B409" s="9" t="s">
        <v>39</v>
      </c>
      <c r="C409" s="10">
        <v>9951</v>
      </c>
      <c r="D409" s="10">
        <v>9951</v>
      </c>
      <c r="E409" s="10">
        <v>5854</v>
      </c>
      <c r="F409" s="10">
        <v>5819.99</v>
      </c>
      <c r="G409" s="10">
        <v>0</v>
      </c>
      <c r="H409" s="10">
        <v>5819.99</v>
      </c>
      <c r="I409" s="10">
        <v>0</v>
      </c>
      <c r="J409" s="10">
        <v>0</v>
      </c>
      <c r="K409" s="10">
        <f t="shared" si="36"/>
        <v>34.010000000000218</v>
      </c>
      <c r="L409" s="10">
        <f t="shared" si="37"/>
        <v>4131.01</v>
      </c>
      <c r="M409" s="10">
        <f t="shared" si="38"/>
        <v>99.419029723266135</v>
      </c>
      <c r="N409" s="10">
        <f t="shared" si="39"/>
        <v>4131.01</v>
      </c>
      <c r="O409" s="10">
        <f t="shared" si="40"/>
        <v>34.010000000000218</v>
      </c>
      <c r="P409" s="10">
        <f t="shared" si="41"/>
        <v>99.419029723266135</v>
      </c>
    </row>
    <row r="410" spans="1:16" x14ac:dyDescent="0.2">
      <c r="A410" s="8" t="s">
        <v>40</v>
      </c>
      <c r="B410" s="9" t="s">
        <v>41</v>
      </c>
      <c r="C410" s="10">
        <v>83022</v>
      </c>
      <c r="D410" s="10">
        <v>83022</v>
      </c>
      <c r="E410" s="10">
        <v>67455</v>
      </c>
      <c r="F410" s="10">
        <v>59994.75</v>
      </c>
      <c r="G410" s="10">
        <v>0</v>
      </c>
      <c r="H410" s="10">
        <v>59994.75</v>
      </c>
      <c r="I410" s="10">
        <v>0</v>
      </c>
      <c r="J410" s="10">
        <v>0</v>
      </c>
      <c r="K410" s="10">
        <f t="shared" si="36"/>
        <v>7460.25</v>
      </c>
      <c r="L410" s="10">
        <f t="shared" si="37"/>
        <v>23027.25</v>
      </c>
      <c r="M410" s="10">
        <f t="shared" si="38"/>
        <v>88.940404714253958</v>
      </c>
      <c r="N410" s="10">
        <f t="shared" si="39"/>
        <v>23027.25</v>
      </c>
      <c r="O410" s="10">
        <f t="shared" si="40"/>
        <v>7460.25</v>
      </c>
      <c r="P410" s="10">
        <f t="shared" si="41"/>
        <v>88.940404714253958</v>
      </c>
    </row>
    <row r="411" spans="1:16" x14ac:dyDescent="0.2">
      <c r="A411" s="8" t="s">
        <v>44</v>
      </c>
      <c r="B411" s="9" t="s">
        <v>45</v>
      </c>
      <c r="C411" s="10">
        <v>5000</v>
      </c>
      <c r="D411" s="10">
        <v>5000</v>
      </c>
      <c r="E411" s="10">
        <v>5000</v>
      </c>
      <c r="F411" s="10">
        <v>0.02</v>
      </c>
      <c r="G411" s="10">
        <v>0</v>
      </c>
      <c r="H411" s="10">
        <v>0.02</v>
      </c>
      <c r="I411" s="10">
        <v>0</v>
      </c>
      <c r="J411" s="10">
        <v>1637.1</v>
      </c>
      <c r="K411" s="10">
        <f t="shared" si="36"/>
        <v>4999.9799999999996</v>
      </c>
      <c r="L411" s="10">
        <f t="shared" si="37"/>
        <v>4999.9799999999996</v>
      </c>
      <c r="M411" s="10">
        <f t="shared" si="38"/>
        <v>3.9999999999999996E-4</v>
      </c>
      <c r="N411" s="10">
        <f t="shared" si="39"/>
        <v>4999.9799999999996</v>
      </c>
      <c r="O411" s="10">
        <f t="shared" si="40"/>
        <v>4999.9799999999996</v>
      </c>
      <c r="P411" s="10">
        <f t="shared" si="41"/>
        <v>3.9999999999999996E-4</v>
      </c>
    </row>
    <row r="412" spans="1:16" x14ac:dyDescent="0.2">
      <c r="A412" s="5" t="s">
        <v>46</v>
      </c>
      <c r="B412" s="6" t="s">
        <v>47</v>
      </c>
      <c r="C412" s="7">
        <v>0</v>
      </c>
      <c r="D412" s="7">
        <v>50000</v>
      </c>
      <c r="E412" s="7">
        <v>50000</v>
      </c>
      <c r="F412" s="7">
        <v>46994.55</v>
      </c>
      <c r="G412" s="7">
        <v>0</v>
      </c>
      <c r="H412" s="7">
        <v>46994.55</v>
      </c>
      <c r="I412" s="7">
        <v>0</v>
      </c>
      <c r="J412" s="7">
        <v>0</v>
      </c>
      <c r="K412" s="7">
        <f t="shared" si="36"/>
        <v>3005.4499999999971</v>
      </c>
      <c r="L412" s="7">
        <f t="shared" si="37"/>
        <v>3005.4499999999971</v>
      </c>
      <c r="M412" s="7">
        <f t="shared" si="38"/>
        <v>93.989100000000008</v>
      </c>
      <c r="N412" s="7">
        <f t="shared" si="39"/>
        <v>3005.4499999999971</v>
      </c>
      <c r="O412" s="7">
        <f t="shared" si="40"/>
        <v>3005.4499999999971</v>
      </c>
      <c r="P412" s="7">
        <f t="shared" si="41"/>
        <v>93.989100000000008</v>
      </c>
    </row>
    <row r="413" spans="1:16" x14ac:dyDescent="0.2">
      <c r="A413" s="8" t="s">
        <v>32</v>
      </c>
      <c r="B413" s="9" t="s">
        <v>33</v>
      </c>
      <c r="C413" s="10">
        <v>0</v>
      </c>
      <c r="D413" s="10">
        <v>50000</v>
      </c>
      <c r="E413" s="10">
        <v>50000</v>
      </c>
      <c r="F413" s="10">
        <v>46994.55</v>
      </c>
      <c r="G413" s="10">
        <v>0</v>
      </c>
      <c r="H413" s="10">
        <v>46994.55</v>
      </c>
      <c r="I413" s="10">
        <v>0</v>
      </c>
      <c r="J413" s="10">
        <v>0</v>
      </c>
      <c r="K413" s="10">
        <f t="shared" si="36"/>
        <v>3005.4499999999971</v>
      </c>
      <c r="L413" s="10">
        <f t="shared" si="37"/>
        <v>3005.4499999999971</v>
      </c>
      <c r="M413" s="10">
        <f t="shared" si="38"/>
        <v>93.989100000000008</v>
      </c>
      <c r="N413" s="10">
        <f t="shared" si="39"/>
        <v>3005.4499999999971</v>
      </c>
      <c r="O413" s="10">
        <f t="shared" si="40"/>
        <v>3005.4499999999971</v>
      </c>
      <c r="P413" s="10">
        <f t="shared" si="41"/>
        <v>93.989100000000008</v>
      </c>
    </row>
    <row r="414" spans="1:16" x14ac:dyDescent="0.2">
      <c r="A414" s="5" t="s">
        <v>191</v>
      </c>
      <c r="B414" s="6" t="s">
        <v>192</v>
      </c>
      <c r="C414" s="7">
        <v>277358</v>
      </c>
      <c r="D414" s="7">
        <v>277358</v>
      </c>
      <c r="E414" s="7">
        <v>254190</v>
      </c>
      <c r="F414" s="7">
        <v>174055.36</v>
      </c>
      <c r="G414" s="7">
        <v>0</v>
      </c>
      <c r="H414" s="7">
        <v>174055.36</v>
      </c>
      <c r="I414" s="7">
        <v>0</v>
      </c>
      <c r="J414" s="7">
        <v>0</v>
      </c>
      <c r="K414" s="7">
        <f t="shared" si="36"/>
        <v>80134.640000000014</v>
      </c>
      <c r="L414" s="7">
        <f t="shared" si="37"/>
        <v>103302.64000000001</v>
      </c>
      <c r="M414" s="7">
        <f t="shared" si="38"/>
        <v>68.474511192415122</v>
      </c>
      <c r="N414" s="7">
        <f t="shared" si="39"/>
        <v>103302.64000000001</v>
      </c>
      <c r="O414" s="7">
        <f t="shared" si="40"/>
        <v>80134.640000000014</v>
      </c>
      <c r="P414" s="7">
        <f t="shared" si="41"/>
        <v>68.474511192415122</v>
      </c>
    </row>
    <row r="415" spans="1:16" x14ac:dyDescent="0.2">
      <c r="A415" s="8" t="s">
        <v>26</v>
      </c>
      <c r="B415" s="9" t="s">
        <v>27</v>
      </c>
      <c r="C415" s="10">
        <v>145197</v>
      </c>
      <c r="D415" s="10">
        <v>145197</v>
      </c>
      <c r="E415" s="10">
        <v>130305</v>
      </c>
      <c r="F415" s="10">
        <v>121612.69</v>
      </c>
      <c r="G415" s="10">
        <v>0</v>
      </c>
      <c r="H415" s="10">
        <v>121612.69</v>
      </c>
      <c r="I415" s="10">
        <v>0</v>
      </c>
      <c r="J415" s="10">
        <v>0</v>
      </c>
      <c r="K415" s="10">
        <f t="shared" si="36"/>
        <v>8692.3099999999977</v>
      </c>
      <c r="L415" s="10">
        <f t="shared" si="37"/>
        <v>23584.309999999998</v>
      </c>
      <c r="M415" s="10">
        <f t="shared" si="38"/>
        <v>93.329258278653924</v>
      </c>
      <c r="N415" s="10">
        <f t="shared" si="39"/>
        <v>23584.309999999998</v>
      </c>
      <c r="O415" s="10">
        <f t="shared" si="40"/>
        <v>8692.3099999999977</v>
      </c>
      <c r="P415" s="10">
        <f t="shared" si="41"/>
        <v>93.329258278653924</v>
      </c>
    </row>
    <row r="416" spans="1:16" x14ac:dyDescent="0.2">
      <c r="A416" s="8" t="s">
        <v>28</v>
      </c>
      <c r="B416" s="9" t="s">
        <v>29</v>
      </c>
      <c r="C416" s="10">
        <v>31944</v>
      </c>
      <c r="D416" s="10">
        <v>31944</v>
      </c>
      <c r="E416" s="10">
        <v>28668</v>
      </c>
      <c r="F416" s="10">
        <v>28218.03</v>
      </c>
      <c r="G416" s="10">
        <v>0</v>
      </c>
      <c r="H416" s="10">
        <v>28218.03</v>
      </c>
      <c r="I416" s="10">
        <v>0</v>
      </c>
      <c r="J416" s="10">
        <v>0</v>
      </c>
      <c r="K416" s="10">
        <f t="shared" si="36"/>
        <v>449.97000000000116</v>
      </c>
      <c r="L416" s="10">
        <f t="shared" si="37"/>
        <v>3725.9700000000012</v>
      </c>
      <c r="M416" s="10">
        <f t="shared" si="38"/>
        <v>98.430410213478439</v>
      </c>
      <c r="N416" s="10">
        <f t="shared" si="39"/>
        <v>3725.9700000000012</v>
      </c>
      <c r="O416" s="10">
        <f t="shared" si="40"/>
        <v>449.97000000000116</v>
      </c>
      <c r="P416" s="10">
        <f t="shared" si="41"/>
        <v>98.430410213478439</v>
      </c>
    </row>
    <row r="417" spans="1:16" x14ac:dyDescent="0.2">
      <c r="A417" s="8" t="s">
        <v>30</v>
      </c>
      <c r="B417" s="9" t="s">
        <v>31</v>
      </c>
      <c r="C417" s="10">
        <v>40000</v>
      </c>
      <c r="D417" s="10">
        <v>40000</v>
      </c>
      <c r="E417" s="10">
        <v>35000</v>
      </c>
      <c r="F417" s="10">
        <v>3818.5</v>
      </c>
      <c r="G417" s="10">
        <v>0</v>
      </c>
      <c r="H417" s="10">
        <v>3818.5</v>
      </c>
      <c r="I417" s="10">
        <v>0</v>
      </c>
      <c r="J417" s="10">
        <v>0</v>
      </c>
      <c r="K417" s="10">
        <f t="shared" si="36"/>
        <v>31181.5</v>
      </c>
      <c r="L417" s="10">
        <f t="shared" si="37"/>
        <v>36181.5</v>
      </c>
      <c r="M417" s="10">
        <f t="shared" si="38"/>
        <v>10.91</v>
      </c>
      <c r="N417" s="10">
        <f t="shared" si="39"/>
        <v>36181.5</v>
      </c>
      <c r="O417" s="10">
        <f t="shared" si="40"/>
        <v>31181.5</v>
      </c>
      <c r="P417" s="10">
        <f t="shared" si="41"/>
        <v>10.91</v>
      </c>
    </row>
    <row r="418" spans="1:16" x14ac:dyDescent="0.2">
      <c r="A418" s="8" t="s">
        <v>32</v>
      </c>
      <c r="B418" s="9" t="s">
        <v>33</v>
      </c>
      <c r="C418" s="10">
        <v>60217</v>
      </c>
      <c r="D418" s="10">
        <v>60217</v>
      </c>
      <c r="E418" s="10">
        <v>60217</v>
      </c>
      <c r="F418" s="10">
        <v>20406.14</v>
      </c>
      <c r="G418" s="10">
        <v>0</v>
      </c>
      <c r="H418" s="10">
        <v>20406.14</v>
      </c>
      <c r="I418" s="10">
        <v>0</v>
      </c>
      <c r="J418" s="10">
        <v>0</v>
      </c>
      <c r="K418" s="10">
        <f t="shared" si="36"/>
        <v>39810.86</v>
      </c>
      <c r="L418" s="10">
        <f t="shared" si="37"/>
        <v>39810.86</v>
      </c>
      <c r="M418" s="10">
        <f t="shared" si="38"/>
        <v>33.8876729162861</v>
      </c>
      <c r="N418" s="10">
        <f t="shared" si="39"/>
        <v>39810.86</v>
      </c>
      <c r="O418" s="10">
        <f t="shared" si="40"/>
        <v>39810.86</v>
      </c>
      <c r="P418" s="10">
        <f t="shared" si="41"/>
        <v>33.8876729162861</v>
      </c>
    </row>
    <row r="419" spans="1:16" ht="38.25" x14ac:dyDescent="0.2">
      <c r="A419" s="5" t="s">
        <v>201</v>
      </c>
      <c r="B419" s="6" t="s">
        <v>202</v>
      </c>
      <c r="C419" s="7">
        <v>25000</v>
      </c>
      <c r="D419" s="7">
        <v>25000</v>
      </c>
      <c r="E419" s="7">
        <v>25000</v>
      </c>
      <c r="F419" s="7">
        <v>25000</v>
      </c>
      <c r="G419" s="7">
        <v>0</v>
      </c>
      <c r="H419" s="7">
        <v>25000</v>
      </c>
      <c r="I419" s="7">
        <v>0</v>
      </c>
      <c r="J419" s="7">
        <v>0</v>
      </c>
      <c r="K419" s="7">
        <f t="shared" si="36"/>
        <v>0</v>
      </c>
      <c r="L419" s="7">
        <f t="shared" si="37"/>
        <v>0</v>
      </c>
      <c r="M419" s="7">
        <f t="shared" si="38"/>
        <v>100</v>
      </c>
      <c r="N419" s="7">
        <f t="shared" si="39"/>
        <v>0</v>
      </c>
      <c r="O419" s="7">
        <f t="shared" si="40"/>
        <v>0</v>
      </c>
      <c r="P419" s="7">
        <f t="shared" si="41"/>
        <v>100</v>
      </c>
    </row>
    <row r="420" spans="1:16" ht="25.5" x14ac:dyDescent="0.2">
      <c r="A420" s="8" t="s">
        <v>84</v>
      </c>
      <c r="B420" s="9" t="s">
        <v>85</v>
      </c>
      <c r="C420" s="10">
        <v>25000</v>
      </c>
      <c r="D420" s="10">
        <v>25000</v>
      </c>
      <c r="E420" s="10">
        <v>25000</v>
      </c>
      <c r="F420" s="10">
        <v>25000</v>
      </c>
      <c r="G420" s="10">
        <v>0</v>
      </c>
      <c r="H420" s="10">
        <v>25000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0</v>
      </c>
      <c r="M420" s="10">
        <f t="shared" si="38"/>
        <v>100</v>
      </c>
      <c r="N420" s="10">
        <f t="shared" si="39"/>
        <v>0</v>
      </c>
      <c r="O420" s="10">
        <f t="shared" si="40"/>
        <v>0</v>
      </c>
      <c r="P420" s="10">
        <f t="shared" si="41"/>
        <v>100</v>
      </c>
    </row>
    <row r="421" spans="1:16" x14ac:dyDescent="0.2">
      <c r="A421" s="5" t="s">
        <v>205</v>
      </c>
      <c r="B421" s="6" t="s">
        <v>206</v>
      </c>
      <c r="C421" s="7">
        <v>29670</v>
      </c>
      <c r="D421" s="7">
        <v>145880</v>
      </c>
      <c r="E421" s="7">
        <v>111175</v>
      </c>
      <c r="F421" s="7">
        <v>111175</v>
      </c>
      <c r="G421" s="7">
        <v>0</v>
      </c>
      <c r="H421" s="7">
        <v>111175</v>
      </c>
      <c r="I421" s="7">
        <v>0</v>
      </c>
      <c r="J421" s="7">
        <v>0</v>
      </c>
      <c r="K421" s="7">
        <f t="shared" si="36"/>
        <v>0</v>
      </c>
      <c r="L421" s="7">
        <f t="shared" si="37"/>
        <v>34705</v>
      </c>
      <c r="M421" s="7">
        <f t="shared" si="38"/>
        <v>100</v>
      </c>
      <c r="N421" s="7">
        <f t="shared" si="39"/>
        <v>34705</v>
      </c>
      <c r="O421" s="7">
        <f t="shared" si="40"/>
        <v>0</v>
      </c>
      <c r="P421" s="7">
        <f t="shared" si="41"/>
        <v>100</v>
      </c>
    </row>
    <row r="422" spans="1:16" ht="25.5" x14ac:dyDescent="0.2">
      <c r="A422" s="8" t="s">
        <v>84</v>
      </c>
      <c r="B422" s="9" t="s">
        <v>85</v>
      </c>
      <c r="C422" s="10">
        <v>29670</v>
      </c>
      <c r="D422" s="10">
        <v>145880</v>
      </c>
      <c r="E422" s="10">
        <v>111175</v>
      </c>
      <c r="F422" s="10">
        <v>111175</v>
      </c>
      <c r="G422" s="10">
        <v>0</v>
      </c>
      <c r="H422" s="10">
        <v>111175</v>
      </c>
      <c r="I422" s="10">
        <v>0</v>
      </c>
      <c r="J422" s="10">
        <v>0</v>
      </c>
      <c r="K422" s="10">
        <f t="shared" si="36"/>
        <v>0</v>
      </c>
      <c r="L422" s="10">
        <f t="shared" si="37"/>
        <v>34705</v>
      </c>
      <c r="M422" s="10">
        <f t="shared" si="38"/>
        <v>100</v>
      </c>
      <c r="N422" s="10">
        <f t="shared" si="39"/>
        <v>34705</v>
      </c>
      <c r="O422" s="10">
        <f t="shared" si="40"/>
        <v>0</v>
      </c>
      <c r="P422" s="10">
        <f t="shared" si="41"/>
        <v>100</v>
      </c>
    </row>
    <row r="423" spans="1:16" ht="25.5" x14ac:dyDescent="0.2">
      <c r="A423" s="5" t="s">
        <v>211</v>
      </c>
      <c r="B423" s="6" t="s">
        <v>212</v>
      </c>
      <c r="C423" s="7">
        <v>1025482</v>
      </c>
      <c r="D423" s="7">
        <v>1146761</v>
      </c>
      <c r="E423" s="7">
        <v>772549</v>
      </c>
      <c r="F423" s="7">
        <v>585982.74000000022</v>
      </c>
      <c r="G423" s="7">
        <v>0</v>
      </c>
      <c r="H423" s="7">
        <v>585351.54000000027</v>
      </c>
      <c r="I423" s="7">
        <v>631.20000000000005</v>
      </c>
      <c r="J423" s="7">
        <v>517.4</v>
      </c>
      <c r="K423" s="7">
        <f t="shared" si="36"/>
        <v>186566.25999999978</v>
      </c>
      <c r="L423" s="7">
        <f t="shared" si="37"/>
        <v>560778.25999999978</v>
      </c>
      <c r="M423" s="7">
        <f t="shared" si="38"/>
        <v>75.850559640877179</v>
      </c>
      <c r="N423" s="7">
        <f t="shared" si="39"/>
        <v>561409.45999999973</v>
      </c>
      <c r="O423" s="7">
        <f t="shared" si="40"/>
        <v>187197.45999999973</v>
      </c>
      <c r="P423" s="7">
        <f t="shared" si="41"/>
        <v>75.768856085503998</v>
      </c>
    </row>
    <row r="424" spans="1:16" x14ac:dyDescent="0.2">
      <c r="A424" s="5" t="s">
        <v>23</v>
      </c>
      <c r="B424" s="6"/>
      <c r="C424" s="7">
        <v>1025482</v>
      </c>
      <c r="D424" s="7">
        <v>1146761</v>
      </c>
      <c r="E424" s="7">
        <v>772549</v>
      </c>
      <c r="F424" s="7">
        <v>585982.74000000022</v>
      </c>
      <c r="G424" s="7">
        <v>0</v>
      </c>
      <c r="H424" s="7">
        <v>585351.54000000027</v>
      </c>
      <c r="I424" s="7">
        <v>631.20000000000005</v>
      </c>
      <c r="J424" s="7">
        <v>517.4</v>
      </c>
      <c r="K424" s="7">
        <f t="shared" si="36"/>
        <v>186566.25999999978</v>
      </c>
      <c r="L424" s="7">
        <f t="shared" si="37"/>
        <v>560778.25999999978</v>
      </c>
      <c r="M424" s="7">
        <f t="shared" si="38"/>
        <v>75.850559640877179</v>
      </c>
      <c r="N424" s="7">
        <f t="shared" si="39"/>
        <v>561409.45999999973</v>
      </c>
      <c r="O424" s="7">
        <f t="shared" si="40"/>
        <v>187197.45999999973</v>
      </c>
      <c r="P424" s="7">
        <f t="shared" si="41"/>
        <v>75.768856085503998</v>
      </c>
    </row>
    <row r="425" spans="1:16" ht="51" x14ac:dyDescent="0.2">
      <c r="A425" s="5" t="s">
        <v>24</v>
      </c>
      <c r="B425" s="6" t="s">
        <v>25</v>
      </c>
      <c r="C425" s="7">
        <v>903235</v>
      </c>
      <c r="D425" s="7">
        <v>1014815</v>
      </c>
      <c r="E425" s="7">
        <v>667628</v>
      </c>
      <c r="F425" s="7">
        <v>535010.71000000008</v>
      </c>
      <c r="G425" s="7">
        <v>0</v>
      </c>
      <c r="H425" s="7">
        <v>534379.51000000013</v>
      </c>
      <c r="I425" s="7">
        <v>631.20000000000005</v>
      </c>
      <c r="J425" s="7">
        <v>517.4</v>
      </c>
      <c r="K425" s="7">
        <f t="shared" si="36"/>
        <v>132617.28999999992</v>
      </c>
      <c r="L425" s="7">
        <f t="shared" si="37"/>
        <v>479804.28999999992</v>
      </c>
      <c r="M425" s="7">
        <f t="shared" si="38"/>
        <v>80.136050315445146</v>
      </c>
      <c r="N425" s="7">
        <f t="shared" si="39"/>
        <v>480435.48999999987</v>
      </c>
      <c r="O425" s="7">
        <f t="shared" si="40"/>
        <v>133248.48999999987</v>
      </c>
      <c r="P425" s="7">
        <f t="shared" si="41"/>
        <v>80.041506647414451</v>
      </c>
    </row>
    <row r="426" spans="1:16" x14ac:dyDescent="0.2">
      <c r="A426" s="8" t="s">
        <v>26</v>
      </c>
      <c r="B426" s="9" t="s">
        <v>27</v>
      </c>
      <c r="C426" s="10">
        <v>676077</v>
      </c>
      <c r="D426" s="10">
        <v>740077</v>
      </c>
      <c r="E426" s="10">
        <v>475292</v>
      </c>
      <c r="F426" s="10">
        <v>388981.77</v>
      </c>
      <c r="G426" s="10">
        <v>0</v>
      </c>
      <c r="H426" s="10">
        <v>388981.77</v>
      </c>
      <c r="I426" s="10">
        <v>0</v>
      </c>
      <c r="J426" s="10">
        <v>0</v>
      </c>
      <c r="K426" s="10">
        <f t="shared" si="36"/>
        <v>86310.229999999981</v>
      </c>
      <c r="L426" s="10">
        <f t="shared" si="37"/>
        <v>351095.23</v>
      </c>
      <c r="M426" s="10">
        <f t="shared" si="38"/>
        <v>81.840588522424113</v>
      </c>
      <c r="N426" s="10">
        <f t="shared" si="39"/>
        <v>351095.23</v>
      </c>
      <c r="O426" s="10">
        <f t="shared" si="40"/>
        <v>86310.229999999981</v>
      </c>
      <c r="P426" s="10">
        <f t="shared" si="41"/>
        <v>81.840588522424113</v>
      </c>
    </row>
    <row r="427" spans="1:16" x14ac:dyDescent="0.2">
      <c r="A427" s="8" t="s">
        <v>28</v>
      </c>
      <c r="B427" s="9" t="s">
        <v>29</v>
      </c>
      <c r="C427" s="10">
        <v>153652</v>
      </c>
      <c r="D427" s="10">
        <v>167732</v>
      </c>
      <c r="E427" s="10">
        <v>107432</v>
      </c>
      <c r="F427" s="10">
        <v>88865.88</v>
      </c>
      <c r="G427" s="10">
        <v>0</v>
      </c>
      <c r="H427" s="10">
        <v>88865.88</v>
      </c>
      <c r="I427" s="10">
        <v>0</v>
      </c>
      <c r="J427" s="10">
        <v>0</v>
      </c>
      <c r="K427" s="10">
        <f t="shared" si="36"/>
        <v>18566.119999999995</v>
      </c>
      <c r="L427" s="10">
        <f t="shared" si="37"/>
        <v>78866.12</v>
      </c>
      <c r="M427" s="10">
        <f t="shared" si="38"/>
        <v>82.718258991734302</v>
      </c>
      <c r="N427" s="10">
        <f t="shared" si="39"/>
        <v>78866.12</v>
      </c>
      <c r="O427" s="10">
        <f t="shared" si="40"/>
        <v>18566.119999999995</v>
      </c>
      <c r="P427" s="10">
        <f t="shared" si="41"/>
        <v>82.718258991734302</v>
      </c>
    </row>
    <row r="428" spans="1:16" x14ac:dyDescent="0.2">
      <c r="A428" s="8" t="s">
        <v>30</v>
      </c>
      <c r="B428" s="9" t="s">
        <v>31</v>
      </c>
      <c r="C428" s="10">
        <v>19500</v>
      </c>
      <c r="D428" s="10">
        <v>41100</v>
      </c>
      <c r="E428" s="10">
        <v>36600</v>
      </c>
      <c r="F428" s="10">
        <v>27009.08</v>
      </c>
      <c r="G428" s="10">
        <v>0</v>
      </c>
      <c r="H428" s="10">
        <v>27009.08</v>
      </c>
      <c r="I428" s="10">
        <v>0</v>
      </c>
      <c r="J428" s="10">
        <v>0</v>
      </c>
      <c r="K428" s="10">
        <f t="shared" si="36"/>
        <v>9590.9199999999983</v>
      </c>
      <c r="L428" s="10">
        <f t="shared" si="37"/>
        <v>14090.919999999998</v>
      </c>
      <c r="M428" s="10">
        <f t="shared" si="38"/>
        <v>73.79530054644809</v>
      </c>
      <c r="N428" s="10">
        <f t="shared" si="39"/>
        <v>14090.919999999998</v>
      </c>
      <c r="O428" s="10">
        <f t="shared" si="40"/>
        <v>9590.9199999999983</v>
      </c>
      <c r="P428" s="10">
        <f t="shared" si="41"/>
        <v>73.79530054644809</v>
      </c>
    </row>
    <row r="429" spans="1:16" x14ac:dyDescent="0.2">
      <c r="A429" s="8" t="s">
        <v>32</v>
      </c>
      <c r="B429" s="9" t="s">
        <v>33</v>
      </c>
      <c r="C429" s="10">
        <v>20556</v>
      </c>
      <c r="D429" s="10">
        <v>32056</v>
      </c>
      <c r="E429" s="10">
        <v>26254</v>
      </c>
      <c r="F429" s="10">
        <v>15351.23</v>
      </c>
      <c r="G429" s="10">
        <v>0</v>
      </c>
      <c r="H429" s="10">
        <v>15351.23</v>
      </c>
      <c r="I429" s="10">
        <v>0</v>
      </c>
      <c r="J429" s="10">
        <v>0</v>
      </c>
      <c r="K429" s="10">
        <f t="shared" si="36"/>
        <v>10902.77</v>
      </c>
      <c r="L429" s="10">
        <f t="shared" si="37"/>
        <v>16704.77</v>
      </c>
      <c r="M429" s="10">
        <f t="shared" si="38"/>
        <v>58.471966176582612</v>
      </c>
      <c r="N429" s="10">
        <f t="shared" si="39"/>
        <v>16704.77</v>
      </c>
      <c r="O429" s="10">
        <f t="shared" si="40"/>
        <v>10902.77</v>
      </c>
      <c r="P429" s="10">
        <f t="shared" si="41"/>
        <v>58.471966176582612</v>
      </c>
    </row>
    <row r="430" spans="1:16" x14ac:dyDescent="0.2">
      <c r="A430" s="8" t="s">
        <v>34</v>
      </c>
      <c r="B430" s="9" t="s">
        <v>35</v>
      </c>
      <c r="C430" s="10">
        <v>5760</v>
      </c>
      <c r="D430" s="10">
        <v>5760</v>
      </c>
      <c r="E430" s="10">
        <v>3360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3360</v>
      </c>
      <c r="L430" s="10">
        <f t="shared" si="37"/>
        <v>5760</v>
      </c>
      <c r="M430" s="10">
        <f t="shared" si="38"/>
        <v>0</v>
      </c>
      <c r="N430" s="10">
        <f t="shared" si="39"/>
        <v>5760</v>
      </c>
      <c r="O430" s="10">
        <f t="shared" si="40"/>
        <v>3360</v>
      </c>
      <c r="P430" s="10">
        <f t="shared" si="41"/>
        <v>0</v>
      </c>
    </row>
    <row r="431" spans="1:16" x14ac:dyDescent="0.2">
      <c r="A431" s="8" t="s">
        <v>38</v>
      </c>
      <c r="B431" s="9" t="s">
        <v>39</v>
      </c>
      <c r="C431" s="10">
        <v>4390</v>
      </c>
      <c r="D431" s="10">
        <v>4390</v>
      </c>
      <c r="E431" s="10">
        <v>4090</v>
      </c>
      <c r="F431" s="10">
        <v>2281.4</v>
      </c>
      <c r="G431" s="10">
        <v>0</v>
      </c>
      <c r="H431" s="10">
        <v>1650.2</v>
      </c>
      <c r="I431" s="10">
        <v>631.20000000000005</v>
      </c>
      <c r="J431" s="10">
        <v>0</v>
      </c>
      <c r="K431" s="10">
        <f t="shared" si="36"/>
        <v>1808.6</v>
      </c>
      <c r="L431" s="10">
        <f t="shared" si="37"/>
        <v>2108.6</v>
      </c>
      <c r="M431" s="10">
        <f t="shared" si="38"/>
        <v>55.779951100244496</v>
      </c>
      <c r="N431" s="10">
        <f t="shared" si="39"/>
        <v>2739.8</v>
      </c>
      <c r="O431" s="10">
        <f t="shared" si="40"/>
        <v>2439.8000000000002</v>
      </c>
      <c r="P431" s="10">
        <f t="shared" si="41"/>
        <v>40.34718826405868</v>
      </c>
    </row>
    <row r="432" spans="1:16" x14ac:dyDescent="0.2">
      <c r="A432" s="8" t="s">
        <v>40</v>
      </c>
      <c r="B432" s="9" t="s">
        <v>41</v>
      </c>
      <c r="C432" s="10">
        <v>22700</v>
      </c>
      <c r="D432" s="10">
        <v>22700</v>
      </c>
      <c r="E432" s="10">
        <v>13600</v>
      </c>
      <c r="F432" s="10">
        <v>12105.79</v>
      </c>
      <c r="G432" s="10">
        <v>0</v>
      </c>
      <c r="H432" s="10">
        <v>12105.79</v>
      </c>
      <c r="I432" s="10">
        <v>0</v>
      </c>
      <c r="J432" s="10">
        <v>0</v>
      </c>
      <c r="K432" s="10">
        <f t="shared" si="36"/>
        <v>1494.2099999999991</v>
      </c>
      <c r="L432" s="10">
        <f t="shared" si="37"/>
        <v>10594.21</v>
      </c>
      <c r="M432" s="10">
        <f t="shared" si="38"/>
        <v>89.013161764705885</v>
      </c>
      <c r="N432" s="10">
        <f t="shared" si="39"/>
        <v>10594.21</v>
      </c>
      <c r="O432" s="10">
        <f t="shared" si="40"/>
        <v>1494.2099999999991</v>
      </c>
      <c r="P432" s="10">
        <f t="shared" si="41"/>
        <v>89.013161764705885</v>
      </c>
    </row>
    <row r="433" spans="1:16" ht="25.5" x14ac:dyDescent="0.2">
      <c r="A433" s="8" t="s">
        <v>42</v>
      </c>
      <c r="B433" s="9" t="s">
        <v>43</v>
      </c>
      <c r="C433" s="10">
        <v>0</v>
      </c>
      <c r="D433" s="10">
        <v>400</v>
      </c>
      <c r="E433" s="10">
        <v>400</v>
      </c>
      <c r="F433" s="10">
        <v>400</v>
      </c>
      <c r="G433" s="10">
        <v>0</v>
      </c>
      <c r="H433" s="10">
        <v>400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0</v>
      </c>
      <c r="M433" s="10">
        <f t="shared" si="38"/>
        <v>100</v>
      </c>
      <c r="N433" s="10">
        <f t="shared" si="39"/>
        <v>0</v>
      </c>
      <c r="O433" s="10">
        <f t="shared" si="40"/>
        <v>0</v>
      </c>
      <c r="P433" s="10">
        <f t="shared" si="41"/>
        <v>100</v>
      </c>
    </row>
    <row r="434" spans="1:16" x14ac:dyDescent="0.2">
      <c r="A434" s="8" t="s">
        <v>44</v>
      </c>
      <c r="B434" s="9" t="s">
        <v>45</v>
      </c>
      <c r="C434" s="10">
        <v>600</v>
      </c>
      <c r="D434" s="10">
        <v>600</v>
      </c>
      <c r="E434" s="10">
        <v>600</v>
      </c>
      <c r="F434" s="10">
        <v>15.56</v>
      </c>
      <c r="G434" s="10">
        <v>0</v>
      </c>
      <c r="H434" s="10">
        <v>15.56</v>
      </c>
      <c r="I434" s="10">
        <v>0</v>
      </c>
      <c r="J434" s="10">
        <v>517.4</v>
      </c>
      <c r="K434" s="10">
        <f t="shared" si="36"/>
        <v>584.44000000000005</v>
      </c>
      <c r="L434" s="10">
        <f t="shared" si="37"/>
        <v>584.44000000000005</v>
      </c>
      <c r="M434" s="10">
        <f t="shared" si="38"/>
        <v>2.5933333333333333</v>
      </c>
      <c r="N434" s="10">
        <f t="shared" si="39"/>
        <v>584.44000000000005</v>
      </c>
      <c r="O434" s="10">
        <f t="shared" si="40"/>
        <v>584.44000000000005</v>
      </c>
      <c r="P434" s="10">
        <f t="shared" si="41"/>
        <v>2.5933333333333333</v>
      </c>
    </row>
    <row r="435" spans="1:16" x14ac:dyDescent="0.2">
      <c r="A435" s="5" t="s">
        <v>187</v>
      </c>
      <c r="B435" s="6" t="s">
        <v>188</v>
      </c>
      <c r="C435" s="7">
        <v>0</v>
      </c>
      <c r="D435" s="7">
        <v>9699</v>
      </c>
      <c r="E435" s="7">
        <v>9699</v>
      </c>
      <c r="F435" s="7">
        <v>5551.9500000000007</v>
      </c>
      <c r="G435" s="7">
        <v>0</v>
      </c>
      <c r="H435" s="7">
        <v>5551.9500000000007</v>
      </c>
      <c r="I435" s="7">
        <v>0</v>
      </c>
      <c r="J435" s="7">
        <v>0</v>
      </c>
      <c r="K435" s="7">
        <f t="shared" si="36"/>
        <v>4147.0499999999993</v>
      </c>
      <c r="L435" s="7">
        <f t="shared" si="37"/>
        <v>4147.0499999999993</v>
      </c>
      <c r="M435" s="7">
        <f t="shared" si="38"/>
        <v>57.242499226724405</v>
      </c>
      <c r="N435" s="7">
        <f t="shared" si="39"/>
        <v>4147.0499999999993</v>
      </c>
      <c r="O435" s="7">
        <f t="shared" si="40"/>
        <v>4147.0499999999993</v>
      </c>
      <c r="P435" s="7">
        <f t="shared" si="41"/>
        <v>57.242499226724405</v>
      </c>
    </row>
    <row r="436" spans="1:16" x14ac:dyDescent="0.2">
      <c r="A436" s="8" t="s">
        <v>26</v>
      </c>
      <c r="B436" s="9" t="s">
        <v>27</v>
      </c>
      <c r="C436" s="10">
        <v>0</v>
      </c>
      <c r="D436" s="10">
        <v>7950</v>
      </c>
      <c r="E436" s="10">
        <v>7950</v>
      </c>
      <c r="F436" s="10">
        <v>4550.7700000000004</v>
      </c>
      <c r="G436" s="10">
        <v>0</v>
      </c>
      <c r="H436" s="10">
        <v>4550.7700000000004</v>
      </c>
      <c r="I436" s="10">
        <v>0</v>
      </c>
      <c r="J436" s="10">
        <v>0</v>
      </c>
      <c r="K436" s="10">
        <f t="shared" si="36"/>
        <v>3399.2299999999996</v>
      </c>
      <c r="L436" s="10">
        <f t="shared" si="37"/>
        <v>3399.2299999999996</v>
      </c>
      <c r="M436" s="10">
        <f t="shared" si="38"/>
        <v>57.242389937106921</v>
      </c>
      <c r="N436" s="10">
        <f t="shared" si="39"/>
        <v>3399.2299999999996</v>
      </c>
      <c r="O436" s="10">
        <f t="shared" si="40"/>
        <v>3399.2299999999996</v>
      </c>
      <c r="P436" s="10">
        <f t="shared" si="41"/>
        <v>57.242389937106921</v>
      </c>
    </row>
    <row r="437" spans="1:16" x14ac:dyDescent="0.2">
      <c r="A437" s="8" t="s">
        <v>28</v>
      </c>
      <c r="B437" s="9" t="s">
        <v>29</v>
      </c>
      <c r="C437" s="10">
        <v>0</v>
      </c>
      <c r="D437" s="10">
        <v>1749</v>
      </c>
      <c r="E437" s="10">
        <v>1749</v>
      </c>
      <c r="F437" s="10">
        <v>1001.18</v>
      </c>
      <c r="G437" s="10">
        <v>0</v>
      </c>
      <c r="H437" s="10">
        <v>1001.18</v>
      </c>
      <c r="I437" s="10">
        <v>0</v>
      </c>
      <c r="J437" s="10">
        <v>0</v>
      </c>
      <c r="K437" s="10">
        <f t="shared" si="36"/>
        <v>747.82</v>
      </c>
      <c r="L437" s="10">
        <f t="shared" si="37"/>
        <v>747.82</v>
      </c>
      <c r="M437" s="10">
        <f t="shared" si="38"/>
        <v>57.242995997712974</v>
      </c>
      <c r="N437" s="10">
        <f t="shared" si="39"/>
        <v>747.82</v>
      </c>
      <c r="O437" s="10">
        <f t="shared" si="40"/>
        <v>747.82</v>
      </c>
      <c r="P437" s="10">
        <f t="shared" si="41"/>
        <v>57.242995997712974</v>
      </c>
    </row>
    <row r="438" spans="1:16" ht="25.5" x14ac:dyDescent="0.2">
      <c r="A438" s="5" t="s">
        <v>107</v>
      </c>
      <c r="B438" s="6" t="s">
        <v>108</v>
      </c>
      <c r="C438" s="7">
        <v>67360</v>
      </c>
      <c r="D438" s="7">
        <v>67360</v>
      </c>
      <c r="E438" s="7">
        <v>40335</v>
      </c>
      <c r="F438" s="7">
        <v>29019.16</v>
      </c>
      <c r="G438" s="7">
        <v>0</v>
      </c>
      <c r="H438" s="7">
        <v>29019.16</v>
      </c>
      <c r="I438" s="7">
        <v>0</v>
      </c>
      <c r="J438" s="7">
        <v>0</v>
      </c>
      <c r="K438" s="7">
        <f t="shared" si="36"/>
        <v>11315.84</v>
      </c>
      <c r="L438" s="7">
        <f t="shared" si="37"/>
        <v>38340.839999999997</v>
      </c>
      <c r="M438" s="7">
        <f t="shared" si="38"/>
        <v>71.945357629850008</v>
      </c>
      <c r="N438" s="7">
        <f t="shared" si="39"/>
        <v>38340.839999999997</v>
      </c>
      <c r="O438" s="7">
        <f t="shared" si="40"/>
        <v>11315.84</v>
      </c>
      <c r="P438" s="7">
        <f t="shared" si="41"/>
        <v>71.945357629850008</v>
      </c>
    </row>
    <row r="439" spans="1:16" x14ac:dyDescent="0.2">
      <c r="A439" s="8" t="s">
        <v>30</v>
      </c>
      <c r="B439" s="9" t="s">
        <v>31</v>
      </c>
      <c r="C439" s="10">
        <v>35000</v>
      </c>
      <c r="D439" s="10">
        <v>35000</v>
      </c>
      <c r="E439" s="10">
        <v>21750</v>
      </c>
      <c r="F439" s="10">
        <v>14538.16</v>
      </c>
      <c r="G439" s="10">
        <v>0</v>
      </c>
      <c r="H439" s="10">
        <v>14538.16</v>
      </c>
      <c r="I439" s="10">
        <v>0</v>
      </c>
      <c r="J439" s="10">
        <v>0</v>
      </c>
      <c r="K439" s="10">
        <f t="shared" si="36"/>
        <v>7211.84</v>
      </c>
      <c r="L439" s="10">
        <f t="shared" si="37"/>
        <v>20461.84</v>
      </c>
      <c r="M439" s="10">
        <f t="shared" si="38"/>
        <v>66.842114942528724</v>
      </c>
      <c r="N439" s="10">
        <f t="shared" si="39"/>
        <v>20461.84</v>
      </c>
      <c r="O439" s="10">
        <f t="shared" si="40"/>
        <v>7211.84</v>
      </c>
      <c r="P439" s="10">
        <f t="shared" si="41"/>
        <v>66.842114942528724</v>
      </c>
    </row>
    <row r="440" spans="1:16" x14ac:dyDescent="0.2">
      <c r="A440" s="8" t="s">
        <v>32</v>
      </c>
      <c r="B440" s="9" t="s">
        <v>33</v>
      </c>
      <c r="C440" s="10">
        <v>32360</v>
      </c>
      <c r="D440" s="10">
        <v>32360</v>
      </c>
      <c r="E440" s="10">
        <v>18585</v>
      </c>
      <c r="F440" s="10">
        <v>14481</v>
      </c>
      <c r="G440" s="10">
        <v>0</v>
      </c>
      <c r="H440" s="10">
        <v>14481</v>
      </c>
      <c r="I440" s="10">
        <v>0</v>
      </c>
      <c r="J440" s="10">
        <v>0</v>
      </c>
      <c r="K440" s="10">
        <f t="shared" si="36"/>
        <v>4104</v>
      </c>
      <c r="L440" s="10">
        <f t="shared" si="37"/>
        <v>17879</v>
      </c>
      <c r="M440" s="10">
        <f t="shared" si="38"/>
        <v>77.917675544794179</v>
      </c>
      <c r="N440" s="10">
        <f t="shared" si="39"/>
        <v>17879</v>
      </c>
      <c r="O440" s="10">
        <f t="shared" si="40"/>
        <v>4104</v>
      </c>
      <c r="P440" s="10">
        <f t="shared" si="41"/>
        <v>77.917675544794179</v>
      </c>
    </row>
    <row r="441" spans="1:16" x14ac:dyDescent="0.2">
      <c r="A441" s="5" t="s">
        <v>191</v>
      </c>
      <c r="B441" s="6" t="s">
        <v>192</v>
      </c>
      <c r="C441" s="7">
        <v>15310</v>
      </c>
      <c r="D441" s="7">
        <v>15310</v>
      </c>
      <c r="E441" s="7">
        <v>15310</v>
      </c>
      <c r="F441" s="7">
        <v>1400.92</v>
      </c>
      <c r="G441" s="7">
        <v>0</v>
      </c>
      <c r="H441" s="7">
        <v>1400.92</v>
      </c>
      <c r="I441" s="7">
        <v>0</v>
      </c>
      <c r="J441" s="7">
        <v>0</v>
      </c>
      <c r="K441" s="7">
        <f t="shared" si="36"/>
        <v>13909.08</v>
      </c>
      <c r="L441" s="7">
        <f t="shared" si="37"/>
        <v>13909.08</v>
      </c>
      <c r="M441" s="7">
        <f t="shared" si="38"/>
        <v>9.150359242325278</v>
      </c>
      <c r="N441" s="7">
        <f t="shared" si="39"/>
        <v>13909.08</v>
      </c>
      <c r="O441" s="7">
        <f t="shared" si="40"/>
        <v>13909.08</v>
      </c>
      <c r="P441" s="7">
        <f t="shared" si="41"/>
        <v>9.150359242325278</v>
      </c>
    </row>
    <row r="442" spans="1:16" x14ac:dyDescent="0.2">
      <c r="A442" s="8" t="s">
        <v>30</v>
      </c>
      <c r="B442" s="9" t="s">
        <v>31</v>
      </c>
      <c r="C442" s="10">
        <v>11310</v>
      </c>
      <c r="D442" s="10">
        <v>11310</v>
      </c>
      <c r="E442" s="10">
        <v>11310</v>
      </c>
      <c r="F442" s="10">
        <v>1400.92</v>
      </c>
      <c r="G442" s="10">
        <v>0</v>
      </c>
      <c r="H442" s="10">
        <v>1400.92</v>
      </c>
      <c r="I442" s="10">
        <v>0</v>
      </c>
      <c r="J442" s="10">
        <v>0</v>
      </c>
      <c r="K442" s="10">
        <f t="shared" si="36"/>
        <v>9909.08</v>
      </c>
      <c r="L442" s="10">
        <f t="shared" si="37"/>
        <v>9909.08</v>
      </c>
      <c r="M442" s="10">
        <f t="shared" si="38"/>
        <v>12.386560565870912</v>
      </c>
      <c r="N442" s="10">
        <f t="shared" si="39"/>
        <v>9909.08</v>
      </c>
      <c r="O442" s="10">
        <f t="shared" si="40"/>
        <v>9909.08</v>
      </c>
      <c r="P442" s="10">
        <f t="shared" si="41"/>
        <v>12.386560565870912</v>
      </c>
    </row>
    <row r="443" spans="1:16" x14ac:dyDescent="0.2">
      <c r="A443" s="8" t="s">
        <v>32</v>
      </c>
      <c r="B443" s="9" t="s">
        <v>33</v>
      </c>
      <c r="C443" s="10">
        <v>4000</v>
      </c>
      <c r="D443" s="10">
        <v>4000</v>
      </c>
      <c r="E443" s="10">
        <v>4000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4000</v>
      </c>
      <c r="L443" s="10">
        <f t="shared" si="37"/>
        <v>4000</v>
      </c>
      <c r="M443" s="10">
        <f t="shared" si="38"/>
        <v>0</v>
      </c>
      <c r="N443" s="10">
        <f t="shared" si="39"/>
        <v>4000</v>
      </c>
      <c r="O443" s="10">
        <f t="shared" si="40"/>
        <v>4000</v>
      </c>
      <c r="P443" s="10">
        <f t="shared" si="41"/>
        <v>0</v>
      </c>
    </row>
    <row r="444" spans="1:16" x14ac:dyDescent="0.2">
      <c r="A444" s="5" t="s">
        <v>193</v>
      </c>
      <c r="B444" s="6" t="s">
        <v>194</v>
      </c>
      <c r="C444" s="7">
        <v>24577</v>
      </c>
      <c r="D444" s="7">
        <v>24577</v>
      </c>
      <c r="E444" s="7">
        <v>24577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24577</v>
      </c>
      <c r="L444" s="7">
        <f t="shared" si="37"/>
        <v>24577</v>
      </c>
      <c r="M444" s="7">
        <f t="shared" si="38"/>
        <v>0</v>
      </c>
      <c r="N444" s="7">
        <f t="shared" si="39"/>
        <v>24577</v>
      </c>
      <c r="O444" s="7">
        <f t="shared" si="40"/>
        <v>24577</v>
      </c>
      <c r="P444" s="7">
        <f t="shared" si="41"/>
        <v>0</v>
      </c>
    </row>
    <row r="445" spans="1:16" x14ac:dyDescent="0.2">
      <c r="A445" s="8" t="s">
        <v>32</v>
      </c>
      <c r="B445" s="9" t="s">
        <v>33</v>
      </c>
      <c r="C445" s="10">
        <v>24577</v>
      </c>
      <c r="D445" s="10">
        <v>24577</v>
      </c>
      <c r="E445" s="10">
        <v>24577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24577</v>
      </c>
      <c r="L445" s="10">
        <f t="shared" si="37"/>
        <v>24577</v>
      </c>
      <c r="M445" s="10">
        <f t="shared" si="38"/>
        <v>0</v>
      </c>
      <c r="N445" s="10">
        <f t="shared" si="39"/>
        <v>24577</v>
      </c>
      <c r="O445" s="10">
        <f t="shared" si="40"/>
        <v>24577</v>
      </c>
      <c r="P445" s="10">
        <f t="shared" si="41"/>
        <v>0</v>
      </c>
    </row>
    <row r="446" spans="1:16" ht="38.25" x14ac:dyDescent="0.2">
      <c r="A446" s="5" t="s">
        <v>201</v>
      </c>
      <c r="B446" s="6" t="s">
        <v>202</v>
      </c>
      <c r="C446" s="7">
        <v>15000</v>
      </c>
      <c r="D446" s="7">
        <v>15000</v>
      </c>
      <c r="E446" s="7">
        <v>15000</v>
      </c>
      <c r="F446" s="7">
        <v>15000</v>
      </c>
      <c r="G446" s="7">
        <v>0</v>
      </c>
      <c r="H446" s="7">
        <v>15000</v>
      </c>
      <c r="I446" s="7">
        <v>0</v>
      </c>
      <c r="J446" s="7">
        <v>0</v>
      </c>
      <c r="K446" s="7">
        <f t="shared" si="36"/>
        <v>0</v>
      </c>
      <c r="L446" s="7">
        <f t="shared" si="37"/>
        <v>0</v>
      </c>
      <c r="M446" s="7">
        <f t="shared" si="38"/>
        <v>100</v>
      </c>
      <c r="N446" s="7">
        <f t="shared" si="39"/>
        <v>0</v>
      </c>
      <c r="O446" s="7">
        <f t="shared" si="40"/>
        <v>0</v>
      </c>
      <c r="P446" s="7">
        <f t="shared" si="41"/>
        <v>100</v>
      </c>
    </row>
    <row r="447" spans="1:16" ht="25.5" x14ac:dyDescent="0.2">
      <c r="A447" s="8" t="s">
        <v>84</v>
      </c>
      <c r="B447" s="9" t="s">
        <v>85</v>
      </c>
      <c r="C447" s="10">
        <v>15000</v>
      </c>
      <c r="D447" s="10">
        <v>15000</v>
      </c>
      <c r="E447" s="10">
        <v>15000</v>
      </c>
      <c r="F447" s="10">
        <v>15000</v>
      </c>
      <c r="G447" s="10">
        <v>0</v>
      </c>
      <c r="H447" s="10">
        <v>15000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0</v>
      </c>
      <c r="M447" s="10">
        <f t="shared" si="38"/>
        <v>100</v>
      </c>
      <c r="N447" s="10">
        <f t="shared" si="39"/>
        <v>0</v>
      </c>
      <c r="O447" s="10">
        <f t="shared" si="40"/>
        <v>0</v>
      </c>
      <c r="P447" s="10">
        <f t="shared" si="41"/>
        <v>100</v>
      </c>
    </row>
    <row r="448" spans="1:16" ht="25.5" x14ac:dyDescent="0.2">
      <c r="A448" s="5" t="s">
        <v>213</v>
      </c>
      <c r="B448" s="6" t="s">
        <v>214</v>
      </c>
      <c r="C448" s="7">
        <v>453871</v>
      </c>
      <c r="D448" s="7">
        <v>564225</v>
      </c>
      <c r="E448" s="7">
        <v>370833</v>
      </c>
      <c r="F448" s="7">
        <v>341560.50000000006</v>
      </c>
      <c r="G448" s="7">
        <v>0</v>
      </c>
      <c r="H448" s="7">
        <v>341560.50000000006</v>
      </c>
      <c r="I448" s="7">
        <v>0</v>
      </c>
      <c r="J448" s="7">
        <v>4319.29</v>
      </c>
      <c r="K448" s="7">
        <f t="shared" si="36"/>
        <v>29272.499999999942</v>
      </c>
      <c r="L448" s="7">
        <f t="shared" si="37"/>
        <v>222664.49999999994</v>
      </c>
      <c r="M448" s="7">
        <f t="shared" si="38"/>
        <v>92.106285039357346</v>
      </c>
      <c r="N448" s="7">
        <f t="shared" si="39"/>
        <v>222664.49999999994</v>
      </c>
      <c r="O448" s="7">
        <f t="shared" si="40"/>
        <v>29272.499999999942</v>
      </c>
      <c r="P448" s="7">
        <f t="shared" si="41"/>
        <v>92.106285039357346</v>
      </c>
    </row>
    <row r="449" spans="1:16" x14ac:dyDescent="0.2">
      <c r="A449" s="5" t="s">
        <v>23</v>
      </c>
      <c r="B449" s="6"/>
      <c r="C449" s="7">
        <v>453871</v>
      </c>
      <c r="D449" s="7">
        <v>564225</v>
      </c>
      <c r="E449" s="7">
        <v>370833</v>
      </c>
      <c r="F449" s="7">
        <v>341560.50000000006</v>
      </c>
      <c r="G449" s="7">
        <v>0</v>
      </c>
      <c r="H449" s="7">
        <v>341560.50000000006</v>
      </c>
      <c r="I449" s="7">
        <v>0</v>
      </c>
      <c r="J449" s="7">
        <v>4319.29</v>
      </c>
      <c r="K449" s="7">
        <f t="shared" si="36"/>
        <v>29272.499999999942</v>
      </c>
      <c r="L449" s="7">
        <f t="shared" si="37"/>
        <v>222664.49999999994</v>
      </c>
      <c r="M449" s="7">
        <f t="shared" si="38"/>
        <v>92.106285039357346</v>
      </c>
      <c r="N449" s="7">
        <f t="shared" si="39"/>
        <v>222664.49999999994</v>
      </c>
      <c r="O449" s="7">
        <f t="shared" si="40"/>
        <v>29272.499999999942</v>
      </c>
      <c r="P449" s="7">
        <f t="shared" si="41"/>
        <v>92.106285039357346</v>
      </c>
    </row>
    <row r="450" spans="1:16" ht="51" x14ac:dyDescent="0.2">
      <c r="A450" s="5" t="s">
        <v>24</v>
      </c>
      <c r="B450" s="6" t="s">
        <v>25</v>
      </c>
      <c r="C450" s="7">
        <v>438871</v>
      </c>
      <c r="D450" s="7">
        <v>544225</v>
      </c>
      <c r="E450" s="7">
        <v>355833</v>
      </c>
      <c r="F450" s="7">
        <v>326560.50000000006</v>
      </c>
      <c r="G450" s="7">
        <v>0</v>
      </c>
      <c r="H450" s="7">
        <v>326560.50000000006</v>
      </c>
      <c r="I450" s="7">
        <v>0</v>
      </c>
      <c r="J450" s="7">
        <v>4319.29</v>
      </c>
      <c r="K450" s="7">
        <f t="shared" si="36"/>
        <v>29272.499999999942</v>
      </c>
      <c r="L450" s="7">
        <f t="shared" si="37"/>
        <v>217664.49999999994</v>
      </c>
      <c r="M450" s="7">
        <f t="shared" si="38"/>
        <v>91.773528593469422</v>
      </c>
      <c r="N450" s="7">
        <f t="shared" si="39"/>
        <v>217664.49999999994</v>
      </c>
      <c r="O450" s="7">
        <f t="shared" si="40"/>
        <v>29272.499999999942</v>
      </c>
      <c r="P450" s="7">
        <f t="shared" si="41"/>
        <v>91.773528593469422</v>
      </c>
    </row>
    <row r="451" spans="1:16" x14ac:dyDescent="0.2">
      <c r="A451" s="8" t="s">
        <v>26</v>
      </c>
      <c r="B451" s="9" t="s">
        <v>27</v>
      </c>
      <c r="C451" s="10">
        <v>354782</v>
      </c>
      <c r="D451" s="10">
        <v>421466</v>
      </c>
      <c r="E451" s="10">
        <v>275142</v>
      </c>
      <c r="F451" s="10">
        <v>260853.92</v>
      </c>
      <c r="G451" s="10">
        <v>0</v>
      </c>
      <c r="H451" s="10">
        <v>260853.92</v>
      </c>
      <c r="I451" s="10">
        <v>0</v>
      </c>
      <c r="J451" s="10">
        <v>3707.29</v>
      </c>
      <c r="K451" s="10">
        <f t="shared" si="36"/>
        <v>14288.079999999987</v>
      </c>
      <c r="L451" s="10">
        <f t="shared" si="37"/>
        <v>160612.07999999999</v>
      </c>
      <c r="M451" s="10">
        <f t="shared" si="38"/>
        <v>94.807016013549372</v>
      </c>
      <c r="N451" s="10">
        <f t="shared" si="39"/>
        <v>160612.07999999999</v>
      </c>
      <c r="O451" s="10">
        <f t="shared" si="40"/>
        <v>14288.079999999987</v>
      </c>
      <c r="P451" s="10">
        <f t="shared" si="41"/>
        <v>94.807016013549372</v>
      </c>
    </row>
    <row r="452" spans="1:16" x14ac:dyDescent="0.2">
      <c r="A452" s="8" t="s">
        <v>28</v>
      </c>
      <c r="B452" s="9" t="s">
        <v>29</v>
      </c>
      <c r="C452" s="10">
        <v>78052</v>
      </c>
      <c r="D452" s="10">
        <v>92722</v>
      </c>
      <c r="E452" s="10">
        <v>60532</v>
      </c>
      <c r="F452" s="10">
        <v>58203.49</v>
      </c>
      <c r="G452" s="10">
        <v>0</v>
      </c>
      <c r="H452" s="10">
        <v>58203.49</v>
      </c>
      <c r="I452" s="10">
        <v>0</v>
      </c>
      <c r="J452" s="10">
        <v>0</v>
      </c>
      <c r="K452" s="10">
        <f t="shared" si="36"/>
        <v>2328.510000000002</v>
      </c>
      <c r="L452" s="10">
        <f t="shared" si="37"/>
        <v>34518.51</v>
      </c>
      <c r="M452" s="10">
        <f t="shared" si="38"/>
        <v>96.153257781008392</v>
      </c>
      <c r="N452" s="10">
        <f t="shared" si="39"/>
        <v>34518.51</v>
      </c>
      <c r="O452" s="10">
        <f t="shared" si="40"/>
        <v>2328.510000000002</v>
      </c>
      <c r="P452" s="10">
        <f t="shared" si="41"/>
        <v>96.153257781008392</v>
      </c>
    </row>
    <row r="453" spans="1:16" x14ac:dyDescent="0.2">
      <c r="A453" s="8" t="s">
        <v>30</v>
      </c>
      <c r="B453" s="9" t="s">
        <v>31</v>
      </c>
      <c r="C453" s="10">
        <v>1500</v>
      </c>
      <c r="D453" s="10">
        <v>11500</v>
      </c>
      <c r="E453" s="10">
        <v>11500</v>
      </c>
      <c r="F453" s="10">
        <v>5895</v>
      </c>
      <c r="G453" s="10">
        <v>0</v>
      </c>
      <c r="H453" s="10">
        <v>5895</v>
      </c>
      <c r="I453" s="10">
        <v>0</v>
      </c>
      <c r="J453" s="10">
        <v>0</v>
      </c>
      <c r="K453" s="10">
        <f t="shared" si="36"/>
        <v>5605</v>
      </c>
      <c r="L453" s="10">
        <f t="shared" si="37"/>
        <v>5605</v>
      </c>
      <c r="M453" s="10">
        <f t="shared" si="38"/>
        <v>51.260869565217391</v>
      </c>
      <c r="N453" s="10">
        <f t="shared" si="39"/>
        <v>5605</v>
      </c>
      <c r="O453" s="10">
        <f t="shared" si="40"/>
        <v>5605</v>
      </c>
      <c r="P453" s="10">
        <f t="shared" si="41"/>
        <v>51.260869565217391</v>
      </c>
    </row>
    <row r="454" spans="1:16" x14ac:dyDescent="0.2">
      <c r="A454" s="8" t="s">
        <v>32</v>
      </c>
      <c r="B454" s="9" t="s">
        <v>33</v>
      </c>
      <c r="C454" s="10">
        <v>1187</v>
      </c>
      <c r="D454" s="10">
        <v>6187</v>
      </c>
      <c r="E454" s="10">
        <v>6187</v>
      </c>
      <c r="F454" s="10">
        <v>348.26</v>
      </c>
      <c r="G454" s="10">
        <v>0</v>
      </c>
      <c r="H454" s="10">
        <v>348.26</v>
      </c>
      <c r="I454" s="10">
        <v>0</v>
      </c>
      <c r="J454" s="10">
        <v>0</v>
      </c>
      <c r="K454" s="10">
        <f t="shared" ref="K454:K517" si="42">E454-F454</f>
        <v>5838.74</v>
      </c>
      <c r="L454" s="10">
        <f t="shared" ref="L454:L517" si="43">D454-F454</f>
        <v>5838.74</v>
      </c>
      <c r="M454" s="10">
        <f t="shared" ref="M454:M517" si="44">IF(E454=0,0,(F454/E454)*100)</f>
        <v>5.6288993049943423</v>
      </c>
      <c r="N454" s="10">
        <f t="shared" ref="N454:N517" si="45">D454-H454</f>
        <v>5838.74</v>
      </c>
      <c r="O454" s="10">
        <f t="shared" ref="O454:O517" si="46">E454-H454</f>
        <v>5838.74</v>
      </c>
      <c r="P454" s="10">
        <f t="shared" ref="P454:P517" si="47">IF(E454=0,0,(H454/E454)*100)</f>
        <v>5.6288993049943423</v>
      </c>
    </row>
    <row r="455" spans="1:16" x14ac:dyDescent="0.2">
      <c r="A455" s="8" t="s">
        <v>38</v>
      </c>
      <c r="B455" s="9" t="s">
        <v>39</v>
      </c>
      <c r="C455" s="10">
        <v>2350</v>
      </c>
      <c r="D455" s="10">
        <v>2350</v>
      </c>
      <c r="E455" s="10">
        <v>1472</v>
      </c>
      <c r="F455" s="10">
        <v>1259.74</v>
      </c>
      <c r="G455" s="10">
        <v>0</v>
      </c>
      <c r="H455" s="10">
        <v>1259.74</v>
      </c>
      <c r="I455" s="10">
        <v>0</v>
      </c>
      <c r="J455" s="10">
        <v>0</v>
      </c>
      <c r="K455" s="10">
        <f t="shared" si="42"/>
        <v>212.26</v>
      </c>
      <c r="L455" s="10">
        <f t="shared" si="43"/>
        <v>1090.26</v>
      </c>
      <c r="M455" s="10">
        <f t="shared" si="44"/>
        <v>85.580163043478265</v>
      </c>
      <c r="N455" s="10">
        <f t="shared" si="45"/>
        <v>1090.26</v>
      </c>
      <c r="O455" s="10">
        <f t="shared" si="46"/>
        <v>212.26</v>
      </c>
      <c r="P455" s="10">
        <f t="shared" si="47"/>
        <v>85.580163043478265</v>
      </c>
    </row>
    <row r="456" spans="1:16" x14ac:dyDescent="0.2">
      <c r="A456" s="8" t="s">
        <v>70</v>
      </c>
      <c r="B456" s="9" t="s">
        <v>71</v>
      </c>
      <c r="C456" s="10">
        <v>0</v>
      </c>
      <c r="D456" s="10">
        <v>9000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</v>
      </c>
      <c r="L456" s="10">
        <f t="shared" si="43"/>
        <v>9000</v>
      </c>
      <c r="M456" s="10">
        <f t="shared" si="44"/>
        <v>0</v>
      </c>
      <c r="N456" s="10">
        <f t="shared" si="45"/>
        <v>9000</v>
      </c>
      <c r="O456" s="10">
        <f t="shared" si="46"/>
        <v>0</v>
      </c>
      <c r="P456" s="10">
        <f t="shared" si="47"/>
        <v>0</v>
      </c>
    </row>
    <row r="457" spans="1:16" x14ac:dyDescent="0.2">
      <c r="A457" s="8" t="s">
        <v>44</v>
      </c>
      <c r="B457" s="9" t="s">
        <v>45</v>
      </c>
      <c r="C457" s="10">
        <v>1000</v>
      </c>
      <c r="D457" s="10">
        <v>1000</v>
      </c>
      <c r="E457" s="10">
        <v>1000</v>
      </c>
      <c r="F457" s="10">
        <v>0.09</v>
      </c>
      <c r="G457" s="10">
        <v>0</v>
      </c>
      <c r="H457" s="10">
        <v>0.09</v>
      </c>
      <c r="I457" s="10">
        <v>0</v>
      </c>
      <c r="J457" s="10">
        <v>612</v>
      </c>
      <c r="K457" s="10">
        <f t="shared" si="42"/>
        <v>999.91</v>
      </c>
      <c r="L457" s="10">
        <f t="shared" si="43"/>
        <v>999.91</v>
      </c>
      <c r="M457" s="10">
        <f t="shared" si="44"/>
        <v>8.9999999999999993E-3</v>
      </c>
      <c r="N457" s="10">
        <f t="shared" si="45"/>
        <v>999.91</v>
      </c>
      <c r="O457" s="10">
        <f t="shared" si="46"/>
        <v>999.91</v>
      </c>
      <c r="P457" s="10">
        <f t="shared" si="47"/>
        <v>8.9999999999999993E-3</v>
      </c>
    </row>
    <row r="458" spans="1:16" ht="38.25" x14ac:dyDescent="0.2">
      <c r="A458" s="5" t="s">
        <v>201</v>
      </c>
      <c r="B458" s="6" t="s">
        <v>202</v>
      </c>
      <c r="C458" s="7">
        <v>15000</v>
      </c>
      <c r="D458" s="7">
        <v>15000</v>
      </c>
      <c r="E458" s="7">
        <v>10000</v>
      </c>
      <c r="F458" s="7">
        <v>10000</v>
      </c>
      <c r="G458" s="7">
        <v>0</v>
      </c>
      <c r="H458" s="7">
        <v>10000</v>
      </c>
      <c r="I458" s="7">
        <v>0</v>
      </c>
      <c r="J458" s="7">
        <v>0</v>
      </c>
      <c r="K458" s="7">
        <f t="shared" si="42"/>
        <v>0</v>
      </c>
      <c r="L458" s="7">
        <f t="shared" si="43"/>
        <v>5000</v>
      </c>
      <c r="M458" s="7">
        <f t="shared" si="44"/>
        <v>100</v>
      </c>
      <c r="N458" s="7">
        <f t="shared" si="45"/>
        <v>5000</v>
      </c>
      <c r="O458" s="7">
        <f t="shared" si="46"/>
        <v>0</v>
      </c>
      <c r="P458" s="7">
        <f t="shared" si="47"/>
        <v>100</v>
      </c>
    </row>
    <row r="459" spans="1:16" ht="25.5" x14ac:dyDescent="0.2">
      <c r="A459" s="8" t="s">
        <v>84</v>
      </c>
      <c r="B459" s="9" t="s">
        <v>85</v>
      </c>
      <c r="C459" s="10">
        <v>15000</v>
      </c>
      <c r="D459" s="10">
        <v>15000</v>
      </c>
      <c r="E459" s="10">
        <v>10000</v>
      </c>
      <c r="F459" s="10">
        <v>10000</v>
      </c>
      <c r="G459" s="10">
        <v>0</v>
      </c>
      <c r="H459" s="10">
        <v>10000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5000</v>
      </c>
      <c r="M459" s="10">
        <f t="shared" si="44"/>
        <v>100</v>
      </c>
      <c r="N459" s="10">
        <f t="shared" si="45"/>
        <v>5000</v>
      </c>
      <c r="O459" s="10">
        <f t="shared" si="46"/>
        <v>0</v>
      </c>
      <c r="P459" s="10">
        <f t="shared" si="47"/>
        <v>100</v>
      </c>
    </row>
    <row r="460" spans="1:16" x14ac:dyDescent="0.2">
      <c r="A460" s="5" t="s">
        <v>205</v>
      </c>
      <c r="B460" s="6" t="s">
        <v>206</v>
      </c>
      <c r="C460" s="7">
        <v>0</v>
      </c>
      <c r="D460" s="7">
        <v>5000</v>
      </c>
      <c r="E460" s="7">
        <v>5000</v>
      </c>
      <c r="F460" s="7">
        <v>5000</v>
      </c>
      <c r="G460" s="7">
        <v>0</v>
      </c>
      <c r="H460" s="7">
        <v>5000</v>
      </c>
      <c r="I460" s="7">
        <v>0</v>
      </c>
      <c r="J460" s="7">
        <v>0</v>
      </c>
      <c r="K460" s="7">
        <f t="shared" si="42"/>
        <v>0</v>
      </c>
      <c r="L460" s="7">
        <f t="shared" si="43"/>
        <v>0</v>
      </c>
      <c r="M460" s="7">
        <f t="shared" si="44"/>
        <v>100</v>
      </c>
      <c r="N460" s="7">
        <f t="shared" si="45"/>
        <v>0</v>
      </c>
      <c r="O460" s="7">
        <f t="shared" si="46"/>
        <v>0</v>
      </c>
      <c r="P460" s="7">
        <f t="shared" si="47"/>
        <v>100</v>
      </c>
    </row>
    <row r="461" spans="1:16" ht="25.5" x14ac:dyDescent="0.2">
      <c r="A461" s="8" t="s">
        <v>84</v>
      </c>
      <c r="B461" s="9" t="s">
        <v>85</v>
      </c>
      <c r="C461" s="10">
        <v>0</v>
      </c>
      <c r="D461" s="10">
        <v>5000</v>
      </c>
      <c r="E461" s="10">
        <v>5000</v>
      </c>
      <c r="F461" s="10">
        <v>5000</v>
      </c>
      <c r="G461" s="10">
        <v>0</v>
      </c>
      <c r="H461" s="10">
        <v>5000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0</v>
      </c>
      <c r="M461" s="10">
        <f t="shared" si="44"/>
        <v>100</v>
      </c>
      <c r="N461" s="10">
        <f t="shared" si="45"/>
        <v>0</v>
      </c>
      <c r="O461" s="10">
        <f t="shared" si="46"/>
        <v>0</v>
      </c>
      <c r="P461" s="10">
        <f t="shared" si="47"/>
        <v>100</v>
      </c>
    </row>
    <row r="462" spans="1:16" ht="25.5" x14ac:dyDescent="0.2">
      <c r="A462" s="5" t="s">
        <v>215</v>
      </c>
      <c r="B462" s="6" t="s">
        <v>216</v>
      </c>
      <c r="C462" s="7">
        <v>712000</v>
      </c>
      <c r="D462" s="7">
        <v>740500</v>
      </c>
      <c r="E462" s="7">
        <v>497572</v>
      </c>
      <c r="F462" s="7">
        <v>462819.21000000008</v>
      </c>
      <c r="G462" s="7">
        <v>0</v>
      </c>
      <c r="H462" s="7">
        <v>462779.96000000008</v>
      </c>
      <c r="I462" s="7">
        <v>39.25</v>
      </c>
      <c r="J462" s="7">
        <v>346.15</v>
      </c>
      <c r="K462" s="7">
        <f t="shared" si="42"/>
        <v>34752.789999999921</v>
      </c>
      <c r="L462" s="7">
        <f t="shared" si="43"/>
        <v>277680.78999999992</v>
      </c>
      <c r="M462" s="7">
        <f t="shared" si="44"/>
        <v>93.015525391300173</v>
      </c>
      <c r="N462" s="7">
        <f t="shared" si="45"/>
        <v>277720.03999999992</v>
      </c>
      <c r="O462" s="7">
        <f t="shared" si="46"/>
        <v>34792.039999999921</v>
      </c>
      <c r="P462" s="7">
        <f t="shared" si="47"/>
        <v>93.007637085688117</v>
      </c>
    </row>
    <row r="463" spans="1:16" x14ac:dyDescent="0.2">
      <c r="A463" s="5" t="s">
        <v>23</v>
      </c>
      <c r="B463" s="6"/>
      <c r="C463" s="7">
        <v>712000</v>
      </c>
      <c r="D463" s="7">
        <v>740500</v>
      </c>
      <c r="E463" s="7">
        <v>497572</v>
      </c>
      <c r="F463" s="7">
        <v>462819.21000000008</v>
      </c>
      <c r="G463" s="7">
        <v>0</v>
      </c>
      <c r="H463" s="7">
        <v>462779.96000000008</v>
      </c>
      <c r="I463" s="7">
        <v>39.25</v>
      </c>
      <c r="J463" s="7">
        <v>346.15</v>
      </c>
      <c r="K463" s="7">
        <f t="shared" si="42"/>
        <v>34752.789999999921</v>
      </c>
      <c r="L463" s="7">
        <f t="shared" si="43"/>
        <v>277680.78999999992</v>
      </c>
      <c r="M463" s="7">
        <f t="shared" si="44"/>
        <v>93.015525391300173</v>
      </c>
      <c r="N463" s="7">
        <f t="shared" si="45"/>
        <v>277720.03999999992</v>
      </c>
      <c r="O463" s="7">
        <f t="shared" si="46"/>
        <v>34792.039999999921</v>
      </c>
      <c r="P463" s="7">
        <f t="shared" si="47"/>
        <v>93.007637085688117</v>
      </c>
    </row>
    <row r="464" spans="1:16" ht="51" x14ac:dyDescent="0.2">
      <c r="A464" s="5" t="s">
        <v>24</v>
      </c>
      <c r="B464" s="6" t="s">
        <v>25</v>
      </c>
      <c r="C464" s="7">
        <v>689050</v>
      </c>
      <c r="D464" s="7">
        <v>695050</v>
      </c>
      <c r="E464" s="7">
        <v>452122</v>
      </c>
      <c r="F464" s="7">
        <v>421998.68000000005</v>
      </c>
      <c r="G464" s="7">
        <v>0</v>
      </c>
      <c r="H464" s="7">
        <v>421959.43000000005</v>
      </c>
      <c r="I464" s="7">
        <v>39.25</v>
      </c>
      <c r="J464" s="7">
        <v>346.15</v>
      </c>
      <c r="K464" s="7">
        <f t="shared" si="42"/>
        <v>30123.319999999949</v>
      </c>
      <c r="L464" s="7">
        <f t="shared" si="43"/>
        <v>273051.31999999995</v>
      </c>
      <c r="M464" s="7">
        <f t="shared" si="44"/>
        <v>93.337346999261271</v>
      </c>
      <c r="N464" s="7">
        <f t="shared" si="45"/>
        <v>273090.56999999995</v>
      </c>
      <c r="O464" s="7">
        <f t="shared" si="46"/>
        <v>30162.569999999949</v>
      </c>
      <c r="P464" s="7">
        <f t="shared" si="47"/>
        <v>93.328665714121414</v>
      </c>
    </row>
    <row r="465" spans="1:16" x14ac:dyDescent="0.2">
      <c r="A465" s="8" t="s">
        <v>26</v>
      </c>
      <c r="B465" s="9" t="s">
        <v>27</v>
      </c>
      <c r="C465" s="10">
        <v>511130</v>
      </c>
      <c r="D465" s="10">
        <v>511130</v>
      </c>
      <c r="E465" s="10">
        <v>330032</v>
      </c>
      <c r="F465" s="10">
        <v>310255.96000000002</v>
      </c>
      <c r="G465" s="10">
        <v>0</v>
      </c>
      <c r="H465" s="10">
        <v>310255.96000000002</v>
      </c>
      <c r="I465" s="10">
        <v>0</v>
      </c>
      <c r="J465" s="10">
        <v>0</v>
      </c>
      <c r="K465" s="10">
        <f t="shared" si="42"/>
        <v>19776.039999999979</v>
      </c>
      <c r="L465" s="10">
        <f t="shared" si="43"/>
        <v>200874.03999999998</v>
      </c>
      <c r="M465" s="10">
        <f t="shared" si="44"/>
        <v>94.007841663838661</v>
      </c>
      <c r="N465" s="10">
        <f t="shared" si="45"/>
        <v>200874.03999999998</v>
      </c>
      <c r="O465" s="10">
        <f t="shared" si="46"/>
        <v>19776.039999999979</v>
      </c>
      <c r="P465" s="10">
        <f t="shared" si="47"/>
        <v>94.007841663838661</v>
      </c>
    </row>
    <row r="466" spans="1:16" x14ac:dyDescent="0.2">
      <c r="A466" s="8" t="s">
        <v>28</v>
      </c>
      <c r="B466" s="9" t="s">
        <v>29</v>
      </c>
      <c r="C466" s="10">
        <v>122920</v>
      </c>
      <c r="D466" s="10">
        <v>122920</v>
      </c>
      <c r="E466" s="10">
        <v>78708</v>
      </c>
      <c r="F466" s="10">
        <v>74839.14</v>
      </c>
      <c r="G466" s="10">
        <v>0</v>
      </c>
      <c r="H466" s="10">
        <v>74839.14</v>
      </c>
      <c r="I466" s="10">
        <v>0</v>
      </c>
      <c r="J466" s="10">
        <v>0</v>
      </c>
      <c r="K466" s="10">
        <f t="shared" si="42"/>
        <v>3868.8600000000006</v>
      </c>
      <c r="L466" s="10">
        <f t="shared" si="43"/>
        <v>48080.86</v>
      </c>
      <c r="M466" s="10">
        <f t="shared" si="44"/>
        <v>95.084540326269249</v>
      </c>
      <c r="N466" s="10">
        <f t="shared" si="45"/>
        <v>48080.86</v>
      </c>
      <c r="O466" s="10">
        <f t="shared" si="46"/>
        <v>3868.8600000000006</v>
      </c>
      <c r="P466" s="10">
        <f t="shared" si="47"/>
        <v>95.084540326269249</v>
      </c>
    </row>
    <row r="467" spans="1:16" x14ac:dyDescent="0.2">
      <c r="A467" s="8" t="s">
        <v>30</v>
      </c>
      <c r="B467" s="9" t="s">
        <v>31</v>
      </c>
      <c r="C467" s="10">
        <v>10000</v>
      </c>
      <c r="D467" s="10">
        <v>16000</v>
      </c>
      <c r="E467" s="10">
        <v>12305</v>
      </c>
      <c r="F467" s="10">
        <v>6204.45</v>
      </c>
      <c r="G467" s="10">
        <v>0</v>
      </c>
      <c r="H467" s="10">
        <v>6204.45</v>
      </c>
      <c r="I467" s="10">
        <v>0</v>
      </c>
      <c r="J467" s="10">
        <v>0</v>
      </c>
      <c r="K467" s="10">
        <f t="shared" si="42"/>
        <v>6100.55</v>
      </c>
      <c r="L467" s="10">
        <f t="shared" si="43"/>
        <v>9795.5499999999993</v>
      </c>
      <c r="M467" s="10">
        <f t="shared" si="44"/>
        <v>50.422186103210073</v>
      </c>
      <c r="N467" s="10">
        <f t="shared" si="45"/>
        <v>9795.5499999999993</v>
      </c>
      <c r="O467" s="10">
        <f t="shared" si="46"/>
        <v>6100.55</v>
      </c>
      <c r="P467" s="10">
        <f t="shared" si="47"/>
        <v>50.422186103210073</v>
      </c>
    </row>
    <row r="468" spans="1:16" x14ac:dyDescent="0.2">
      <c r="A468" s="8" t="s">
        <v>32</v>
      </c>
      <c r="B468" s="9" t="s">
        <v>33</v>
      </c>
      <c r="C468" s="10">
        <v>7000</v>
      </c>
      <c r="D468" s="10">
        <v>7000</v>
      </c>
      <c r="E468" s="10">
        <v>2077</v>
      </c>
      <c r="F468" s="10">
        <v>2321</v>
      </c>
      <c r="G468" s="10">
        <v>0</v>
      </c>
      <c r="H468" s="10">
        <v>2321</v>
      </c>
      <c r="I468" s="10">
        <v>0</v>
      </c>
      <c r="J468" s="10">
        <v>0</v>
      </c>
      <c r="K468" s="10">
        <f t="shared" si="42"/>
        <v>-244</v>
      </c>
      <c r="L468" s="10">
        <f t="shared" si="43"/>
        <v>4679</v>
      </c>
      <c r="M468" s="10">
        <f t="shared" si="44"/>
        <v>111.74771304766492</v>
      </c>
      <c r="N468" s="10">
        <f t="shared" si="45"/>
        <v>4679</v>
      </c>
      <c r="O468" s="10">
        <f t="shared" si="46"/>
        <v>-244</v>
      </c>
      <c r="P468" s="10">
        <f t="shared" si="47"/>
        <v>111.74771304766492</v>
      </c>
    </row>
    <row r="469" spans="1:16" x14ac:dyDescent="0.2">
      <c r="A469" s="8" t="s">
        <v>38</v>
      </c>
      <c r="B469" s="9" t="s">
        <v>39</v>
      </c>
      <c r="C469" s="10">
        <v>2400</v>
      </c>
      <c r="D469" s="10">
        <v>2400</v>
      </c>
      <c r="E469" s="10">
        <v>1465</v>
      </c>
      <c r="F469" s="10">
        <v>1443.36</v>
      </c>
      <c r="G469" s="10">
        <v>0</v>
      </c>
      <c r="H469" s="10">
        <v>1404.11</v>
      </c>
      <c r="I469" s="10">
        <v>39.25</v>
      </c>
      <c r="J469" s="10">
        <v>0</v>
      </c>
      <c r="K469" s="10">
        <f t="shared" si="42"/>
        <v>21.6400000000001</v>
      </c>
      <c r="L469" s="10">
        <f t="shared" si="43"/>
        <v>956.6400000000001</v>
      </c>
      <c r="M469" s="10">
        <f t="shared" si="44"/>
        <v>98.522866894197946</v>
      </c>
      <c r="N469" s="10">
        <f t="shared" si="45"/>
        <v>995.8900000000001</v>
      </c>
      <c r="O469" s="10">
        <f t="shared" si="46"/>
        <v>60.8900000000001</v>
      </c>
      <c r="P469" s="10">
        <f t="shared" si="47"/>
        <v>95.843686006825934</v>
      </c>
    </row>
    <row r="470" spans="1:16" x14ac:dyDescent="0.2">
      <c r="A470" s="8" t="s">
        <v>40</v>
      </c>
      <c r="B470" s="9" t="s">
        <v>41</v>
      </c>
      <c r="C470" s="10">
        <v>35000</v>
      </c>
      <c r="D470" s="10">
        <v>35000</v>
      </c>
      <c r="E470" s="10">
        <v>26935</v>
      </c>
      <c r="F470" s="10">
        <v>26934.59</v>
      </c>
      <c r="G470" s="10">
        <v>0</v>
      </c>
      <c r="H470" s="10">
        <v>26934.59</v>
      </c>
      <c r="I470" s="10">
        <v>0</v>
      </c>
      <c r="J470" s="10">
        <v>0</v>
      </c>
      <c r="K470" s="10">
        <f t="shared" si="42"/>
        <v>0.40999999999985448</v>
      </c>
      <c r="L470" s="10">
        <f t="shared" si="43"/>
        <v>8065.41</v>
      </c>
      <c r="M470" s="10">
        <f t="shared" si="44"/>
        <v>99.998477816966769</v>
      </c>
      <c r="N470" s="10">
        <f t="shared" si="45"/>
        <v>8065.41</v>
      </c>
      <c r="O470" s="10">
        <f t="shared" si="46"/>
        <v>0.40999999999985448</v>
      </c>
      <c r="P470" s="10">
        <f t="shared" si="47"/>
        <v>99.998477816966769</v>
      </c>
    </row>
    <row r="471" spans="1:16" x14ac:dyDescent="0.2">
      <c r="A471" s="8" t="s">
        <v>44</v>
      </c>
      <c r="B471" s="9" t="s">
        <v>45</v>
      </c>
      <c r="C471" s="10">
        <v>600</v>
      </c>
      <c r="D471" s="10">
        <v>600</v>
      </c>
      <c r="E471" s="10">
        <v>600</v>
      </c>
      <c r="F471" s="10">
        <v>0.18</v>
      </c>
      <c r="G471" s="10">
        <v>0</v>
      </c>
      <c r="H471" s="10">
        <v>0.18</v>
      </c>
      <c r="I471" s="10">
        <v>0</v>
      </c>
      <c r="J471" s="10">
        <v>346.15</v>
      </c>
      <c r="K471" s="10">
        <f t="shared" si="42"/>
        <v>599.82000000000005</v>
      </c>
      <c r="L471" s="10">
        <f t="shared" si="43"/>
        <v>599.82000000000005</v>
      </c>
      <c r="M471" s="10">
        <f t="shared" si="44"/>
        <v>0.03</v>
      </c>
      <c r="N471" s="10">
        <f t="shared" si="45"/>
        <v>599.82000000000005</v>
      </c>
      <c r="O471" s="10">
        <f t="shared" si="46"/>
        <v>599.82000000000005</v>
      </c>
      <c r="P471" s="10">
        <f t="shared" si="47"/>
        <v>0.03</v>
      </c>
    </row>
    <row r="472" spans="1:16" x14ac:dyDescent="0.2">
      <c r="A472" s="5" t="s">
        <v>191</v>
      </c>
      <c r="B472" s="6" t="s">
        <v>192</v>
      </c>
      <c r="C472" s="7">
        <v>12950</v>
      </c>
      <c r="D472" s="7">
        <v>24950</v>
      </c>
      <c r="E472" s="7">
        <v>24950</v>
      </c>
      <c r="F472" s="7">
        <v>21295.96</v>
      </c>
      <c r="G472" s="7">
        <v>0</v>
      </c>
      <c r="H472" s="7">
        <v>21295.96</v>
      </c>
      <c r="I472" s="7">
        <v>0</v>
      </c>
      <c r="J472" s="7">
        <v>0</v>
      </c>
      <c r="K472" s="7">
        <f t="shared" si="42"/>
        <v>3654.0400000000009</v>
      </c>
      <c r="L472" s="7">
        <f t="shared" si="43"/>
        <v>3654.0400000000009</v>
      </c>
      <c r="M472" s="7">
        <f t="shared" si="44"/>
        <v>85.354549098196387</v>
      </c>
      <c r="N472" s="7">
        <f t="shared" si="45"/>
        <v>3654.0400000000009</v>
      </c>
      <c r="O472" s="7">
        <f t="shared" si="46"/>
        <v>3654.0400000000009</v>
      </c>
      <c r="P472" s="7">
        <f t="shared" si="47"/>
        <v>85.354549098196387</v>
      </c>
    </row>
    <row r="473" spans="1:16" x14ac:dyDescent="0.2">
      <c r="A473" s="8" t="s">
        <v>30</v>
      </c>
      <c r="B473" s="9" t="s">
        <v>31</v>
      </c>
      <c r="C473" s="10">
        <v>4950</v>
      </c>
      <c r="D473" s="10">
        <v>4950</v>
      </c>
      <c r="E473" s="10">
        <v>4950</v>
      </c>
      <c r="F473" s="10">
        <v>2355</v>
      </c>
      <c r="G473" s="10">
        <v>0</v>
      </c>
      <c r="H473" s="10">
        <v>2355</v>
      </c>
      <c r="I473" s="10">
        <v>0</v>
      </c>
      <c r="J473" s="10">
        <v>0</v>
      </c>
      <c r="K473" s="10">
        <f t="shared" si="42"/>
        <v>2595</v>
      </c>
      <c r="L473" s="10">
        <f t="shared" si="43"/>
        <v>2595</v>
      </c>
      <c r="M473" s="10">
        <f t="shared" si="44"/>
        <v>47.575757575757578</v>
      </c>
      <c r="N473" s="10">
        <f t="shared" si="45"/>
        <v>2595</v>
      </c>
      <c r="O473" s="10">
        <f t="shared" si="46"/>
        <v>2595</v>
      </c>
      <c r="P473" s="10">
        <f t="shared" si="47"/>
        <v>47.575757575757578</v>
      </c>
    </row>
    <row r="474" spans="1:16" x14ac:dyDescent="0.2">
      <c r="A474" s="8" t="s">
        <v>32</v>
      </c>
      <c r="B474" s="9" t="s">
        <v>33</v>
      </c>
      <c r="C474" s="10">
        <v>8000</v>
      </c>
      <c r="D474" s="10">
        <v>20000</v>
      </c>
      <c r="E474" s="10">
        <v>20000</v>
      </c>
      <c r="F474" s="10">
        <v>18940.96</v>
      </c>
      <c r="G474" s="10">
        <v>0</v>
      </c>
      <c r="H474" s="10">
        <v>18940.96</v>
      </c>
      <c r="I474" s="10">
        <v>0</v>
      </c>
      <c r="J474" s="10">
        <v>0</v>
      </c>
      <c r="K474" s="10">
        <f t="shared" si="42"/>
        <v>1059.0400000000009</v>
      </c>
      <c r="L474" s="10">
        <f t="shared" si="43"/>
        <v>1059.0400000000009</v>
      </c>
      <c r="M474" s="10">
        <f t="shared" si="44"/>
        <v>94.704800000000006</v>
      </c>
      <c r="N474" s="10">
        <f t="shared" si="45"/>
        <v>1059.0400000000009</v>
      </c>
      <c r="O474" s="10">
        <f t="shared" si="46"/>
        <v>1059.0400000000009</v>
      </c>
      <c r="P474" s="10">
        <f t="shared" si="47"/>
        <v>94.704800000000006</v>
      </c>
    </row>
    <row r="475" spans="1:16" ht="25.5" x14ac:dyDescent="0.2">
      <c r="A475" s="5" t="s">
        <v>195</v>
      </c>
      <c r="B475" s="6" t="s">
        <v>196</v>
      </c>
      <c r="C475" s="7">
        <v>0</v>
      </c>
      <c r="D475" s="7">
        <v>10500</v>
      </c>
      <c r="E475" s="7">
        <v>10500</v>
      </c>
      <c r="F475" s="7">
        <v>9524.57</v>
      </c>
      <c r="G475" s="7">
        <v>0</v>
      </c>
      <c r="H475" s="7">
        <v>9524.57</v>
      </c>
      <c r="I475" s="7">
        <v>0</v>
      </c>
      <c r="J475" s="7">
        <v>0</v>
      </c>
      <c r="K475" s="7">
        <f t="shared" si="42"/>
        <v>975.43000000000029</v>
      </c>
      <c r="L475" s="7">
        <f t="shared" si="43"/>
        <v>975.43000000000029</v>
      </c>
      <c r="M475" s="7">
        <f t="shared" si="44"/>
        <v>90.710190476190476</v>
      </c>
      <c r="N475" s="7">
        <f t="shared" si="45"/>
        <v>975.43000000000029</v>
      </c>
      <c r="O475" s="7">
        <f t="shared" si="46"/>
        <v>975.43000000000029</v>
      </c>
      <c r="P475" s="7">
        <f t="shared" si="47"/>
        <v>90.710190476190476</v>
      </c>
    </row>
    <row r="476" spans="1:16" x14ac:dyDescent="0.2">
      <c r="A476" s="8" t="s">
        <v>32</v>
      </c>
      <c r="B476" s="9" t="s">
        <v>33</v>
      </c>
      <c r="C476" s="10">
        <v>0</v>
      </c>
      <c r="D476" s="10">
        <v>10500</v>
      </c>
      <c r="E476" s="10">
        <v>10500</v>
      </c>
      <c r="F476" s="10">
        <v>9524.57</v>
      </c>
      <c r="G476" s="10">
        <v>0</v>
      </c>
      <c r="H476" s="10">
        <v>9524.57</v>
      </c>
      <c r="I476" s="10">
        <v>0</v>
      </c>
      <c r="J476" s="10">
        <v>0</v>
      </c>
      <c r="K476" s="10">
        <f t="shared" si="42"/>
        <v>975.43000000000029</v>
      </c>
      <c r="L476" s="10">
        <f t="shared" si="43"/>
        <v>975.43000000000029</v>
      </c>
      <c r="M476" s="10">
        <f t="shared" si="44"/>
        <v>90.710190476190476</v>
      </c>
      <c r="N476" s="10">
        <f t="shared" si="45"/>
        <v>975.43000000000029</v>
      </c>
      <c r="O476" s="10">
        <f t="shared" si="46"/>
        <v>975.43000000000029</v>
      </c>
      <c r="P476" s="10">
        <f t="shared" si="47"/>
        <v>90.710190476190476</v>
      </c>
    </row>
    <row r="477" spans="1:16" ht="38.25" x14ac:dyDescent="0.2">
      <c r="A477" s="5" t="s">
        <v>201</v>
      </c>
      <c r="B477" s="6" t="s">
        <v>202</v>
      </c>
      <c r="C477" s="7">
        <v>10000</v>
      </c>
      <c r="D477" s="7">
        <v>10000</v>
      </c>
      <c r="E477" s="7">
        <v>10000</v>
      </c>
      <c r="F477" s="7">
        <v>10000</v>
      </c>
      <c r="G477" s="7">
        <v>0</v>
      </c>
      <c r="H477" s="7">
        <v>10000</v>
      </c>
      <c r="I477" s="7">
        <v>0</v>
      </c>
      <c r="J477" s="7">
        <v>0</v>
      </c>
      <c r="K477" s="7">
        <f t="shared" si="42"/>
        <v>0</v>
      </c>
      <c r="L477" s="7">
        <f t="shared" si="43"/>
        <v>0</v>
      </c>
      <c r="M477" s="7">
        <f t="shared" si="44"/>
        <v>100</v>
      </c>
      <c r="N477" s="7">
        <f t="shared" si="45"/>
        <v>0</v>
      </c>
      <c r="O477" s="7">
        <f t="shared" si="46"/>
        <v>0</v>
      </c>
      <c r="P477" s="7">
        <f t="shared" si="47"/>
        <v>100</v>
      </c>
    </row>
    <row r="478" spans="1:16" ht="25.5" x14ac:dyDescent="0.2">
      <c r="A478" s="8" t="s">
        <v>84</v>
      </c>
      <c r="B478" s="9" t="s">
        <v>85</v>
      </c>
      <c r="C478" s="10">
        <v>10000</v>
      </c>
      <c r="D478" s="10">
        <v>10000</v>
      </c>
      <c r="E478" s="10">
        <v>10000</v>
      </c>
      <c r="F478" s="10">
        <v>10000</v>
      </c>
      <c r="G478" s="10">
        <v>0</v>
      </c>
      <c r="H478" s="10">
        <v>10000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0</v>
      </c>
      <c r="M478" s="10">
        <f t="shared" si="44"/>
        <v>100</v>
      </c>
      <c r="N478" s="10">
        <f t="shared" si="45"/>
        <v>0</v>
      </c>
      <c r="O478" s="10">
        <f t="shared" si="46"/>
        <v>0</v>
      </c>
      <c r="P478" s="10">
        <f t="shared" si="47"/>
        <v>100</v>
      </c>
    </row>
    <row r="479" spans="1:16" ht="25.5" x14ac:dyDescent="0.2">
      <c r="A479" s="5" t="s">
        <v>217</v>
      </c>
      <c r="B479" s="6" t="s">
        <v>218</v>
      </c>
      <c r="C479" s="7">
        <v>1497624</v>
      </c>
      <c r="D479" s="7">
        <v>1951323</v>
      </c>
      <c r="E479" s="7">
        <v>1270230</v>
      </c>
      <c r="F479" s="7">
        <v>1127496.1100000001</v>
      </c>
      <c r="G479" s="7">
        <v>0</v>
      </c>
      <c r="H479" s="7">
        <v>1127496.1100000001</v>
      </c>
      <c r="I479" s="7">
        <v>0</v>
      </c>
      <c r="J479" s="7">
        <v>19114.3</v>
      </c>
      <c r="K479" s="7">
        <f t="shared" si="42"/>
        <v>142733.8899999999</v>
      </c>
      <c r="L479" s="7">
        <f t="shared" si="43"/>
        <v>823826.8899999999</v>
      </c>
      <c r="M479" s="7">
        <f t="shared" si="44"/>
        <v>88.763146044417169</v>
      </c>
      <c r="N479" s="7">
        <f t="shared" si="45"/>
        <v>823826.8899999999</v>
      </c>
      <c r="O479" s="7">
        <f t="shared" si="46"/>
        <v>142733.8899999999</v>
      </c>
      <c r="P479" s="7">
        <f t="shared" si="47"/>
        <v>88.763146044417169</v>
      </c>
    </row>
    <row r="480" spans="1:16" x14ac:dyDescent="0.2">
      <c r="A480" s="5" t="s">
        <v>23</v>
      </c>
      <c r="B480" s="6"/>
      <c r="C480" s="7">
        <v>1497624</v>
      </c>
      <c r="D480" s="7">
        <v>1951323</v>
      </c>
      <c r="E480" s="7">
        <v>1270230</v>
      </c>
      <c r="F480" s="7">
        <v>1127496.1100000001</v>
      </c>
      <c r="G480" s="7">
        <v>0</v>
      </c>
      <c r="H480" s="7">
        <v>1127496.1100000001</v>
      </c>
      <c r="I480" s="7">
        <v>0</v>
      </c>
      <c r="J480" s="7">
        <v>19114.3</v>
      </c>
      <c r="K480" s="7">
        <f t="shared" si="42"/>
        <v>142733.8899999999</v>
      </c>
      <c r="L480" s="7">
        <f t="shared" si="43"/>
        <v>823826.8899999999</v>
      </c>
      <c r="M480" s="7">
        <f t="shared" si="44"/>
        <v>88.763146044417169</v>
      </c>
      <c r="N480" s="7">
        <f t="shared" si="45"/>
        <v>823826.8899999999</v>
      </c>
      <c r="O480" s="7">
        <f t="shared" si="46"/>
        <v>142733.8899999999</v>
      </c>
      <c r="P480" s="7">
        <f t="shared" si="47"/>
        <v>88.763146044417169</v>
      </c>
    </row>
    <row r="481" spans="1:16" ht="51" x14ac:dyDescent="0.2">
      <c r="A481" s="5" t="s">
        <v>24</v>
      </c>
      <c r="B481" s="6" t="s">
        <v>25</v>
      </c>
      <c r="C481" s="7">
        <v>1436840</v>
      </c>
      <c r="D481" s="7">
        <v>1709065</v>
      </c>
      <c r="E481" s="7">
        <v>1047274</v>
      </c>
      <c r="F481" s="7">
        <v>964044.23</v>
      </c>
      <c r="G481" s="7">
        <v>0</v>
      </c>
      <c r="H481" s="7">
        <v>964044.23</v>
      </c>
      <c r="I481" s="7">
        <v>0</v>
      </c>
      <c r="J481" s="7">
        <v>19114.3</v>
      </c>
      <c r="K481" s="7">
        <f t="shared" si="42"/>
        <v>83229.770000000019</v>
      </c>
      <c r="L481" s="7">
        <f t="shared" si="43"/>
        <v>745020.77</v>
      </c>
      <c r="M481" s="7">
        <f t="shared" si="44"/>
        <v>92.052722592177403</v>
      </c>
      <c r="N481" s="7">
        <f t="shared" si="45"/>
        <v>745020.77</v>
      </c>
      <c r="O481" s="7">
        <f t="shared" si="46"/>
        <v>83229.770000000019</v>
      </c>
      <c r="P481" s="7">
        <f t="shared" si="47"/>
        <v>92.052722592177403</v>
      </c>
    </row>
    <row r="482" spans="1:16" x14ac:dyDescent="0.2">
      <c r="A482" s="8" t="s">
        <v>26</v>
      </c>
      <c r="B482" s="9" t="s">
        <v>27</v>
      </c>
      <c r="C482" s="10">
        <v>1022412</v>
      </c>
      <c r="D482" s="10">
        <v>1171151</v>
      </c>
      <c r="E482" s="10">
        <v>718006</v>
      </c>
      <c r="F482" s="10">
        <v>700005.27</v>
      </c>
      <c r="G482" s="10">
        <v>0</v>
      </c>
      <c r="H482" s="10">
        <v>700005.27</v>
      </c>
      <c r="I482" s="10">
        <v>0</v>
      </c>
      <c r="J482" s="10">
        <v>0</v>
      </c>
      <c r="K482" s="10">
        <f t="shared" si="42"/>
        <v>18000.729999999981</v>
      </c>
      <c r="L482" s="10">
        <f t="shared" si="43"/>
        <v>471145.73</v>
      </c>
      <c r="M482" s="10">
        <f t="shared" si="44"/>
        <v>97.492955490622649</v>
      </c>
      <c r="N482" s="10">
        <f t="shared" si="45"/>
        <v>471145.73</v>
      </c>
      <c r="O482" s="10">
        <f t="shared" si="46"/>
        <v>18000.729999999981</v>
      </c>
      <c r="P482" s="10">
        <f t="shared" si="47"/>
        <v>97.492955490622649</v>
      </c>
    </row>
    <row r="483" spans="1:16" x14ac:dyDescent="0.2">
      <c r="A483" s="8" t="s">
        <v>28</v>
      </c>
      <c r="B483" s="9" t="s">
        <v>29</v>
      </c>
      <c r="C483" s="10">
        <v>227810</v>
      </c>
      <c r="D483" s="10">
        <v>264071</v>
      </c>
      <c r="E483" s="10">
        <v>161551</v>
      </c>
      <c r="F483" s="10">
        <v>149760.32999999999</v>
      </c>
      <c r="G483" s="10">
        <v>0</v>
      </c>
      <c r="H483" s="10">
        <v>149760.32999999999</v>
      </c>
      <c r="I483" s="10">
        <v>0</v>
      </c>
      <c r="J483" s="10">
        <v>0</v>
      </c>
      <c r="K483" s="10">
        <f t="shared" si="42"/>
        <v>11790.670000000013</v>
      </c>
      <c r="L483" s="10">
        <f t="shared" si="43"/>
        <v>114310.67000000001</v>
      </c>
      <c r="M483" s="10">
        <f t="shared" si="44"/>
        <v>92.701580305909587</v>
      </c>
      <c r="N483" s="10">
        <f t="shared" si="45"/>
        <v>114310.67000000001</v>
      </c>
      <c r="O483" s="10">
        <f t="shared" si="46"/>
        <v>11790.670000000013</v>
      </c>
      <c r="P483" s="10">
        <f t="shared" si="47"/>
        <v>92.701580305909587</v>
      </c>
    </row>
    <row r="484" spans="1:16" x14ac:dyDescent="0.2">
      <c r="A484" s="8" t="s">
        <v>30</v>
      </c>
      <c r="B484" s="9" t="s">
        <v>31</v>
      </c>
      <c r="C484" s="10">
        <v>1400</v>
      </c>
      <c r="D484" s="10">
        <v>32400</v>
      </c>
      <c r="E484" s="10">
        <v>27400</v>
      </c>
      <c r="F484" s="10">
        <v>21788.59</v>
      </c>
      <c r="G484" s="10">
        <v>0</v>
      </c>
      <c r="H484" s="10">
        <v>21788.59</v>
      </c>
      <c r="I484" s="10">
        <v>0</v>
      </c>
      <c r="J484" s="10">
        <v>0</v>
      </c>
      <c r="K484" s="10">
        <f t="shared" si="42"/>
        <v>5611.41</v>
      </c>
      <c r="L484" s="10">
        <f t="shared" si="43"/>
        <v>10611.41</v>
      </c>
      <c r="M484" s="10">
        <f t="shared" si="44"/>
        <v>79.520401459854014</v>
      </c>
      <c r="N484" s="10">
        <f t="shared" si="45"/>
        <v>10611.41</v>
      </c>
      <c r="O484" s="10">
        <f t="shared" si="46"/>
        <v>5611.41</v>
      </c>
      <c r="P484" s="10">
        <f t="shared" si="47"/>
        <v>79.520401459854014</v>
      </c>
    </row>
    <row r="485" spans="1:16" x14ac:dyDescent="0.2">
      <c r="A485" s="8" t="s">
        <v>32</v>
      </c>
      <c r="B485" s="9" t="s">
        <v>33</v>
      </c>
      <c r="C485" s="10">
        <v>11983</v>
      </c>
      <c r="D485" s="10">
        <v>36408</v>
      </c>
      <c r="E485" s="10">
        <v>29043</v>
      </c>
      <c r="F485" s="10">
        <v>16462.89</v>
      </c>
      <c r="G485" s="10">
        <v>0</v>
      </c>
      <c r="H485" s="10">
        <v>16462.89</v>
      </c>
      <c r="I485" s="10">
        <v>0</v>
      </c>
      <c r="J485" s="10">
        <v>0</v>
      </c>
      <c r="K485" s="10">
        <f t="shared" si="42"/>
        <v>12580.11</v>
      </c>
      <c r="L485" s="10">
        <f t="shared" si="43"/>
        <v>19945.11</v>
      </c>
      <c r="M485" s="10">
        <f t="shared" si="44"/>
        <v>56.684536721413068</v>
      </c>
      <c r="N485" s="10">
        <f t="shared" si="45"/>
        <v>19945.11</v>
      </c>
      <c r="O485" s="10">
        <f t="shared" si="46"/>
        <v>12580.11</v>
      </c>
      <c r="P485" s="10">
        <f t="shared" si="47"/>
        <v>56.684536721413068</v>
      </c>
    </row>
    <row r="486" spans="1:16" x14ac:dyDescent="0.2">
      <c r="A486" s="8" t="s">
        <v>38</v>
      </c>
      <c r="B486" s="9" t="s">
        <v>39</v>
      </c>
      <c r="C486" s="10">
        <v>26919</v>
      </c>
      <c r="D486" s="10">
        <v>26919</v>
      </c>
      <c r="E486" s="10">
        <v>15669</v>
      </c>
      <c r="F486" s="10">
        <v>9119.92</v>
      </c>
      <c r="G486" s="10">
        <v>0</v>
      </c>
      <c r="H486" s="10">
        <v>9119.92</v>
      </c>
      <c r="I486" s="10">
        <v>0</v>
      </c>
      <c r="J486" s="10">
        <v>0</v>
      </c>
      <c r="K486" s="10">
        <f t="shared" si="42"/>
        <v>6549.08</v>
      </c>
      <c r="L486" s="10">
        <f t="shared" si="43"/>
        <v>17799.080000000002</v>
      </c>
      <c r="M486" s="10">
        <f t="shared" si="44"/>
        <v>58.203586699853219</v>
      </c>
      <c r="N486" s="10">
        <f t="shared" si="45"/>
        <v>17799.080000000002</v>
      </c>
      <c r="O486" s="10">
        <f t="shared" si="46"/>
        <v>6549.08</v>
      </c>
      <c r="P486" s="10">
        <f t="shared" si="47"/>
        <v>58.203586699853219</v>
      </c>
    </row>
    <row r="487" spans="1:16" x14ac:dyDescent="0.2">
      <c r="A487" s="8" t="s">
        <v>40</v>
      </c>
      <c r="B487" s="9" t="s">
        <v>41</v>
      </c>
      <c r="C487" s="10">
        <v>89581</v>
      </c>
      <c r="D487" s="10">
        <v>89581</v>
      </c>
      <c r="E487" s="10">
        <v>52255</v>
      </c>
      <c r="F487" s="10">
        <v>43106.58</v>
      </c>
      <c r="G487" s="10">
        <v>0</v>
      </c>
      <c r="H487" s="10">
        <v>43106.58</v>
      </c>
      <c r="I487" s="10">
        <v>0</v>
      </c>
      <c r="J487" s="10">
        <v>0</v>
      </c>
      <c r="K487" s="10">
        <f t="shared" si="42"/>
        <v>9148.4199999999983</v>
      </c>
      <c r="L487" s="10">
        <f t="shared" si="43"/>
        <v>46474.42</v>
      </c>
      <c r="M487" s="10">
        <f t="shared" si="44"/>
        <v>82.492737537077801</v>
      </c>
      <c r="N487" s="10">
        <f t="shared" si="45"/>
        <v>46474.42</v>
      </c>
      <c r="O487" s="10">
        <f t="shared" si="46"/>
        <v>9148.4199999999983</v>
      </c>
      <c r="P487" s="10">
        <f t="shared" si="47"/>
        <v>82.492737537077801</v>
      </c>
    </row>
    <row r="488" spans="1:16" x14ac:dyDescent="0.2">
      <c r="A488" s="8" t="s">
        <v>70</v>
      </c>
      <c r="B488" s="9" t="s">
        <v>71</v>
      </c>
      <c r="C488" s="10">
        <v>37160</v>
      </c>
      <c r="D488" s="10">
        <v>68860</v>
      </c>
      <c r="E488" s="10">
        <v>23800</v>
      </c>
      <c r="F488" s="10">
        <v>23800</v>
      </c>
      <c r="G488" s="10">
        <v>0</v>
      </c>
      <c r="H488" s="10">
        <v>23800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45060</v>
      </c>
      <c r="M488" s="10">
        <f t="shared" si="44"/>
        <v>100</v>
      </c>
      <c r="N488" s="10">
        <f t="shared" si="45"/>
        <v>45060</v>
      </c>
      <c r="O488" s="10">
        <f t="shared" si="46"/>
        <v>0</v>
      </c>
      <c r="P488" s="10">
        <f t="shared" si="47"/>
        <v>100</v>
      </c>
    </row>
    <row r="489" spans="1:16" x14ac:dyDescent="0.2">
      <c r="A489" s="8" t="s">
        <v>44</v>
      </c>
      <c r="B489" s="9" t="s">
        <v>45</v>
      </c>
      <c r="C489" s="10">
        <v>19575</v>
      </c>
      <c r="D489" s="10">
        <v>19675</v>
      </c>
      <c r="E489" s="10">
        <v>19550</v>
      </c>
      <c r="F489" s="10">
        <v>0.65</v>
      </c>
      <c r="G489" s="10">
        <v>0</v>
      </c>
      <c r="H489" s="10">
        <v>0.65</v>
      </c>
      <c r="I489" s="10">
        <v>0</v>
      </c>
      <c r="J489" s="10">
        <v>19114.3</v>
      </c>
      <c r="K489" s="10">
        <f t="shared" si="42"/>
        <v>19549.349999999999</v>
      </c>
      <c r="L489" s="10">
        <f t="shared" si="43"/>
        <v>19674.349999999999</v>
      </c>
      <c r="M489" s="10">
        <f t="shared" si="44"/>
        <v>3.3248081841432231E-3</v>
      </c>
      <c r="N489" s="10">
        <f t="shared" si="45"/>
        <v>19674.349999999999</v>
      </c>
      <c r="O489" s="10">
        <f t="shared" si="46"/>
        <v>19549.349999999999</v>
      </c>
      <c r="P489" s="10">
        <f t="shared" si="47"/>
        <v>3.3248081841432231E-3</v>
      </c>
    </row>
    <row r="490" spans="1:16" x14ac:dyDescent="0.2">
      <c r="A490" s="5" t="s">
        <v>187</v>
      </c>
      <c r="B490" s="6" t="s">
        <v>188</v>
      </c>
      <c r="C490" s="7">
        <v>4543</v>
      </c>
      <c r="D490" s="7">
        <v>4543</v>
      </c>
      <c r="E490" s="7">
        <v>4543</v>
      </c>
      <c r="F490" s="7">
        <v>1693.68</v>
      </c>
      <c r="G490" s="7">
        <v>0</v>
      </c>
      <c r="H490" s="7">
        <v>1693.68</v>
      </c>
      <c r="I490" s="7">
        <v>0</v>
      </c>
      <c r="J490" s="7">
        <v>0</v>
      </c>
      <c r="K490" s="7">
        <f t="shared" si="42"/>
        <v>2849.3199999999997</v>
      </c>
      <c r="L490" s="7">
        <f t="shared" si="43"/>
        <v>2849.3199999999997</v>
      </c>
      <c r="M490" s="7">
        <f t="shared" si="44"/>
        <v>37.281091789566368</v>
      </c>
      <c r="N490" s="7">
        <f t="shared" si="45"/>
        <v>2849.3199999999997</v>
      </c>
      <c r="O490" s="7">
        <f t="shared" si="46"/>
        <v>2849.3199999999997</v>
      </c>
      <c r="P490" s="7">
        <f t="shared" si="47"/>
        <v>37.281091789566368</v>
      </c>
    </row>
    <row r="491" spans="1:16" x14ac:dyDescent="0.2">
      <c r="A491" s="8" t="s">
        <v>26</v>
      </c>
      <c r="B491" s="9" t="s">
        <v>27</v>
      </c>
      <c r="C491" s="10">
        <v>3723</v>
      </c>
      <c r="D491" s="10">
        <v>3723</v>
      </c>
      <c r="E491" s="10">
        <v>3723</v>
      </c>
      <c r="F491" s="10">
        <v>1388.26</v>
      </c>
      <c r="G491" s="10">
        <v>0</v>
      </c>
      <c r="H491" s="10">
        <v>1388.26</v>
      </c>
      <c r="I491" s="10">
        <v>0</v>
      </c>
      <c r="J491" s="10">
        <v>0</v>
      </c>
      <c r="K491" s="10">
        <f t="shared" si="42"/>
        <v>2334.7399999999998</v>
      </c>
      <c r="L491" s="10">
        <f t="shared" si="43"/>
        <v>2334.7399999999998</v>
      </c>
      <c r="M491" s="10">
        <f t="shared" si="44"/>
        <v>37.288745635240396</v>
      </c>
      <c r="N491" s="10">
        <f t="shared" si="45"/>
        <v>2334.7399999999998</v>
      </c>
      <c r="O491" s="10">
        <f t="shared" si="46"/>
        <v>2334.7399999999998</v>
      </c>
      <c r="P491" s="10">
        <f t="shared" si="47"/>
        <v>37.288745635240396</v>
      </c>
    </row>
    <row r="492" spans="1:16" x14ac:dyDescent="0.2">
      <c r="A492" s="8" t="s">
        <v>28</v>
      </c>
      <c r="B492" s="9" t="s">
        <v>29</v>
      </c>
      <c r="C492" s="10">
        <v>820</v>
      </c>
      <c r="D492" s="10">
        <v>820</v>
      </c>
      <c r="E492" s="10">
        <v>820</v>
      </c>
      <c r="F492" s="10">
        <v>305.42</v>
      </c>
      <c r="G492" s="10">
        <v>0</v>
      </c>
      <c r="H492" s="10">
        <v>305.42</v>
      </c>
      <c r="I492" s="10">
        <v>0</v>
      </c>
      <c r="J492" s="10">
        <v>0</v>
      </c>
      <c r="K492" s="10">
        <f t="shared" si="42"/>
        <v>514.57999999999993</v>
      </c>
      <c r="L492" s="10">
        <f t="shared" si="43"/>
        <v>514.57999999999993</v>
      </c>
      <c r="M492" s="10">
        <f t="shared" si="44"/>
        <v>37.246341463414637</v>
      </c>
      <c r="N492" s="10">
        <f t="shared" si="45"/>
        <v>514.57999999999993</v>
      </c>
      <c r="O492" s="10">
        <f t="shared" si="46"/>
        <v>514.57999999999993</v>
      </c>
      <c r="P492" s="10">
        <f t="shared" si="47"/>
        <v>37.246341463414637</v>
      </c>
    </row>
    <row r="493" spans="1:16" x14ac:dyDescent="0.2">
      <c r="A493" s="5" t="s">
        <v>191</v>
      </c>
      <c r="B493" s="6" t="s">
        <v>192</v>
      </c>
      <c r="C493" s="7">
        <v>21241</v>
      </c>
      <c r="D493" s="7">
        <v>154715</v>
      </c>
      <c r="E493" s="7">
        <v>135413</v>
      </c>
      <c r="F493" s="7">
        <v>79354.78</v>
      </c>
      <c r="G493" s="7">
        <v>0</v>
      </c>
      <c r="H493" s="7">
        <v>79354.78</v>
      </c>
      <c r="I493" s="7">
        <v>0</v>
      </c>
      <c r="J493" s="7">
        <v>0</v>
      </c>
      <c r="K493" s="7">
        <f t="shared" si="42"/>
        <v>56058.22</v>
      </c>
      <c r="L493" s="7">
        <f t="shared" si="43"/>
        <v>75360.22</v>
      </c>
      <c r="M493" s="7">
        <f t="shared" si="44"/>
        <v>58.602039685997653</v>
      </c>
      <c r="N493" s="7">
        <f t="shared" si="45"/>
        <v>75360.22</v>
      </c>
      <c r="O493" s="7">
        <f t="shared" si="46"/>
        <v>56058.22</v>
      </c>
      <c r="P493" s="7">
        <f t="shared" si="47"/>
        <v>58.602039685997653</v>
      </c>
    </row>
    <row r="494" spans="1:16" x14ac:dyDescent="0.2">
      <c r="A494" s="8" t="s">
        <v>26</v>
      </c>
      <c r="B494" s="9" t="s">
        <v>27</v>
      </c>
      <c r="C494" s="10">
        <v>0</v>
      </c>
      <c r="D494" s="10">
        <v>18615</v>
      </c>
      <c r="E494" s="10">
        <v>14892</v>
      </c>
      <c r="F494" s="10">
        <v>8300</v>
      </c>
      <c r="G494" s="10">
        <v>0</v>
      </c>
      <c r="H494" s="10">
        <v>8300</v>
      </c>
      <c r="I494" s="10">
        <v>0</v>
      </c>
      <c r="J494" s="10">
        <v>0</v>
      </c>
      <c r="K494" s="10">
        <f t="shared" si="42"/>
        <v>6592</v>
      </c>
      <c r="L494" s="10">
        <f t="shared" si="43"/>
        <v>10315</v>
      </c>
      <c r="M494" s="10">
        <f t="shared" si="44"/>
        <v>55.734622616169759</v>
      </c>
      <c r="N494" s="10">
        <f t="shared" si="45"/>
        <v>10315</v>
      </c>
      <c r="O494" s="10">
        <f t="shared" si="46"/>
        <v>6592</v>
      </c>
      <c r="P494" s="10">
        <f t="shared" si="47"/>
        <v>55.734622616169759</v>
      </c>
    </row>
    <row r="495" spans="1:16" x14ac:dyDescent="0.2">
      <c r="A495" s="8" t="s">
        <v>28</v>
      </c>
      <c r="B495" s="9" t="s">
        <v>29</v>
      </c>
      <c r="C495" s="10">
        <v>0</v>
      </c>
      <c r="D495" s="10">
        <v>4100</v>
      </c>
      <c r="E495" s="10">
        <v>3280</v>
      </c>
      <c r="F495" s="10">
        <v>1826</v>
      </c>
      <c r="G495" s="10">
        <v>0</v>
      </c>
      <c r="H495" s="10">
        <v>1826</v>
      </c>
      <c r="I495" s="10">
        <v>0</v>
      </c>
      <c r="J495" s="10">
        <v>0</v>
      </c>
      <c r="K495" s="10">
        <f t="shared" si="42"/>
        <v>1454</v>
      </c>
      <c r="L495" s="10">
        <f t="shared" si="43"/>
        <v>2274</v>
      </c>
      <c r="M495" s="10">
        <f t="shared" si="44"/>
        <v>55.670731707317081</v>
      </c>
      <c r="N495" s="10">
        <f t="shared" si="45"/>
        <v>2274</v>
      </c>
      <c r="O495" s="10">
        <f t="shared" si="46"/>
        <v>1454</v>
      </c>
      <c r="P495" s="10">
        <f t="shared" si="47"/>
        <v>55.670731707317081</v>
      </c>
    </row>
    <row r="496" spans="1:16" x14ac:dyDescent="0.2">
      <c r="A496" s="8" t="s">
        <v>30</v>
      </c>
      <c r="B496" s="9" t="s">
        <v>31</v>
      </c>
      <c r="C496" s="10">
        <v>0</v>
      </c>
      <c r="D496" s="10">
        <v>10000</v>
      </c>
      <c r="E496" s="10">
        <v>10000</v>
      </c>
      <c r="F496" s="10">
        <v>9998</v>
      </c>
      <c r="G496" s="10">
        <v>0</v>
      </c>
      <c r="H496" s="10">
        <v>9998</v>
      </c>
      <c r="I496" s="10">
        <v>0</v>
      </c>
      <c r="J496" s="10">
        <v>0</v>
      </c>
      <c r="K496" s="10">
        <f t="shared" si="42"/>
        <v>2</v>
      </c>
      <c r="L496" s="10">
        <f t="shared" si="43"/>
        <v>2</v>
      </c>
      <c r="M496" s="10">
        <f t="shared" si="44"/>
        <v>99.98</v>
      </c>
      <c r="N496" s="10">
        <f t="shared" si="45"/>
        <v>2</v>
      </c>
      <c r="O496" s="10">
        <f t="shared" si="46"/>
        <v>2</v>
      </c>
      <c r="P496" s="10">
        <f t="shared" si="47"/>
        <v>99.98</v>
      </c>
    </row>
    <row r="497" spans="1:16" x14ac:dyDescent="0.2">
      <c r="A497" s="8" t="s">
        <v>32</v>
      </c>
      <c r="B497" s="9" t="s">
        <v>33</v>
      </c>
      <c r="C497" s="10">
        <v>21241</v>
      </c>
      <c r="D497" s="10">
        <v>122000</v>
      </c>
      <c r="E497" s="10">
        <v>107241</v>
      </c>
      <c r="F497" s="10">
        <v>59230.78</v>
      </c>
      <c r="G497" s="10">
        <v>0</v>
      </c>
      <c r="H497" s="10">
        <v>59230.78</v>
      </c>
      <c r="I497" s="10">
        <v>0</v>
      </c>
      <c r="J497" s="10">
        <v>0</v>
      </c>
      <c r="K497" s="10">
        <f t="shared" si="42"/>
        <v>48010.22</v>
      </c>
      <c r="L497" s="10">
        <f t="shared" si="43"/>
        <v>62769.22</v>
      </c>
      <c r="M497" s="10">
        <f t="shared" si="44"/>
        <v>55.231469307447711</v>
      </c>
      <c r="N497" s="10">
        <f t="shared" si="45"/>
        <v>62769.22</v>
      </c>
      <c r="O497" s="10">
        <f t="shared" si="46"/>
        <v>48010.22</v>
      </c>
      <c r="P497" s="10">
        <f t="shared" si="47"/>
        <v>55.231469307447711</v>
      </c>
    </row>
    <row r="498" spans="1:16" x14ac:dyDescent="0.2">
      <c r="A498" s="5" t="s">
        <v>193</v>
      </c>
      <c r="B498" s="6" t="s">
        <v>194</v>
      </c>
      <c r="C498" s="7">
        <v>0</v>
      </c>
      <c r="D498" s="7">
        <v>35000</v>
      </c>
      <c r="E498" s="7">
        <v>35000</v>
      </c>
      <c r="F498" s="7">
        <v>34403.42</v>
      </c>
      <c r="G498" s="7">
        <v>0</v>
      </c>
      <c r="H498" s="7">
        <v>34403.42</v>
      </c>
      <c r="I498" s="7">
        <v>0</v>
      </c>
      <c r="J498" s="7">
        <v>0</v>
      </c>
      <c r="K498" s="7">
        <f t="shared" si="42"/>
        <v>596.58000000000175</v>
      </c>
      <c r="L498" s="7">
        <f t="shared" si="43"/>
        <v>596.58000000000175</v>
      </c>
      <c r="M498" s="7">
        <f t="shared" si="44"/>
        <v>98.295485714285718</v>
      </c>
      <c r="N498" s="7">
        <f t="shared" si="45"/>
        <v>596.58000000000175</v>
      </c>
      <c r="O498" s="7">
        <f t="shared" si="46"/>
        <v>596.58000000000175</v>
      </c>
      <c r="P498" s="7">
        <f t="shared" si="47"/>
        <v>98.295485714285718</v>
      </c>
    </row>
    <row r="499" spans="1:16" x14ac:dyDescent="0.2">
      <c r="A499" s="8" t="s">
        <v>32</v>
      </c>
      <c r="B499" s="9" t="s">
        <v>33</v>
      </c>
      <c r="C499" s="10">
        <v>0</v>
      </c>
      <c r="D499" s="10">
        <v>35000</v>
      </c>
      <c r="E499" s="10">
        <v>35000</v>
      </c>
      <c r="F499" s="10">
        <v>34403.42</v>
      </c>
      <c r="G499" s="10">
        <v>0</v>
      </c>
      <c r="H499" s="10">
        <v>34403.42</v>
      </c>
      <c r="I499" s="10">
        <v>0</v>
      </c>
      <c r="J499" s="10">
        <v>0</v>
      </c>
      <c r="K499" s="10">
        <f t="shared" si="42"/>
        <v>596.58000000000175</v>
      </c>
      <c r="L499" s="10">
        <f t="shared" si="43"/>
        <v>596.58000000000175</v>
      </c>
      <c r="M499" s="10">
        <f t="shared" si="44"/>
        <v>98.295485714285718</v>
      </c>
      <c r="N499" s="10">
        <f t="shared" si="45"/>
        <v>596.58000000000175</v>
      </c>
      <c r="O499" s="10">
        <f t="shared" si="46"/>
        <v>596.58000000000175</v>
      </c>
      <c r="P499" s="10">
        <f t="shared" si="47"/>
        <v>98.295485714285718</v>
      </c>
    </row>
    <row r="500" spans="1:16" ht="38.25" x14ac:dyDescent="0.2">
      <c r="A500" s="5" t="s">
        <v>201</v>
      </c>
      <c r="B500" s="6" t="s">
        <v>202</v>
      </c>
      <c r="C500" s="7">
        <v>35000</v>
      </c>
      <c r="D500" s="7">
        <v>35000</v>
      </c>
      <c r="E500" s="7">
        <v>35000</v>
      </c>
      <c r="F500" s="7">
        <v>35000</v>
      </c>
      <c r="G500" s="7">
        <v>0</v>
      </c>
      <c r="H500" s="7">
        <v>35000</v>
      </c>
      <c r="I500" s="7">
        <v>0</v>
      </c>
      <c r="J500" s="7">
        <v>0</v>
      </c>
      <c r="K500" s="7">
        <f t="shared" si="42"/>
        <v>0</v>
      </c>
      <c r="L500" s="7">
        <f t="shared" si="43"/>
        <v>0</v>
      </c>
      <c r="M500" s="7">
        <f t="shared" si="44"/>
        <v>100</v>
      </c>
      <c r="N500" s="7">
        <f t="shared" si="45"/>
        <v>0</v>
      </c>
      <c r="O500" s="7">
        <f t="shared" si="46"/>
        <v>0</v>
      </c>
      <c r="P500" s="7">
        <f t="shared" si="47"/>
        <v>100</v>
      </c>
    </row>
    <row r="501" spans="1:16" ht="25.5" x14ac:dyDescent="0.2">
      <c r="A501" s="8" t="s">
        <v>84</v>
      </c>
      <c r="B501" s="9" t="s">
        <v>85</v>
      </c>
      <c r="C501" s="10">
        <v>35000</v>
      </c>
      <c r="D501" s="10">
        <v>35000</v>
      </c>
      <c r="E501" s="10">
        <v>35000</v>
      </c>
      <c r="F501" s="10">
        <v>35000</v>
      </c>
      <c r="G501" s="10">
        <v>0</v>
      </c>
      <c r="H501" s="10">
        <v>35000</v>
      </c>
      <c r="I501" s="10">
        <v>0</v>
      </c>
      <c r="J501" s="10">
        <v>0</v>
      </c>
      <c r="K501" s="10">
        <f t="shared" si="42"/>
        <v>0</v>
      </c>
      <c r="L501" s="10">
        <f t="shared" si="43"/>
        <v>0</v>
      </c>
      <c r="M501" s="10">
        <f t="shared" si="44"/>
        <v>100</v>
      </c>
      <c r="N501" s="10">
        <f t="shared" si="45"/>
        <v>0</v>
      </c>
      <c r="O501" s="10">
        <f t="shared" si="46"/>
        <v>0</v>
      </c>
      <c r="P501" s="10">
        <f t="shared" si="47"/>
        <v>100</v>
      </c>
    </row>
    <row r="502" spans="1:16" x14ac:dyDescent="0.2">
      <c r="A502" s="5" t="s">
        <v>205</v>
      </c>
      <c r="B502" s="6" t="s">
        <v>206</v>
      </c>
      <c r="C502" s="7">
        <v>0</v>
      </c>
      <c r="D502" s="7">
        <v>13000</v>
      </c>
      <c r="E502" s="7">
        <v>13000</v>
      </c>
      <c r="F502" s="7">
        <v>13000</v>
      </c>
      <c r="G502" s="7">
        <v>0</v>
      </c>
      <c r="H502" s="7">
        <v>13000</v>
      </c>
      <c r="I502" s="7">
        <v>0</v>
      </c>
      <c r="J502" s="7">
        <v>0</v>
      </c>
      <c r="K502" s="7">
        <f t="shared" si="42"/>
        <v>0</v>
      </c>
      <c r="L502" s="7">
        <f t="shared" si="43"/>
        <v>0</v>
      </c>
      <c r="M502" s="7">
        <f t="shared" si="44"/>
        <v>100</v>
      </c>
      <c r="N502" s="7">
        <f t="shared" si="45"/>
        <v>0</v>
      </c>
      <c r="O502" s="7">
        <f t="shared" si="46"/>
        <v>0</v>
      </c>
      <c r="P502" s="7">
        <f t="shared" si="47"/>
        <v>100</v>
      </c>
    </row>
    <row r="503" spans="1:16" ht="25.5" x14ac:dyDescent="0.2">
      <c r="A503" s="8" t="s">
        <v>84</v>
      </c>
      <c r="B503" s="9" t="s">
        <v>85</v>
      </c>
      <c r="C503" s="10">
        <v>0</v>
      </c>
      <c r="D503" s="10">
        <v>13000</v>
      </c>
      <c r="E503" s="10">
        <v>13000</v>
      </c>
      <c r="F503" s="10">
        <v>13000</v>
      </c>
      <c r="G503" s="10">
        <v>0</v>
      </c>
      <c r="H503" s="10">
        <v>13000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0</v>
      </c>
      <c r="M503" s="10">
        <f t="shared" si="44"/>
        <v>100</v>
      </c>
      <c r="N503" s="10">
        <f t="shared" si="45"/>
        <v>0</v>
      </c>
      <c r="O503" s="10">
        <f t="shared" si="46"/>
        <v>0</v>
      </c>
      <c r="P503" s="10">
        <f t="shared" si="47"/>
        <v>100</v>
      </c>
    </row>
    <row r="504" spans="1:16" ht="25.5" x14ac:dyDescent="0.2">
      <c r="A504" s="5" t="s">
        <v>219</v>
      </c>
      <c r="B504" s="6" t="s">
        <v>220</v>
      </c>
      <c r="C504" s="7">
        <v>1007530</v>
      </c>
      <c r="D504" s="7">
        <v>1128411</v>
      </c>
      <c r="E504" s="7">
        <v>705103</v>
      </c>
      <c r="F504" s="7">
        <v>566782.4800000001</v>
      </c>
      <c r="G504" s="7">
        <v>0</v>
      </c>
      <c r="H504" s="7">
        <v>566260.06000000006</v>
      </c>
      <c r="I504" s="7">
        <v>522.42000000000007</v>
      </c>
      <c r="J504" s="7">
        <v>3262.76</v>
      </c>
      <c r="K504" s="7">
        <f t="shared" si="42"/>
        <v>138320.5199999999</v>
      </c>
      <c r="L504" s="7">
        <f t="shared" si="43"/>
        <v>561628.5199999999</v>
      </c>
      <c r="M504" s="7">
        <f t="shared" si="44"/>
        <v>80.382934124517988</v>
      </c>
      <c r="N504" s="7">
        <f t="shared" si="45"/>
        <v>562150.93999999994</v>
      </c>
      <c r="O504" s="7">
        <f t="shared" si="46"/>
        <v>138842.93999999994</v>
      </c>
      <c r="P504" s="7">
        <f t="shared" si="47"/>
        <v>80.308842821545241</v>
      </c>
    </row>
    <row r="505" spans="1:16" x14ac:dyDescent="0.2">
      <c r="A505" s="5" t="s">
        <v>23</v>
      </c>
      <c r="B505" s="6"/>
      <c r="C505" s="7">
        <v>1007530</v>
      </c>
      <c r="D505" s="7">
        <v>1128411</v>
      </c>
      <c r="E505" s="7">
        <v>705103</v>
      </c>
      <c r="F505" s="7">
        <v>566782.4800000001</v>
      </c>
      <c r="G505" s="7">
        <v>0</v>
      </c>
      <c r="H505" s="7">
        <v>566260.06000000006</v>
      </c>
      <c r="I505" s="7">
        <v>522.42000000000007</v>
      </c>
      <c r="J505" s="7">
        <v>3262.76</v>
      </c>
      <c r="K505" s="7">
        <f t="shared" si="42"/>
        <v>138320.5199999999</v>
      </c>
      <c r="L505" s="7">
        <f t="shared" si="43"/>
        <v>561628.5199999999</v>
      </c>
      <c r="M505" s="7">
        <f t="shared" si="44"/>
        <v>80.382934124517988</v>
      </c>
      <c r="N505" s="7">
        <f t="shared" si="45"/>
        <v>562150.93999999994</v>
      </c>
      <c r="O505" s="7">
        <f t="shared" si="46"/>
        <v>138842.93999999994</v>
      </c>
      <c r="P505" s="7">
        <f t="shared" si="47"/>
        <v>80.308842821545241</v>
      </c>
    </row>
    <row r="506" spans="1:16" ht="51" x14ac:dyDescent="0.2">
      <c r="A506" s="5" t="s">
        <v>24</v>
      </c>
      <c r="B506" s="6" t="s">
        <v>25</v>
      </c>
      <c r="C506" s="7">
        <v>925468</v>
      </c>
      <c r="D506" s="7">
        <v>960668</v>
      </c>
      <c r="E506" s="7">
        <v>542215</v>
      </c>
      <c r="F506" s="7">
        <v>464547.53</v>
      </c>
      <c r="G506" s="7">
        <v>0</v>
      </c>
      <c r="H506" s="7">
        <v>464025.11</v>
      </c>
      <c r="I506" s="7">
        <v>522.42000000000007</v>
      </c>
      <c r="J506" s="7">
        <v>3262.76</v>
      </c>
      <c r="K506" s="7">
        <f t="shared" si="42"/>
        <v>77667.469999999972</v>
      </c>
      <c r="L506" s="7">
        <f t="shared" si="43"/>
        <v>496120.47</v>
      </c>
      <c r="M506" s="7">
        <f t="shared" si="44"/>
        <v>85.675890560017706</v>
      </c>
      <c r="N506" s="7">
        <f t="shared" si="45"/>
        <v>496642.89</v>
      </c>
      <c r="O506" s="7">
        <f t="shared" si="46"/>
        <v>78189.890000000014</v>
      </c>
      <c r="P506" s="7">
        <f t="shared" si="47"/>
        <v>85.579541325857818</v>
      </c>
    </row>
    <row r="507" spans="1:16" x14ac:dyDescent="0.2">
      <c r="A507" s="8" t="s">
        <v>26</v>
      </c>
      <c r="B507" s="9" t="s">
        <v>27</v>
      </c>
      <c r="C507" s="10">
        <v>692472</v>
      </c>
      <c r="D507" s="10">
        <v>692472</v>
      </c>
      <c r="E507" s="10">
        <v>366149</v>
      </c>
      <c r="F507" s="10">
        <v>318357.63</v>
      </c>
      <c r="G507" s="10">
        <v>0</v>
      </c>
      <c r="H507" s="10">
        <v>318357.63</v>
      </c>
      <c r="I507" s="10">
        <v>0</v>
      </c>
      <c r="J507" s="10">
        <v>0</v>
      </c>
      <c r="K507" s="10">
        <f t="shared" si="42"/>
        <v>47791.369999999995</v>
      </c>
      <c r="L507" s="10">
        <f t="shared" si="43"/>
        <v>374114.37</v>
      </c>
      <c r="M507" s="10">
        <f t="shared" si="44"/>
        <v>86.947562331182112</v>
      </c>
      <c r="N507" s="10">
        <f t="shared" si="45"/>
        <v>374114.37</v>
      </c>
      <c r="O507" s="10">
        <f t="shared" si="46"/>
        <v>47791.369999999995</v>
      </c>
      <c r="P507" s="10">
        <f t="shared" si="47"/>
        <v>86.947562331182112</v>
      </c>
    </row>
    <row r="508" spans="1:16" x14ac:dyDescent="0.2">
      <c r="A508" s="8" t="s">
        <v>28</v>
      </c>
      <c r="B508" s="9" t="s">
        <v>29</v>
      </c>
      <c r="C508" s="10">
        <v>159715</v>
      </c>
      <c r="D508" s="10">
        <v>159715</v>
      </c>
      <c r="E508" s="10">
        <v>85059</v>
      </c>
      <c r="F508" s="10">
        <v>74318.28</v>
      </c>
      <c r="G508" s="10">
        <v>0</v>
      </c>
      <c r="H508" s="10">
        <v>74318.28</v>
      </c>
      <c r="I508" s="10">
        <v>0</v>
      </c>
      <c r="J508" s="10">
        <v>0</v>
      </c>
      <c r="K508" s="10">
        <f t="shared" si="42"/>
        <v>10740.720000000001</v>
      </c>
      <c r="L508" s="10">
        <f t="shared" si="43"/>
        <v>85396.72</v>
      </c>
      <c r="M508" s="10">
        <f t="shared" si="44"/>
        <v>87.372623708249563</v>
      </c>
      <c r="N508" s="10">
        <f t="shared" si="45"/>
        <v>85396.72</v>
      </c>
      <c r="O508" s="10">
        <f t="shared" si="46"/>
        <v>10740.720000000001</v>
      </c>
      <c r="P508" s="10">
        <f t="shared" si="47"/>
        <v>87.372623708249563</v>
      </c>
    </row>
    <row r="509" spans="1:16" x14ac:dyDescent="0.2">
      <c r="A509" s="8" t="s">
        <v>30</v>
      </c>
      <c r="B509" s="9" t="s">
        <v>31</v>
      </c>
      <c r="C509" s="10">
        <v>19335</v>
      </c>
      <c r="D509" s="10">
        <v>54535</v>
      </c>
      <c r="E509" s="10">
        <v>54535</v>
      </c>
      <c r="F509" s="10">
        <v>47918.93</v>
      </c>
      <c r="G509" s="10">
        <v>0</v>
      </c>
      <c r="H509" s="10">
        <v>47918.93</v>
      </c>
      <c r="I509" s="10">
        <v>0</v>
      </c>
      <c r="J509" s="10">
        <v>0</v>
      </c>
      <c r="K509" s="10">
        <f t="shared" si="42"/>
        <v>6616.07</v>
      </c>
      <c r="L509" s="10">
        <f t="shared" si="43"/>
        <v>6616.07</v>
      </c>
      <c r="M509" s="10">
        <f t="shared" si="44"/>
        <v>87.868213074172559</v>
      </c>
      <c r="N509" s="10">
        <f t="shared" si="45"/>
        <v>6616.07</v>
      </c>
      <c r="O509" s="10">
        <f t="shared" si="46"/>
        <v>6616.07</v>
      </c>
      <c r="P509" s="10">
        <f t="shared" si="47"/>
        <v>87.868213074172559</v>
      </c>
    </row>
    <row r="510" spans="1:16" x14ac:dyDescent="0.2">
      <c r="A510" s="8" t="s">
        <v>32</v>
      </c>
      <c r="B510" s="9" t="s">
        <v>33</v>
      </c>
      <c r="C510" s="10">
        <v>8054</v>
      </c>
      <c r="D510" s="10">
        <v>8054</v>
      </c>
      <c r="E510" s="10">
        <v>7604</v>
      </c>
      <c r="F510" s="10">
        <v>6505.72</v>
      </c>
      <c r="G510" s="10">
        <v>0</v>
      </c>
      <c r="H510" s="10">
        <v>6125.42</v>
      </c>
      <c r="I510" s="10">
        <v>380.3</v>
      </c>
      <c r="J510" s="10">
        <v>0</v>
      </c>
      <c r="K510" s="10">
        <f t="shared" si="42"/>
        <v>1098.2799999999997</v>
      </c>
      <c r="L510" s="10">
        <f t="shared" si="43"/>
        <v>1548.2799999999997</v>
      </c>
      <c r="M510" s="10">
        <f t="shared" si="44"/>
        <v>85.556549184639664</v>
      </c>
      <c r="N510" s="10">
        <f t="shared" si="45"/>
        <v>1928.58</v>
      </c>
      <c r="O510" s="10">
        <f t="shared" si="46"/>
        <v>1478.58</v>
      </c>
      <c r="P510" s="10">
        <f t="shared" si="47"/>
        <v>80.555234087322461</v>
      </c>
    </row>
    <row r="511" spans="1:16" x14ac:dyDescent="0.2">
      <c r="A511" s="8" t="s">
        <v>34</v>
      </c>
      <c r="B511" s="9" t="s">
        <v>35</v>
      </c>
      <c r="C511" s="10">
        <v>8640</v>
      </c>
      <c r="D511" s="10">
        <v>8640</v>
      </c>
      <c r="E511" s="10">
        <v>5040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5040</v>
      </c>
      <c r="L511" s="10">
        <f t="shared" si="43"/>
        <v>8640</v>
      </c>
      <c r="M511" s="10">
        <f t="shared" si="44"/>
        <v>0</v>
      </c>
      <c r="N511" s="10">
        <f t="shared" si="45"/>
        <v>8640</v>
      </c>
      <c r="O511" s="10">
        <f t="shared" si="46"/>
        <v>5040</v>
      </c>
      <c r="P511" s="10">
        <f t="shared" si="47"/>
        <v>0</v>
      </c>
    </row>
    <row r="512" spans="1:16" x14ac:dyDescent="0.2">
      <c r="A512" s="8" t="s">
        <v>38</v>
      </c>
      <c r="B512" s="9" t="s">
        <v>39</v>
      </c>
      <c r="C512" s="10">
        <v>33252</v>
      </c>
      <c r="D512" s="10">
        <v>33252</v>
      </c>
      <c r="E512" s="10">
        <v>19828</v>
      </c>
      <c r="F512" s="10">
        <v>17446.97</v>
      </c>
      <c r="G512" s="10">
        <v>0</v>
      </c>
      <c r="H512" s="10">
        <v>17304.849999999999</v>
      </c>
      <c r="I512" s="10">
        <v>142.12</v>
      </c>
      <c r="J512" s="10">
        <v>0</v>
      </c>
      <c r="K512" s="10">
        <f t="shared" si="42"/>
        <v>2381.0299999999988</v>
      </c>
      <c r="L512" s="10">
        <f t="shared" si="43"/>
        <v>15805.029999999999</v>
      </c>
      <c r="M512" s="10">
        <f t="shared" si="44"/>
        <v>87.99157756707686</v>
      </c>
      <c r="N512" s="10">
        <f t="shared" si="45"/>
        <v>15947.150000000001</v>
      </c>
      <c r="O512" s="10">
        <f t="shared" si="46"/>
        <v>2523.1500000000015</v>
      </c>
      <c r="P512" s="10">
        <f t="shared" si="47"/>
        <v>87.274813395198706</v>
      </c>
    </row>
    <row r="513" spans="1:16" x14ac:dyDescent="0.2">
      <c r="A513" s="8" t="s">
        <v>44</v>
      </c>
      <c r="B513" s="9" t="s">
        <v>45</v>
      </c>
      <c r="C513" s="10">
        <v>4000</v>
      </c>
      <c r="D513" s="10">
        <v>4000</v>
      </c>
      <c r="E513" s="10">
        <v>4000</v>
      </c>
      <c r="F513" s="10">
        <v>0</v>
      </c>
      <c r="G513" s="10">
        <v>0</v>
      </c>
      <c r="H513" s="10">
        <v>0</v>
      </c>
      <c r="I513" s="10">
        <v>0</v>
      </c>
      <c r="J513" s="10">
        <v>3262.76</v>
      </c>
      <c r="K513" s="10">
        <f t="shared" si="42"/>
        <v>4000</v>
      </c>
      <c r="L513" s="10">
        <f t="shared" si="43"/>
        <v>4000</v>
      </c>
      <c r="M513" s="10">
        <f t="shared" si="44"/>
        <v>0</v>
      </c>
      <c r="N513" s="10">
        <f t="shared" si="45"/>
        <v>4000</v>
      </c>
      <c r="O513" s="10">
        <f t="shared" si="46"/>
        <v>4000</v>
      </c>
      <c r="P513" s="10">
        <f t="shared" si="47"/>
        <v>0</v>
      </c>
    </row>
    <row r="514" spans="1:16" x14ac:dyDescent="0.2">
      <c r="A514" s="5" t="s">
        <v>187</v>
      </c>
      <c r="B514" s="6" t="s">
        <v>188</v>
      </c>
      <c r="C514" s="7">
        <v>0</v>
      </c>
      <c r="D514" s="7">
        <v>14577</v>
      </c>
      <c r="E514" s="7">
        <v>9722</v>
      </c>
      <c r="F514" s="7">
        <v>9472.1500000000015</v>
      </c>
      <c r="G514" s="7">
        <v>0</v>
      </c>
      <c r="H514" s="7">
        <v>9472.1500000000015</v>
      </c>
      <c r="I514" s="7">
        <v>0</v>
      </c>
      <c r="J514" s="7">
        <v>0</v>
      </c>
      <c r="K514" s="7">
        <f t="shared" si="42"/>
        <v>249.84999999999854</v>
      </c>
      <c r="L514" s="7">
        <f t="shared" si="43"/>
        <v>5104.8499999999985</v>
      </c>
      <c r="M514" s="7">
        <f t="shared" si="44"/>
        <v>97.430055544126731</v>
      </c>
      <c r="N514" s="7">
        <f t="shared" si="45"/>
        <v>5104.8499999999985</v>
      </c>
      <c r="O514" s="7">
        <f t="shared" si="46"/>
        <v>249.84999999999854</v>
      </c>
      <c r="P514" s="7">
        <f t="shared" si="47"/>
        <v>97.430055544126731</v>
      </c>
    </row>
    <row r="515" spans="1:16" x14ac:dyDescent="0.2">
      <c r="A515" s="8" t="s">
        <v>26</v>
      </c>
      <c r="B515" s="9" t="s">
        <v>27</v>
      </c>
      <c r="C515" s="10">
        <v>0</v>
      </c>
      <c r="D515" s="10">
        <v>11936</v>
      </c>
      <c r="E515" s="10">
        <v>7960</v>
      </c>
      <c r="F515" s="10">
        <v>7757.27</v>
      </c>
      <c r="G515" s="10">
        <v>0</v>
      </c>
      <c r="H515" s="10">
        <v>7757.27</v>
      </c>
      <c r="I515" s="10">
        <v>0</v>
      </c>
      <c r="J515" s="10">
        <v>0</v>
      </c>
      <c r="K515" s="10">
        <f t="shared" si="42"/>
        <v>202.72999999999956</v>
      </c>
      <c r="L515" s="10">
        <f t="shared" si="43"/>
        <v>4178.7299999999996</v>
      </c>
      <c r="M515" s="10">
        <f t="shared" si="44"/>
        <v>97.45314070351759</v>
      </c>
      <c r="N515" s="10">
        <f t="shared" si="45"/>
        <v>4178.7299999999996</v>
      </c>
      <c r="O515" s="10">
        <f t="shared" si="46"/>
        <v>202.72999999999956</v>
      </c>
      <c r="P515" s="10">
        <f t="shared" si="47"/>
        <v>97.45314070351759</v>
      </c>
    </row>
    <row r="516" spans="1:16" x14ac:dyDescent="0.2">
      <c r="A516" s="8" t="s">
        <v>28</v>
      </c>
      <c r="B516" s="9" t="s">
        <v>29</v>
      </c>
      <c r="C516" s="10">
        <v>0</v>
      </c>
      <c r="D516" s="10">
        <v>2626</v>
      </c>
      <c r="E516" s="10">
        <v>1750</v>
      </c>
      <c r="F516" s="10">
        <v>1706.6</v>
      </c>
      <c r="G516" s="10">
        <v>0</v>
      </c>
      <c r="H516" s="10">
        <v>1706.6</v>
      </c>
      <c r="I516" s="10">
        <v>0</v>
      </c>
      <c r="J516" s="10">
        <v>0</v>
      </c>
      <c r="K516" s="10">
        <f t="shared" si="42"/>
        <v>43.400000000000091</v>
      </c>
      <c r="L516" s="10">
        <f t="shared" si="43"/>
        <v>919.40000000000009</v>
      </c>
      <c r="M516" s="10">
        <f t="shared" si="44"/>
        <v>97.52</v>
      </c>
      <c r="N516" s="10">
        <f t="shared" si="45"/>
        <v>919.40000000000009</v>
      </c>
      <c r="O516" s="10">
        <f t="shared" si="46"/>
        <v>43.400000000000091</v>
      </c>
      <c r="P516" s="10">
        <f t="shared" si="47"/>
        <v>97.52</v>
      </c>
    </row>
    <row r="517" spans="1:16" x14ac:dyDescent="0.2">
      <c r="A517" s="8" t="s">
        <v>32</v>
      </c>
      <c r="B517" s="9" t="s">
        <v>33</v>
      </c>
      <c r="C517" s="10">
        <v>0</v>
      </c>
      <c r="D517" s="10">
        <v>15</v>
      </c>
      <c r="E517" s="10">
        <v>12</v>
      </c>
      <c r="F517" s="10">
        <v>8.2799999999999994</v>
      </c>
      <c r="G517" s="10">
        <v>0</v>
      </c>
      <c r="H517" s="10">
        <v>8.2799999999999994</v>
      </c>
      <c r="I517" s="10">
        <v>0</v>
      </c>
      <c r="J517" s="10">
        <v>0</v>
      </c>
      <c r="K517" s="10">
        <f t="shared" si="42"/>
        <v>3.7200000000000006</v>
      </c>
      <c r="L517" s="10">
        <f t="shared" si="43"/>
        <v>6.7200000000000006</v>
      </c>
      <c r="M517" s="10">
        <f t="shared" si="44"/>
        <v>69</v>
      </c>
      <c r="N517" s="10">
        <f t="shared" si="45"/>
        <v>6.7200000000000006</v>
      </c>
      <c r="O517" s="10">
        <f t="shared" si="46"/>
        <v>3.7200000000000006</v>
      </c>
      <c r="P517" s="10">
        <f t="shared" si="47"/>
        <v>69</v>
      </c>
    </row>
    <row r="518" spans="1:16" x14ac:dyDescent="0.2">
      <c r="A518" s="5" t="s">
        <v>191</v>
      </c>
      <c r="B518" s="6" t="s">
        <v>192</v>
      </c>
      <c r="C518" s="7">
        <v>72062</v>
      </c>
      <c r="D518" s="7">
        <v>139062</v>
      </c>
      <c r="E518" s="7">
        <v>139062</v>
      </c>
      <c r="F518" s="7">
        <v>78658.8</v>
      </c>
      <c r="G518" s="7">
        <v>0</v>
      </c>
      <c r="H518" s="7">
        <v>78658.8</v>
      </c>
      <c r="I518" s="7">
        <v>0</v>
      </c>
      <c r="J518" s="7">
        <v>0</v>
      </c>
      <c r="K518" s="7">
        <f t="shared" ref="K518:K581" si="48">E518-F518</f>
        <v>60403.199999999997</v>
      </c>
      <c r="L518" s="7">
        <f t="shared" ref="L518:L581" si="49">D518-F518</f>
        <v>60403.199999999997</v>
      </c>
      <c r="M518" s="7">
        <f t="shared" ref="M518:M581" si="50">IF(E518=0,0,(F518/E518)*100)</f>
        <v>56.563834836260085</v>
      </c>
      <c r="N518" s="7">
        <f t="shared" ref="N518:N581" si="51">D518-H518</f>
        <v>60403.199999999997</v>
      </c>
      <c r="O518" s="7">
        <f t="shared" ref="O518:O581" si="52">E518-H518</f>
        <v>60403.199999999997</v>
      </c>
      <c r="P518" s="7">
        <f t="shared" ref="P518:P581" si="53">IF(E518=0,0,(H518/E518)*100)</f>
        <v>56.563834836260085</v>
      </c>
    </row>
    <row r="519" spans="1:16" x14ac:dyDescent="0.2">
      <c r="A519" s="8" t="s">
        <v>30</v>
      </c>
      <c r="B519" s="9" t="s">
        <v>31</v>
      </c>
      <c r="C519" s="10">
        <v>52062</v>
      </c>
      <c r="D519" s="10">
        <v>119062</v>
      </c>
      <c r="E519" s="10">
        <v>119062</v>
      </c>
      <c r="F519" s="10">
        <v>78658.8</v>
      </c>
      <c r="G519" s="10">
        <v>0</v>
      </c>
      <c r="H519" s="10">
        <v>78658.8</v>
      </c>
      <c r="I519" s="10">
        <v>0</v>
      </c>
      <c r="J519" s="10">
        <v>0</v>
      </c>
      <c r="K519" s="10">
        <f t="shared" si="48"/>
        <v>40403.199999999997</v>
      </c>
      <c r="L519" s="10">
        <f t="shared" si="49"/>
        <v>40403.199999999997</v>
      </c>
      <c r="M519" s="10">
        <f t="shared" si="50"/>
        <v>66.065411298315169</v>
      </c>
      <c r="N519" s="10">
        <f t="shared" si="51"/>
        <v>40403.199999999997</v>
      </c>
      <c r="O519" s="10">
        <f t="shared" si="52"/>
        <v>40403.199999999997</v>
      </c>
      <c r="P519" s="10">
        <f t="shared" si="53"/>
        <v>66.065411298315169</v>
      </c>
    </row>
    <row r="520" spans="1:16" x14ac:dyDescent="0.2">
      <c r="A520" s="8" t="s">
        <v>32</v>
      </c>
      <c r="B520" s="9" t="s">
        <v>33</v>
      </c>
      <c r="C520" s="10">
        <v>20000</v>
      </c>
      <c r="D520" s="10">
        <v>20000</v>
      </c>
      <c r="E520" s="10">
        <v>20000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20000</v>
      </c>
      <c r="L520" s="10">
        <f t="shared" si="49"/>
        <v>20000</v>
      </c>
      <c r="M520" s="10">
        <f t="shared" si="50"/>
        <v>0</v>
      </c>
      <c r="N520" s="10">
        <f t="shared" si="51"/>
        <v>20000</v>
      </c>
      <c r="O520" s="10">
        <f t="shared" si="52"/>
        <v>20000</v>
      </c>
      <c r="P520" s="10">
        <f t="shared" si="53"/>
        <v>0</v>
      </c>
    </row>
    <row r="521" spans="1:16" ht="38.25" x14ac:dyDescent="0.2">
      <c r="A521" s="5" t="s">
        <v>201</v>
      </c>
      <c r="B521" s="6" t="s">
        <v>202</v>
      </c>
      <c r="C521" s="7">
        <v>10000</v>
      </c>
      <c r="D521" s="7">
        <v>10000</v>
      </c>
      <c r="E521" s="7">
        <v>10000</v>
      </c>
      <c r="F521" s="7">
        <v>10000</v>
      </c>
      <c r="G521" s="7">
        <v>0</v>
      </c>
      <c r="H521" s="7">
        <v>10000</v>
      </c>
      <c r="I521" s="7">
        <v>0</v>
      </c>
      <c r="J521" s="7">
        <v>0</v>
      </c>
      <c r="K521" s="7">
        <f t="shared" si="48"/>
        <v>0</v>
      </c>
      <c r="L521" s="7">
        <f t="shared" si="49"/>
        <v>0</v>
      </c>
      <c r="M521" s="7">
        <f t="shared" si="50"/>
        <v>100</v>
      </c>
      <c r="N521" s="7">
        <f t="shared" si="51"/>
        <v>0</v>
      </c>
      <c r="O521" s="7">
        <f t="shared" si="52"/>
        <v>0</v>
      </c>
      <c r="P521" s="7">
        <f t="shared" si="53"/>
        <v>100</v>
      </c>
    </row>
    <row r="522" spans="1:16" ht="25.5" x14ac:dyDescent="0.2">
      <c r="A522" s="8" t="s">
        <v>84</v>
      </c>
      <c r="B522" s="9" t="s">
        <v>85</v>
      </c>
      <c r="C522" s="10">
        <v>10000</v>
      </c>
      <c r="D522" s="10">
        <v>10000</v>
      </c>
      <c r="E522" s="10">
        <v>10000</v>
      </c>
      <c r="F522" s="10">
        <v>10000</v>
      </c>
      <c r="G522" s="10">
        <v>0</v>
      </c>
      <c r="H522" s="10">
        <v>10000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0</v>
      </c>
      <c r="M522" s="10">
        <f t="shared" si="50"/>
        <v>100</v>
      </c>
      <c r="N522" s="10">
        <f t="shared" si="51"/>
        <v>0</v>
      </c>
      <c r="O522" s="10">
        <f t="shared" si="52"/>
        <v>0</v>
      </c>
      <c r="P522" s="10">
        <f t="shared" si="53"/>
        <v>100</v>
      </c>
    </row>
    <row r="523" spans="1:16" x14ac:dyDescent="0.2">
      <c r="A523" s="5" t="s">
        <v>205</v>
      </c>
      <c r="B523" s="6" t="s">
        <v>206</v>
      </c>
      <c r="C523" s="7">
        <v>0</v>
      </c>
      <c r="D523" s="7">
        <v>4104</v>
      </c>
      <c r="E523" s="7">
        <v>4104</v>
      </c>
      <c r="F523" s="7">
        <v>4104</v>
      </c>
      <c r="G523" s="7">
        <v>0</v>
      </c>
      <c r="H523" s="7">
        <v>4104</v>
      </c>
      <c r="I523" s="7">
        <v>0</v>
      </c>
      <c r="J523" s="7">
        <v>0</v>
      </c>
      <c r="K523" s="7">
        <f t="shared" si="48"/>
        <v>0</v>
      </c>
      <c r="L523" s="7">
        <f t="shared" si="49"/>
        <v>0</v>
      </c>
      <c r="M523" s="7">
        <f t="shared" si="50"/>
        <v>100</v>
      </c>
      <c r="N523" s="7">
        <f t="shared" si="51"/>
        <v>0</v>
      </c>
      <c r="O523" s="7">
        <f t="shared" si="52"/>
        <v>0</v>
      </c>
      <c r="P523" s="7">
        <f t="shared" si="53"/>
        <v>100</v>
      </c>
    </row>
    <row r="524" spans="1:16" ht="25.5" x14ac:dyDescent="0.2">
      <c r="A524" s="8" t="s">
        <v>84</v>
      </c>
      <c r="B524" s="9" t="s">
        <v>85</v>
      </c>
      <c r="C524" s="10">
        <v>0</v>
      </c>
      <c r="D524" s="10">
        <v>4104</v>
      </c>
      <c r="E524" s="10">
        <v>4104</v>
      </c>
      <c r="F524" s="10">
        <v>4104</v>
      </c>
      <c r="G524" s="10">
        <v>0</v>
      </c>
      <c r="H524" s="10">
        <v>4104</v>
      </c>
      <c r="I524" s="10">
        <v>0</v>
      </c>
      <c r="J524" s="10">
        <v>0</v>
      </c>
      <c r="K524" s="10">
        <f t="shared" si="48"/>
        <v>0</v>
      </c>
      <c r="L524" s="10">
        <f t="shared" si="49"/>
        <v>0</v>
      </c>
      <c r="M524" s="10">
        <f t="shared" si="50"/>
        <v>100</v>
      </c>
      <c r="N524" s="10">
        <f t="shared" si="51"/>
        <v>0</v>
      </c>
      <c r="O524" s="10">
        <f t="shared" si="52"/>
        <v>0</v>
      </c>
      <c r="P524" s="10">
        <f t="shared" si="53"/>
        <v>100</v>
      </c>
    </row>
    <row r="525" spans="1:16" ht="25.5" x14ac:dyDescent="0.2">
      <c r="A525" s="5" t="s">
        <v>221</v>
      </c>
      <c r="B525" s="6" t="s">
        <v>222</v>
      </c>
      <c r="C525" s="7">
        <v>1400000</v>
      </c>
      <c r="D525" s="7">
        <v>1400000</v>
      </c>
      <c r="E525" s="7">
        <v>595593</v>
      </c>
      <c r="F525" s="7">
        <v>502536.24</v>
      </c>
      <c r="G525" s="7">
        <v>0</v>
      </c>
      <c r="H525" s="7">
        <v>499536.24</v>
      </c>
      <c r="I525" s="7">
        <v>3000</v>
      </c>
      <c r="J525" s="7">
        <v>0</v>
      </c>
      <c r="K525" s="7">
        <f t="shared" si="48"/>
        <v>93056.760000000009</v>
      </c>
      <c r="L525" s="7">
        <f t="shared" si="49"/>
        <v>897463.76</v>
      </c>
      <c r="M525" s="7">
        <f t="shared" si="50"/>
        <v>84.375780104870273</v>
      </c>
      <c r="N525" s="7">
        <f t="shared" si="51"/>
        <v>900463.76</v>
      </c>
      <c r="O525" s="7">
        <f t="shared" si="52"/>
        <v>96056.760000000009</v>
      </c>
      <c r="P525" s="7">
        <f t="shared" si="53"/>
        <v>83.872080430763958</v>
      </c>
    </row>
    <row r="526" spans="1:16" x14ac:dyDescent="0.2">
      <c r="A526" s="5" t="s">
        <v>23</v>
      </c>
      <c r="B526" s="6"/>
      <c r="C526" s="7">
        <v>1400000</v>
      </c>
      <c r="D526" s="7">
        <v>1400000</v>
      </c>
      <c r="E526" s="7">
        <v>595593</v>
      </c>
      <c r="F526" s="7">
        <v>502536.24</v>
      </c>
      <c r="G526" s="7">
        <v>0</v>
      </c>
      <c r="H526" s="7">
        <v>499536.24</v>
      </c>
      <c r="I526" s="7">
        <v>3000</v>
      </c>
      <c r="J526" s="7">
        <v>0</v>
      </c>
      <c r="K526" s="7">
        <f t="shared" si="48"/>
        <v>93056.760000000009</v>
      </c>
      <c r="L526" s="7">
        <f t="shared" si="49"/>
        <v>897463.76</v>
      </c>
      <c r="M526" s="7">
        <f t="shared" si="50"/>
        <v>84.375780104870273</v>
      </c>
      <c r="N526" s="7">
        <f t="shared" si="51"/>
        <v>900463.76</v>
      </c>
      <c r="O526" s="7">
        <f t="shared" si="52"/>
        <v>96056.760000000009</v>
      </c>
      <c r="P526" s="7">
        <f t="shared" si="53"/>
        <v>83.872080430763958</v>
      </c>
    </row>
    <row r="527" spans="1:16" ht="51" x14ac:dyDescent="0.2">
      <c r="A527" s="5" t="s">
        <v>24</v>
      </c>
      <c r="B527" s="6" t="s">
        <v>25</v>
      </c>
      <c r="C527" s="7">
        <v>878968</v>
      </c>
      <c r="D527" s="7">
        <v>878968</v>
      </c>
      <c r="E527" s="7">
        <v>546193</v>
      </c>
      <c r="F527" s="7">
        <v>459145.83999999997</v>
      </c>
      <c r="G527" s="7">
        <v>0</v>
      </c>
      <c r="H527" s="7">
        <v>459145.83999999997</v>
      </c>
      <c r="I527" s="7">
        <v>0</v>
      </c>
      <c r="J527" s="7">
        <v>0</v>
      </c>
      <c r="K527" s="7">
        <f t="shared" si="48"/>
        <v>87047.160000000033</v>
      </c>
      <c r="L527" s="7">
        <f t="shared" si="49"/>
        <v>419822.16000000003</v>
      </c>
      <c r="M527" s="7">
        <f t="shared" si="50"/>
        <v>84.062930136416981</v>
      </c>
      <c r="N527" s="7">
        <f t="shared" si="51"/>
        <v>419822.16000000003</v>
      </c>
      <c r="O527" s="7">
        <f t="shared" si="52"/>
        <v>87047.160000000033</v>
      </c>
      <c r="P527" s="7">
        <f t="shared" si="53"/>
        <v>84.062930136416981</v>
      </c>
    </row>
    <row r="528" spans="1:16" x14ac:dyDescent="0.2">
      <c r="A528" s="8" t="s">
        <v>26</v>
      </c>
      <c r="B528" s="9" t="s">
        <v>27</v>
      </c>
      <c r="C528" s="10">
        <v>652667</v>
      </c>
      <c r="D528" s="10">
        <v>652667</v>
      </c>
      <c r="E528" s="10">
        <v>425224</v>
      </c>
      <c r="F528" s="10">
        <v>368072.79</v>
      </c>
      <c r="G528" s="10">
        <v>0</v>
      </c>
      <c r="H528" s="10">
        <v>368072.79</v>
      </c>
      <c r="I528" s="10">
        <v>0</v>
      </c>
      <c r="J528" s="10">
        <v>0</v>
      </c>
      <c r="K528" s="10">
        <f t="shared" si="48"/>
        <v>57151.210000000021</v>
      </c>
      <c r="L528" s="10">
        <f t="shared" si="49"/>
        <v>284594.21000000002</v>
      </c>
      <c r="M528" s="10">
        <f t="shared" si="50"/>
        <v>86.559740278065206</v>
      </c>
      <c r="N528" s="10">
        <f t="shared" si="51"/>
        <v>284594.21000000002</v>
      </c>
      <c r="O528" s="10">
        <f t="shared" si="52"/>
        <v>57151.210000000021</v>
      </c>
      <c r="P528" s="10">
        <f t="shared" si="53"/>
        <v>86.559740278065206</v>
      </c>
    </row>
    <row r="529" spans="1:16" x14ac:dyDescent="0.2">
      <c r="A529" s="8" t="s">
        <v>28</v>
      </c>
      <c r="B529" s="9" t="s">
        <v>29</v>
      </c>
      <c r="C529" s="10">
        <v>151151</v>
      </c>
      <c r="D529" s="10">
        <v>151151</v>
      </c>
      <c r="E529" s="10">
        <v>98618</v>
      </c>
      <c r="F529" s="10">
        <v>82237.320000000007</v>
      </c>
      <c r="G529" s="10">
        <v>0</v>
      </c>
      <c r="H529" s="10">
        <v>82237.320000000007</v>
      </c>
      <c r="I529" s="10">
        <v>0</v>
      </c>
      <c r="J529" s="10">
        <v>0</v>
      </c>
      <c r="K529" s="10">
        <f t="shared" si="48"/>
        <v>16380.679999999993</v>
      </c>
      <c r="L529" s="10">
        <f t="shared" si="49"/>
        <v>68913.679999999993</v>
      </c>
      <c r="M529" s="10">
        <f t="shared" si="50"/>
        <v>83.389766574053425</v>
      </c>
      <c r="N529" s="10">
        <f t="shared" si="51"/>
        <v>68913.679999999993</v>
      </c>
      <c r="O529" s="10">
        <f t="shared" si="52"/>
        <v>16380.679999999993</v>
      </c>
      <c r="P529" s="10">
        <f t="shared" si="53"/>
        <v>83.389766574053425</v>
      </c>
    </row>
    <row r="530" spans="1:16" x14ac:dyDescent="0.2">
      <c r="A530" s="8" t="s">
        <v>30</v>
      </c>
      <c r="B530" s="9" t="s">
        <v>31</v>
      </c>
      <c r="C530" s="10">
        <v>22780</v>
      </c>
      <c r="D530" s="10">
        <v>22780</v>
      </c>
      <c r="E530" s="10">
        <v>10000</v>
      </c>
      <c r="F530" s="10">
        <v>4353.75</v>
      </c>
      <c r="G530" s="10">
        <v>0</v>
      </c>
      <c r="H530" s="10">
        <v>4353.75</v>
      </c>
      <c r="I530" s="10">
        <v>0</v>
      </c>
      <c r="J530" s="10">
        <v>0</v>
      </c>
      <c r="K530" s="10">
        <f t="shared" si="48"/>
        <v>5646.25</v>
      </c>
      <c r="L530" s="10">
        <f t="shared" si="49"/>
        <v>18426.25</v>
      </c>
      <c r="M530" s="10">
        <f t="shared" si="50"/>
        <v>43.537500000000001</v>
      </c>
      <c r="N530" s="10">
        <f t="shared" si="51"/>
        <v>18426.25</v>
      </c>
      <c r="O530" s="10">
        <f t="shared" si="52"/>
        <v>5646.25</v>
      </c>
      <c r="P530" s="10">
        <f t="shared" si="53"/>
        <v>43.537500000000001</v>
      </c>
    </row>
    <row r="531" spans="1:16" x14ac:dyDescent="0.2">
      <c r="A531" s="8" t="s">
        <v>32</v>
      </c>
      <c r="B531" s="9" t="s">
        <v>33</v>
      </c>
      <c r="C531" s="10">
        <v>30674</v>
      </c>
      <c r="D531" s="10">
        <v>30674</v>
      </c>
      <c r="E531" s="10">
        <v>10000</v>
      </c>
      <c r="F531" s="10">
        <v>2858.12</v>
      </c>
      <c r="G531" s="10">
        <v>0</v>
      </c>
      <c r="H531" s="10">
        <v>2858.12</v>
      </c>
      <c r="I531" s="10">
        <v>0</v>
      </c>
      <c r="J531" s="10">
        <v>0</v>
      </c>
      <c r="K531" s="10">
        <f t="shared" si="48"/>
        <v>7141.88</v>
      </c>
      <c r="L531" s="10">
        <f t="shared" si="49"/>
        <v>27815.88</v>
      </c>
      <c r="M531" s="10">
        <f t="shared" si="50"/>
        <v>28.581200000000003</v>
      </c>
      <c r="N531" s="10">
        <f t="shared" si="51"/>
        <v>27815.88</v>
      </c>
      <c r="O531" s="10">
        <f t="shared" si="52"/>
        <v>7141.88</v>
      </c>
      <c r="P531" s="10">
        <f t="shared" si="53"/>
        <v>28.581200000000003</v>
      </c>
    </row>
    <row r="532" spans="1:16" x14ac:dyDescent="0.2">
      <c r="A532" s="8" t="s">
        <v>38</v>
      </c>
      <c r="B532" s="9" t="s">
        <v>39</v>
      </c>
      <c r="C532" s="10">
        <v>2296</v>
      </c>
      <c r="D532" s="10">
        <v>2296</v>
      </c>
      <c r="E532" s="10">
        <v>1351</v>
      </c>
      <c r="F532" s="10">
        <v>930.24</v>
      </c>
      <c r="G532" s="10">
        <v>0</v>
      </c>
      <c r="H532" s="10">
        <v>930.24</v>
      </c>
      <c r="I532" s="10">
        <v>0</v>
      </c>
      <c r="J532" s="10">
        <v>0</v>
      </c>
      <c r="K532" s="10">
        <f t="shared" si="48"/>
        <v>420.76</v>
      </c>
      <c r="L532" s="10">
        <f t="shared" si="49"/>
        <v>1365.76</v>
      </c>
      <c r="M532" s="10">
        <f t="shared" si="50"/>
        <v>68.855662472242784</v>
      </c>
      <c r="N532" s="10">
        <f t="shared" si="51"/>
        <v>1365.76</v>
      </c>
      <c r="O532" s="10">
        <f t="shared" si="52"/>
        <v>420.76</v>
      </c>
      <c r="P532" s="10">
        <f t="shared" si="53"/>
        <v>68.855662472242784</v>
      </c>
    </row>
    <row r="533" spans="1:16" x14ac:dyDescent="0.2">
      <c r="A533" s="8" t="s">
        <v>70</v>
      </c>
      <c r="B533" s="9" t="s">
        <v>71</v>
      </c>
      <c r="C533" s="10">
        <v>16400</v>
      </c>
      <c r="D533" s="10">
        <v>16400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16400</v>
      </c>
      <c r="M533" s="10">
        <f t="shared" si="50"/>
        <v>0</v>
      </c>
      <c r="N533" s="10">
        <f t="shared" si="51"/>
        <v>16400</v>
      </c>
      <c r="O533" s="10">
        <f t="shared" si="52"/>
        <v>0</v>
      </c>
      <c r="P533" s="10">
        <f t="shared" si="53"/>
        <v>0</v>
      </c>
    </row>
    <row r="534" spans="1:16" x14ac:dyDescent="0.2">
      <c r="A534" s="8" t="s">
        <v>44</v>
      </c>
      <c r="B534" s="9" t="s">
        <v>45</v>
      </c>
      <c r="C534" s="10">
        <v>3000</v>
      </c>
      <c r="D534" s="10">
        <v>3000</v>
      </c>
      <c r="E534" s="10">
        <v>1000</v>
      </c>
      <c r="F534" s="10">
        <v>693.62</v>
      </c>
      <c r="G534" s="10">
        <v>0</v>
      </c>
      <c r="H534" s="10">
        <v>693.62</v>
      </c>
      <c r="I534" s="10">
        <v>0</v>
      </c>
      <c r="J534" s="10">
        <v>0</v>
      </c>
      <c r="K534" s="10">
        <f t="shared" si="48"/>
        <v>306.38</v>
      </c>
      <c r="L534" s="10">
        <f t="shared" si="49"/>
        <v>2306.38</v>
      </c>
      <c r="M534" s="10">
        <f t="shared" si="50"/>
        <v>69.361999999999995</v>
      </c>
      <c r="N534" s="10">
        <f t="shared" si="51"/>
        <v>2306.38</v>
      </c>
      <c r="O534" s="10">
        <f t="shared" si="52"/>
        <v>306.38</v>
      </c>
      <c r="P534" s="10">
        <f t="shared" si="53"/>
        <v>69.361999999999995</v>
      </c>
    </row>
    <row r="535" spans="1:16" ht="25.5" x14ac:dyDescent="0.2">
      <c r="A535" s="5" t="s">
        <v>107</v>
      </c>
      <c r="B535" s="6" t="s">
        <v>108</v>
      </c>
      <c r="C535" s="7">
        <v>30000</v>
      </c>
      <c r="D535" s="7">
        <v>30000</v>
      </c>
      <c r="E535" s="7">
        <v>30000</v>
      </c>
      <c r="F535" s="7">
        <v>24000</v>
      </c>
      <c r="G535" s="7">
        <v>0</v>
      </c>
      <c r="H535" s="7">
        <v>21000</v>
      </c>
      <c r="I535" s="7">
        <v>3000</v>
      </c>
      <c r="J535" s="7">
        <v>0</v>
      </c>
      <c r="K535" s="7">
        <f t="shared" si="48"/>
        <v>6000</v>
      </c>
      <c r="L535" s="7">
        <f t="shared" si="49"/>
        <v>6000</v>
      </c>
      <c r="M535" s="7">
        <f t="shared" si="50"/>
        <v>80</v>
      </c>
      <c r="N535" s="7">
        <f t="shared" si="51"/>
        <v>9000</v>
      </c>
      <c r="O535" s="7">
        <f t="shared" si="52"/>
        <v>9000</v>
      </c>
      <c r="P535" s="7">
        <f t="shared" si="53"/>
        <v>70</v>
      </c>
    </row>
    <row r="536" spans="1:16" x14ac:dyDescent="0.2">
      <c r="A536" s="8" t="s">
        <v>54</v>
      </c>
      <c r="B536" s="9" t="s">
        <v>55</v>
      </c>
      <c r="C536" s="10">
        <v>30000</v>
      </c>
      <c r="D536" s="10">
        <v>30000</v>
      </c>
      <c r="E536" s="10">
        <v>30000</v>
      </c>
      <c r="F536" s="10">
        <v>24000</v>
      </c>
      <c r="G536" s="10">
        <v>0</v>
      </c>
      <c r="H536" s="10">
        <v>21000</v>
      </c>
      <c r="I536" s="10">
        <v>3000</v>
      </c>
      <c r="J536" s="10">
        <v>0</v>
      </c>
      <c r="K536" s="10">
        <f t="shared" si="48"/>
        <v>6000</v>
      </c>
      <c r="L536" s="10">
        <f t="shared" si="49"/>
        <v>6000</v>
      </c>
      <c r="M536" s="10">
        <f t="shared" si="50"/>
        <v>80</v>
      </c>
      <c r="N536" s="10">
        <f t="shared" si="51"/>
        <v>9000</v>
      </c>
      <c r="O536" s="10">
        <f t="shared" si="52"/>
        <v>9000</v>
      </c>
      <c r="P536" s="10">
        <f t="shared" si="53"/>
        <v>70</v>
      </c>
    </row>
    <row r="537" spans="1:16" x14ac:dyDescent="0.2">
      <c r="A537" s="5" t="s">
        <v>191</v>
      </c>
      <c r="B537" s="6" t="s">
        <v>192</v>
      </c>
      <c r="C537" s="7">
        <v>70000</v>
      </c>
      <c r="D537" s="7">
        <v>70000</v>
      </c>
      <c r="E537" s="7">
        <v>4400</v>
      </c>
      <c r="F537" s="7">
        <v>4390.3999999999996</v>
      </c>
      <c r="G537" s="7">
        <v>0</v>
      </c>
      <c r="H537" s="7">
        <v>4390.3999999999996</v>
      </c>
      <c r="I537" s="7">
        <v>0</v>
      </c>
      <c r="J537" s="7">
        <v>0</v>
      </c>
      <c r="K537" s="7">
        <f t="shared" si="48"/>
        <v>9.6000000000003638</v>
      </c>
      <c r="L537" s="7">
        <f t="shared" si="49"/>
        <v>65609.600000000006</v>
      </c>
      <c r="M537" s="7">
        <f t="shared" si="50"/>
        <v>99.781818181818167</v>
      </c>
      <c r="N537" s="7">
        <f t="shared" si="51"/>
        <v>65609.600000000006</v>
      </c>
      <c r="O537" s="7">
        <f t="shared" si="52"/>
        <v>9.6000000000003638</v>
      </c>
      <c r="P537" s="7">
        <f t="shared" si="53"/>
        <v>99.781818181818167</v>
      </c>
    </row>
    <row r="538" spans="1:16" x14ac:dyDescent="0.2">
      <c r="A538" s="8" t="s">
        <v>30</v>
      </c>
      <c r="B538" s="9" t="s">
        <v>31</v>
      </c>
      <c r="C538" s="10">
        <v>10000</v>
      </c>
      <c r="D538" s="10">
        <v>14400</v>
      </c>
      <c r="E538" s="10">
        <v>4400</v>
      </c>
      <c r="F538" s="10">
        <v>4390.3999999999996</v>
      </c>
      <c r="G538" s="10">
        <v>0</v>
      </c>
      <c r="H538" s="10">
        <v>4390.3999999999996</v>
      </c>
      <c r="I538" s="10">
        <v>0</v>
      </c>
      <c r="J538" s="10">
        <v>0</v>
      </c>
      <c r="K538" s="10">
        <f t="shared" si="48"/>
        <v>9.6000000000003638</v>
      </c>
      <c r="L538" s="10">
        <f t="shared" si="49"/>
        <v>10009.6</v>
      </c>
      <c r="M538" s="10">
        <f t="shared" si="50"/>
        <v>99.781818181818167</v>
      </c>
      <c r="N538" s="10">
        <f t="shared" si="51"/>
        <v>10009.6</v>
      </c>
      <c r="O538" s="10">
        <f t="shared" si="52"/>
        <v>9.6000000000003638</v>
      </c>
      <c r="P538" s="10">
        <f t="shared" si="53"/>
        <v>99.781818181818167</v>
      </c>
    </row>
    <row r="539" spans="1:16" x14ac:dyDescent="0.2">
      <c r="A539" s="8" t="s">
        <v>32</v>
      </c>
      <c r="B539" s="9" t="s">
        <v>33</v>
      </c>
      <c r="C539" s="10">
        <v>60000</v>
      </c>
      <c r="D539" s="10">
        <v>55600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</v>
      </c>
      <c r="L539" s="10">
        <f t="shared" si="49"/>
        <v>55600</v>
      </c>
      <c r="M539" s="10">
        <f t="shared" si="50"/>
        <v>0</v>
      </c>
      <c r="N539" s="10">
        <f t="shared" si="51"/>
        <v>55600</v>
      </c>
      <c r="O539" s="10">
        <f t="shared" si="52"/>
        <v>0</v>
      </c>
      <c r="P539" s="10">
        <f t="shared" si="53"/>
        <v>0</v>
      </c>
    </row>
    <row r="540" spans="1:16" ht="25.5" x14ac:dyDescent="0.2">
      <c r="A540" s="5" t="s">
        <v>195</v>
      </c>
      <c r="B540" s="6" t="s">
        <v>196</v>
      </c>
      <c r="C540" s="7">
        <v>406032</v>
      </c>
      <c r="D540" s="7">
        <v>406032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0</v>
      </c>
      <c r="L540" s="7">
        <f t="shared" si="49"/>
        <v>406032</v>
      </c>
      <c r="M540" s="7">
        <f t="shared" si="50"/>
        <v>0</v>
      </c>
      <c r="N540" s="7">
        <f t="shared" si="51"/>
        <v>406032</v>
      </c>
      <c r="O540" s="7">
        <f t="shared" si="52"/>
        <v>0</v>
      </c>
      <c r="P540" s="7">
        <f t="shared" si="53"/>
        <v>0</v>
      </c>
    </row>
    <row r="541" spans="1:16" x14ac:dyDescent="0.2">
      <c r="A541" s="8" t="s">
        <v>32</v>
      </c>
      <c r="B541" s="9" t="s">
        <v>33</v>
      </c>
      <c r="C541" s="10">
        <v>406032</v>
      </c>
      <c r="D541" s="10">
        <v>406032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</v>
      </c>
      <c r="L541" s="10">
        <f t="shared" si="49"/>
        <v>406032</v>
      </c>
      <c r="M541" s="10">
        <f t="shared" si="50"/>
        <v>0</v>
      </c>
      <c r="N541" s="10">
        <f t="shared" si="51"/>
        <v>406032</v>
      </c>
      <c r="O541" s="10">
        <f t="shared" si="52"/>
        <v>0</v>
      </c>
      <c r="P541" s="10">
        <f t="shared" si="53"/>
        <v>0</v>
      </c>
    </row>
    <row r="542" spans="1:16" ht="38.25" x14ac:dyDescent="0.2">
      <c r="A542" s="5" t="s">
        <v>201</v>
      </c>
      <c r="B542" s="6" t="s">
        <v>202</v>
      </c>
      <c r="C542" s="7">
        <v>15000</v>
      </c>
      <c r="D542" s="7">
        <v>15000</v>
      </c>
      <c r="E542" s="7">
        <v>15000</v>
      </c>
      <c r="F542" s="7">
        <v>15000</v>
      </c>
      <c r="G542" s="7">
        <v>0</v>
      </c>
      <c r="H542" s="7">
        <v>15000</v>
      </c>
      <c r="I542" s="7">
        <v>0</v>
      </c>
      <c r="J542" s="7">
        <v>0</v>
      </c>
      <c r="K542" s="7">
        <f t="shared" si="48"/>
        <v>0</v>
      </c>
      <c r="L542" s="7">
        <f t="shared" si="49"/>
        <v>0</v>
      </c>
      <c r="M542" s="7">
        <f t="shared" si="50"/>
        <v>100</v>
      </c>
      <c r="N542" s="7">
        <f t="shared" si="51"/>
        <v>0</v>
      </c>
      <c r="O542" s="7">
        <f t="shared" si="52"/>
        <v>0</v>
      </c>
      <c r="P542" s="7">
        <f t="shared" si="53"/>
        <v>100</v>
      </c>
    </row>
    <row r="543" spans="1:16" ht="25.5" x14ac:dyDescent="0.2">
      <c r="A543" s="8" t="s">
        <v>84</v>
      </c>
      <c r="B543" s="9" t="s">
        <v>85</v>
      </c>
      <c r="C543" s="10">
        <v>15000</v>
      </c>
      <c r="D543" s="10">
        <v>15000</v>
      </c>
      <c r="E543" s="10">
        <v>15000</v>
      </c>
      <c r="F543" s="10">
        <v>15000</v>
      </c>
      <c r="G543" s="10">
        <v>0</v>
      </c>
      <c r="H543" s="10">
        <v>15000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0</v>
      </c>
      <c r="M543" s="10">
        <f t="shared" si="50"/>
        <v>100</v>
      </c>
      <c r="N543" s="10">
        <f t="shared" si="51"/>
        <v>0</v>
      </c>
      <c r="O543" s="10">
        <f t="shared" si="52"/>
        <v>0</v>
      </c>
      <c r="P543" s="10">
        <f t="shared" si="53"/>
        <v>100</v>
      </c>
    </row>
    <row r="544" spans="1:16" ht="25.5" x14ac:dyDescent="0.2">
      <c r="A544" s="5" t="s">
        <v>223</v>
      </c>
      <c r="B544" s="6" t="s">
        <v>224</v>
      </c>
      <c r="C544" s="7">
        <v>873400</v>
      </c>
      <c r="D544" s="7">
        <v>988088</v>
      </c>
      <c r="E544" s="7">
        <v>598799</v>
      </c>
      <c r="F544" s="7">
        <v>452671.37</v>
      </c>
      <c r="G544" s="7">
        <v>0</v>
      </c>
      <c r="H544" s="7">
        <v>452671.37</v>
      </c>
      <c r="I544" s="7">
        <v>0</v>
      </c>
      <c r="J544" s="7">
        <v>0</v>
      </c>
      <c r="K544" s="7">
        <f t="shared" si="48"/>
        <v>146127.63</v>
      </c>
      <c r="L544" s="7">
        <f t="shared" si="49"/>
        <v>535416.63</v>
      </c>
      <c r="M544" s="7">
        <f t="shared" si="50"/>
        <v>75.596547422423882</v>
      </c>
      <c r="N544" s="7">
        <f t="shared" si="51"/>
        <v>535416.63</v>
      </c>
      <c r="O544" s="7">
        <f t="shared" si="52"/>
        <v>146127.63</v>
      </c>
      <c r="P544" s="7">
        <f t="shared" si="53"/>
        <v>75.596547422423882</v>
      </c>
    </row>
    <row r="545" spans="1:16" x14ac:dyDescent="0.2">
      <c r="A545" s="5" t="s">
        <v>23</v>
      </c>
      <c r="B545" s="6"/>
      <c r="C545" s="7">
        <v>873400</v>
      </c>
      <c r="D545" s="7">
        <v>988088</v>
      </c>
      <c r="E545" s="7">
        <v>598799</v>
      </c>
      <c r="F545" s="7">
        <v>452671.37</v>
      </c>
      <c r="G545" s="7">
        <v>0</v>
      </c>
      <c r="H545" s="7">
        <v>452671.37</v>
      </c>
      <c r="I545" s="7">
        <v>0</v>
      </c>
      <c r="J545" s="7">
        <v>0</v>
      </c>
      <c r="K545" s="7">
        <f t="shared" si="48"/>
        <v>146127.63</v>
      </c>
      <c r="L545" s="7">
        <f t="shared" si="49"/>
        <v>535416.63</v>
      </c>
      <c r="M545" s="7">
        <f t="shared" si="50"/>
        <v>75.596547422423882</v>
      </c>
      <c r="N545" s="7">
        <f t="shared" si="51"/>
        <v>535416.63</v>
      </c>
      <c r="O545" s="7">
        <f t="shared" si="52"/>
        <v>146127.63</v>
      </c>
      <c r="P545" s="7">
        <f t="shared" si="53"/>
        <v>75.596547422423882</v>
      </c>
    </row>
    <row r="546" spans="1:16" ht="51" x14ac:dyDescent="0.2">
      <c r="A546" s="5" t="s">
        <v>24</v>
      </c>
      <c r="B546" s="6" t="s">
        <v>25</v>
      </c>
      <c r="C546" s="7">
        <v>760580</v>
      </c>
      <c r="D546" s="7">
        <v>856668</v>
      </c>
      <c r="E546" s="7">
        <v>489479</v>
      </c>
      <c r="F546" s="7">
        <v>419425.23</v>
      </c>
      <c r="G546" s="7">
        <v>0</v>
      </c>
      <c r="H546" s="7">
        <v>419425.23</v>
      </c>
      <c r="I546" s="7">
        <v>0</v>
      </c>
      <c r="J546" s="7">
        <v>0</v>
      </c>
      <c r="K546" s="7">
        <f t="shared" si="48"/>
        <v>70053.770000000019</v>
      </c>
      <c r="L546" s="7">
        <f t="shared" si="49"/>
        <v>437242.77</v>
      </c>
      <c r="M546" s="7">
        <f t="shared" si="50"/>
        <v>85.688094892732877</v>
      </c>
      <c r="N546" s="7">
        <f t="shared" si="51"/>
        <v>437242.77</v>
      </c>
      <c r="O546" s="7">
        <f t="shared" si="52"/>
        <v>70053.770000000019</v>
      </c>
      <c r="P546" s="7">
        <f t="shared" si="53"/>
        <v>85.688094892732877</v>
      </c>
    </row>
    <row r="547" spans="1:16" x14ac:dyDescent="0.2">
      <c r="A547" s="8" t="s">
        <v>26</v>
      </c>
      <c r="B547" s="9" t="s">
        <v>27</v>
      </c>
      <c r="C547" s="10">
        <v>555916</v>
      </c>
      <c r="D547" s="10">
        <v>633541</v>
      </c>
      <c r="E547" s="10">
        <v>360589</v>
      </c>
      <c r="F547" s="10">
        <v>311333.42</v>
      </c>
      <c r="G547" s="10">
        <v>0</v>
      </c>
      <c r="H547" s="10">
        <v>311333.42</v>
      </c>
      <c r="I547" s="10">
        <v>0</v>
      </c>
      <c r="J547" s="10">
        <v>0</v>
      </c>
      <c r="K547" s="10">
        <f t="shared" si="48"/>
        <v>49255.580000000016</v>
      </c>
      <c r="L547" s="10">
        <f t="shared" si="49"/>
        <v>322207.58</v>
      </c>
      <c r="M547" s="10">
        <f t="shared" si="50"/>
        <v>86.340243324116926</v>
      </c>
      <c r="N547" s="10">
        <f t="shared" si="51"/>
        <v>322207.58</v>
      </c>
      <c r="O547" s="10">
        <f t="shared" si="52"/>
        <v>49255.580000000016</v>
      </c>
      <c r="P547" s="10">
        <f t="shared" si="53"/>
        <v>86.340243324116926</v>
      </c>
    </row>
    <row r="548" spans="1:16" x14ac:dyDescent="0.2">
      <c r="A548" s="8" t="s">
        <v>28</v>
      </c>
      <c r="B548" s="9" t="s">
        <v>29</v>
      </c>
      <c r="C548" s="10">
        <v>130327</v>
      </c>
      <c r="D548" s="10">
        <v>145673</v>
      </c>
      <c r="E548" s="10">
        <v>83962</v>
      </c>
      <c r="F548" s="10">
        <v>70149.8</v>
      </c>
      <c r="G548" s="10">
        <v>0</v>
      </c>
      <c r="H548" s="10">
        <v>70149.8</v>
      </c>
      <c r="I548" s="10">
        <v>0</v>
      </c>
      <c r="J548" s="10">
        <v>0</v>
      </c>
      <c r="K548" s="10">
        <f t="shared" si="48"/>
        <v>13812.199999999997</v>
      </c>
      <c r="L548" s="10">
        <f t="shared" si="49"/>
        <v>75523.199999999997</v>
      </c>
      <c r="M548" s="10">
        <f t="shared" si="50"/>
        <v>83.549462852242684</v>
      </c>
      <c r="N548" s="10">
        <f t="shared" si="51"/>
        <v>75523.199999999997</v>
      </c>
      <c r="O548" s="10">
        <f t="shared" si="52"/>
        <v>13812.199999999997</v>
      </c>
      <c r="P548" s="10">
        <f t="shared" si="53"/>
        <v>83.549462852242684</v>
      </c>
    </row>
    <row r="549" spans="1:16" x14ac:dyDescent="0.2">
      <c r="A549" s="8" t="s">
        <v>30</v>
      </c>
      <c r="B549" s="9" t="s">
        <v>31</v>
      </c>
      <c r="C549" s="10">
        <v>16773</v>
      </c>
      <c r="D549" s="10">
        <v>19773</v>
      </c>
      <c r="E549" s="10">
        <v>14264</v>
      </c>
      <c r="F549" s="10">
        <v>8367.7199999999993</v>
      </c>
      <c r="G549" s="10">
        <v>0</v>
      </c>
      <c r="H549" s="10">
        <v>8367.7199999999993</v>
      </c>
      <c r="I549" s="10">
        <v>0</v>
      </c>
      <c r="J549" s="10">
        <v>0</v>
      </c>
      <c r="K549" s="10">
        <f t="shared" si="48"/>
        <v>5896.2800000000007</v>
      </c>
      <c r="L549" s="10">
        <f t="shared" si="49"/>
        <v>11405.28</v>
      </c>
      <c r="M549" s="10">
        <f t="shared" si="50"/>
        <v>58.663208076275929</v>
      </c>
      <c r="N549" s="10">
        <f t="shared" si="51"/>
        <v>11405.28</v>
      </c>
      <c r="O549" s="10">
        <f t="shared" si="52"/>
        <v>5896.2800000000007</v>
      </c>
      <c r="P549" s="10">
        <f t="shared" si="53"/>
        <v>58.663208076275929</v>
      </c>
    </row>
    <row r="550" spans="1:16" x14ac:dyDescent="0.2">
      <c r="A550" s="8" t="s">
        <v>32</v>
      </c>
      <c r="B550" s="9" t="s">
        <v>33</v>
      </c>
      <c r="C550" s="10">
        <v>4714</v>
      </c>
      <c r="D550" s="10">
        <v>4831</v>
      </c>
      <c r="E550" s="10">
        <v>2886</v>
      </c>
      <c r="F550" s="10">
        <v>1917.34</v>
      </c>
      <c r="G550" s="10">
        <v>0</v>
      </c>
      <c r="H550" s="10">
        <v>1917.34</v>
      </c>
      <c r="I550" s="10">
        <v>0</v>
      </c>
      <c r="J550" s="10">
        <v>0</v>
      </c>
      <c r="K550" s="10">
        <f t="shared" si="48"/>
        <v>968.66000000000008</v>
      </c>
      <c r="L550" s="10">
        <f t="shared" si="49"/>
        <v>2913.66</v>
      </c>
      <c r="M550" s="10">
        <f t="shared" si="50"/>
        <v>66.435897435897431</v>
      </c>
      <c r="N550" s="10">
        <f t="shared" si="51"/>
        <v>2913.66</v>
      </c>
      <c r="O550" s="10">
        <f t="shared" si="52"/>
        <v>968.66000000000008</v>
      </c>
      <c r="P550" s="10">
        <f t="shared" si="53"/>
        <v>66.435897435897431</v>
      </c>
    </row>
    <row r="551" spans="1:16" x14ac:dyDescent="0.2">
      <c r="A551" s="8" t="s">
        <v>38</v>
      </c>
      <c r="B551" s="9" t="s">
        <v>39</v>
      </c>
      <c r="C551" s="10">
        <v>1850</v>
      </c>
      <c r="D551" s="10">
        <v>1850</v>
      </c>
      <c r="E551" s="10">
        <v>738</v>
      </c>
      <c r="F551" s="10">
        <v>617.64</v>
      </c>
      <c r="G551" s="10">
        <v>0</v>
      </c>
      <c r="H551" s="10">
        <v>617.64</v>
      </c>
      <c r="I551" s="10">
        <v>0</v>
      </c>
      <c r="J551" s="10">
        <v>0</v>
      </c>
      <c r="K551" s="10">
        <f t="shared" si="48"/>
        <v>120.36000000000001</v>
      </c>
      <c r="L551" s="10">
        <f t="shared" si="49"/>
        <v>1232.3600000000001</v>
      </c>
      <c r="M551" s="10">
        <f t="shared" si="50"/>
        <v>83.691056910569102</v>
      </c>
      <c r="N551" s="10">
        <f t="shared" si="51"/>
        <v>1232.3600000000001</v>
      </c>
      <c r="O551" s="10">
        <f t="shared" si="52"/>
        <v>120.36000000000001</v>
      </c>
      <c r="P551" s="10">
        <f t="shared" si="53"/>
        <v>83.691056910569102</v>
      </c>
    </row>
    <row r="552" spans="1:16" x14ac:dyDescent="0.2">
      <c r="A552" s="8" t="s">
        <v>40</v>
      </c>
      <c r="B552" s="9" t="s">
        <v>41</v>
      </c>
      <c r="C552" s="10">
        <v>51000</v>
      </c>
      <c r="D552" s="10">
        <v>51000</v>
      </c>
      <c r="E552" s="10">
        <v>27040</v>
      </c>
      <c r="F552" s="10">
        <v>27039.31</v>
      </c>
      <c r="G552" s="10">
        <v>0</v>
      </c>
      <c r="H552" s="10">
        <v>27039.31</v>
      </c>
      <c r="I552" s="10">
        <v>0</v>
      </c>
      <c r="J552" s="10">
        <v>0</v>
      </c>
      <c r="K552" s="10">
        <f t="shared" si="48"/>
        <v>0.68999999999869033</v>
      </c>
      <c r="L552" s="10">
        <f t="shared" si="49"/>
        <v>23960.69</v>
      </c>
      <c r="M552" s="10">
        <f t="shared" si="50"/>
        <v>99.997448224852079</v>
      </c>
      <c r="N552" s="10">
        <f t="shared" si="51"/>
        <v>23960.69</v>
      </c>
      <c r="O552" s="10">
        <f t="shared" si="52"/>
        <v>0.68999999999869033</v>
      </c>
      <c r="P552" s="10">
        <f t="shared" si="53"/>
        <v>99.997448224852079</v>
      </c>
    </row>
    <row r="553" spans="1:16" x14ac:dyDescent="0.2">
      <c r="A553" s="5" t="s">
        <v>191</v>
      </c>
      <c r="B553" s="6" t="s">
        <v>192</v>
      </c>
      <c r="C553" s="7">
        <v>102820</v>
      </c>
      <c r="D553" s="7">
        <v>102820</v>
      </c>
      <c r="E553" s="7">
        <v>87720</v>
      </c>
      <c r="F553" s="7">
        <v>11646.14</v>
      </c>
      <c r="G553" s="7">
        <v>0</v>
      </c>
      <c r="H553" s="7">
        <v>11646.14</v>
      </c>
      <c r="I553" s="7">
        <v>0</v>
      </c>
      <c r="J553" s="7">
        <v>0</v>
      </c>
      <c r="K553" s="7">
        <f t="shared" si="48"/>
        <v>76073.86</v>
      </c>
      <c r="L553" s="7">
        <f t="shared" si="49"/>
        <v>91173.86</v>
      </c>
      <c r="M553" s="7">
        <f t="shared" si="50"/>
        <v>13.276493388052895</v>
      </c>
      <c r="N553" s="7">
        <f t="shared" si="51"/>
        <v>91173.86</v>
      </c>
      <c r="O553" s="7">
        <f t="shared" si="52"/>
        <v>76073.86</v>
      </c>
      <c r="P553" s="7">
        <f t="shared" si="53"/>
        <v>13.276493388052895</v>
      </c>
    </row>
    <row r="554" spans="1:16" x14ac:dyDescent="0.2">
      <c r="A554" s="8" t="s">
        <v>30</v>
      </c>
      <c r="B554" s="9" t="s">
        <v>31</v>
      </c>
      <c r="C554" s="10">
        <v>25320</v>
      </c>
      <c r="D554" s="10">
        <v>25320</v>
      </c>
      <c r="E554" s="10">
        <v>25320</v>
      </c>
      <c r="F554" s="10">
        <v>2700</v>
      </c>
      <c r="G554" s="10">
        <v>0</v>
      </c>
      <c r="H554" s="10">
        <v>2700</v>
      </c>
      <c r="I554" s="10">
        <v>0</v>
      </c>
      <c r="J554" s="10">
        <v>0</v>
      </c>
      <c r="K554" s="10">
        <f t="shared" si="48"/>
        <v>22620</v>
      </c>
      <c r="L554" s="10">
        <f t="shared" si="49"/>
        <v>22620</v>
      </c>
      <c r="M554" s="10">
        <f t="shared" si="50"/>
        <v>10.66350710900474</v>
      </c>
      <c r="N554" s="10">
        <f t="shared" si="51"/>
        <v>22620</v>
      </c>
      <c r="O554" s="10">
        <f t="shared" si="52"/>
        <v>22620</v>
      </c>
      <c r="P554" s="10">
        <f t="shared" si="53"/>
        <v>10.66350710900474</v>
      </c>
    </row>
    <row r="555" spans="1:16" x14ac:dyDescent="0.2">
      <c r="A555" s="8" t="s">
        <v>32</v>
      </c>
      <c r="B555" s="9" t="s">
        <v>33</v>
      </c>
      <c r="C555" s="10">
        <v>61000</v>
      </c>
      <c r="D555" s="10">
        <v>61000</v>
      </c>
      <c r="E555" s="10">
        <v>58500</v>
      </c>
      <c r="F555" s="10">
        <v>6000</v>
      </c>
      <c r="G555" s="10">
        <v>0</v>
      </c>
      <c r="H555" s="10">
        <v>6000</v>
      </c>
      <c r="I555" s="10">
        <v>0</v>
      </c>
      <c r="J555" s="10">
        <v>0</v>
      </c>
      <c r="K555" s="10">
        <f t="shared" si="48"/>
        <v>52500</v>
      </c>
      <c r="L555" s="10">
        <f t="shared" si="49"/>
        <v>55000</v>
      </c>
      <c r="M555" s="10">
        <f t="shared" si="50"/>
        <v>10.256410256410255</v>
      </c>
      <c r="N555" s="10">
        <f t="shared" si="51"/>
        <v>55000</v>
      </c>
      <c r="O555" s="10">
        <f t="shared" si="52"/>
        <v>52500</v>
      </c>
      <c r="P555" s="10">
        <f t="shared" si="53"/>
        <v>10.256410256410255</v>
      </c>
    </row>
    <row r="556" spans="1:16" x14ac:dyDescent="0.2">
      <c r="A556" s="8" t="s">
        <v>38</v>
      </c>
      <c r="B556" s="9" t="s">
        <v>39</v>
      </c>
      <c r="C556" s="10">
        <v>16500</v>
      </c>
      <c r="D556" s="10">
        <v>16500</v>
      </c>
      <c r="E556" s="10">
        <v>3900</v>
      </c>
      <c r="F556" s="10">
        <v>2946.14</v>
      </c>
      <c r="G556" s="10">
        <v>0</v>
      </c>
      <c r="H556" s="10">
        <v>2946.14</v>
      </c>
      <c r="I556" s="10">
        <v>0</v>
      </c>
      <c r="J556" s="10">
        <v>0</v>
      </c>
      <c r="K556" s="10">
        <f t="shared" si="48"/>
        <v>953.86000000000013</v>
      </c>
      <c r="L556" s="10">
        <f t="shared" si="49"/>
        <v>13553.86</v>
      </c>
      <c r="M556" s="10">
        <f t="shared" si="50"/>
        <v>75.542051282051276</v>
      </c>
      <c r="N556" s="10">
        <f t="shared" si="51"/>
        <v>13553.86</v>
      </c>
      <c r="O556" s="10">
        <f t="shared" si="52"/>
        <v>953.86000000000013</v>
      </c>
      <c r="P556" s="10">
        <f t="shared" si="53"/>
        <v>75.542051282051276</v>
      </c>
    </row>
    <row r="557" spans="1:16" ht="25.5" x14ac:dyDescent="0.2">
      <c r="A557" s="5" t="s">
        <v>195</v>
      </c>
      <c r="B557" s="6" t="s">
        <v>196</v>
      </c>
      <c r="C557" s="7">
        <v>0</v>
      </c>
      <c r="D557" s="7">
        <v>10000</v>
      </c>
      <c r="E557" s="7">
        <v>3000</v>
      </c>
      <c r="F557" s="7">
        <v>3000</v>
      </c>
      <c r="G557" s="7">
        <v>0</v>
      </c>
      <c r="H557" s="7">
        <v>3000</v>
      </c>
      <c r="I557" s="7">
        <v>0</v>
      </c>
      <c r="J557" s="7">
        <v>0</v>
      </c>
      <c r="K557" s="7">
        <f t="shared" si="48"/>
        <v>0</v>
      </c>
      <c r="L557" s="7">
        <f t="shared" si="49"/>
        <v>7000</v>
      </c>
      <c r="M557" s="7">
        <f t="shared" si="50"/>
        <v>100</v>
      </c>
      <c r="N557" s="7">
        <f t="shared" si="51"/>
        <v>7000</v>
      </c>
      <c r="O557" s="7">
        <f t="shared" si="52"/>
        <v>0</v>
      </c>
      <c r="P557" s="7">
        <f t="shared" si="53"/>
        <v>100</v>
      </c>
    </row>
    <row r="558" spans="1:16" x14ac:dyDescent="0.2">
      <c r="A558" s="8" t="s">
        <v>32</v>
      </c>
      <c r="B558" s="9" t="s">
        <v>33</v>
      </c>
      <c r="C558" s="10">
        <v>0</v>
      </c>
      <c r="D558" s="10">
        <v>10000</v>
      </c>
      <c r="E558" s="10">
        <v>3000</v>
      </c>
      <c r="F558" s="10">
        <v>3000</v>
      </c>
      <c r="G558" s="10">
        <v>0</v>
      </c>
      <c r="H558" s="10">
        <v>3000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7000</v>
      </c>
      <c r="M558" s="10">
        <f t="shared" si="50"/>
        <v>100</v>
      </c>
      <c r="N558" s="10">
        <f t="shared" si="51"/>
        <v>7000</v>
      </c>
      <c r="O558" s="10">
        <f t="shared" si="52"/>
        <v>0</v>
      </c>
      <c r="P558" s="10">
        <f t="shared" si="53"/>
        <v>100</v>
      </c>
    </row>
    <row r="559" spans="1:16" ht="38.25" x14ac:dyDescent="0.2">
      <c r="A559" s="5" t="s">
        <v>201</v>
      </c>
      <c r="B559" s="6" t="s">
        <v>202</v>
      </c>
      <c r="C559" s="7">
        <v>10000</v>
      </c>
      <c r="D559" s="7">
        <v>10000</v>
      </c>
      <c r="E559" s="7">
        <v>10000</v>
      </c>
      <c r="F559" s="7">
        <v>10000</v>
      </c>
      <c r="G559" s="7">
        <v>0</v>
      </c>
      <c r="H559" s="7">
        <v>10000</v>
      </c>
      <c r="I559" s="7">
        <v>0</v>
      </c>
      <c r="J559" s="7">
        <v>0</v>
      </c>
      <c r="K559" s="7">
        <f t="shared" si="48"/>
        <v>0</v>
      </c>
      <c r="L559" s="7">
        <f t="shared" si="49"/>
        <v>0</v>
      </c>
      <c r="M559" s="7">
        <f t="shared" si="50"/>
        <v>100</v>
      </c>
      <c r="N559" s="7">
        <f t="shared" si="51"/>
        <v>0</v>
      </c>
      <c r="O559" s="7">
        <f t="shared" si="52"/>
        <v>0</v>
      </c>
      <c r="P559" s="7">
        <f t="shared" si="53"/>
        <v>100</v>
      </c>
    </row>
    <row r="560" spans="1:16" ht="25.5" x14ac:dyDescent="0.2">
      <c r="A560" s="8" t="s">
        <v>84</v>
      </c>
      <c r="B560" s="9" t="s">
        <v>85</v>
      </c>
      <c r="C560" s="10">
        <v>10000</v>
      </c>
      <c r="D560" s="10">
        <v>10000</v>
      </c>
      <c r="E560" s="10">
        <v>10000</v>
      </c>
      <c r="F560" s="10">
        <v>10000</v>
      </c>
      <c r="G560" s="10">
        <v>0</v>
      </c>
      <c r="H560" s="10">
        <v>10000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0</v>
      </c>
      <c r="M560" s="10">
        <f t="shared" si="50"/>
        <v>100</v>
      </c>
      <c r="N560" s="10">
        <f t="shared" si="51"/>
        <v>0</v>
      </c>
      <c r="O560" s="10">
        <f t="shared" si="52"/>
        <v>0</v>
      </c>
      <c r="P560" s="10">
        <f t="shared" si="53"/>
        <v>100</v>
      </c>
    </row>
    <row r="561" spans="1:16" x14ac:dyDescent="0.2">
      <c r="A561" s="5" t="s">
        <v>205</v>
      </c>
      <c r="B561" s="6" t="s">
        <v>206</v>
      </c>
      <c r="C561" s="7">
        <v>0</v>
      </c>
      <c r="D561" s="7">
        <v>8600</v>
      </c>
      <c r="E561" s="7">
        <v>8600</v>
      </c>
      <c r="F561" s="7">
        <v>8600</v>
      </c>
      <c r="G561" s="7">
        <v>0</v>
      </c>
      <c r="H561" s="7">
        <v>8600</v>
      </c>
      <c r="I561" s="7">
        <v>0</v>
      </c>
      <c r="J561" s="7">
        <v>0</v>
      </c>
      <c r="K561" s="7">
        <f t="shared" si="48"/>
        <v>0</v>
      </c>
      <c r="L561" s="7">
        <f t="shared" si="49"/>
        <v>0</v>
      </c>
      <c r="M561" s="7">
        <f t="shared" si="50"/>
        <v>100</v>
      </c>
      <c r="N561" s="7">
        <f t="shared" si="51"/>
        <v>0</v>
      </c>
      <c r="O561" s="7">
        <f t="shared" si="52"/>
        <v>0</v>
      </c>
      <c r="P561" s="7">
        <f t="shared" si="53"/>
        <v>100</v>
      </c>
    </row>
    <row r="562" spans="1:16" ht="25.5" x14ac:dyDescent="0.2">
      <c r="A562" s="8" t="s">
        <v>84</v>
      </c>
      <c r="B562" s="9" t="s">
        <v>85</v>
      </c>
      <c r="C562" s="10">
        <v>0</v>
      </c>
      <c r="D562" s="10">
        <v>8600</v>
      </c>
      <c r="E562" s="10">
        <v>8600</v>
      </c>
      <c r="F562" s="10">
        <v>8600</v>
      </c>
      <c r="G562" s="10">
        <v>0</v>
      </c>
      <c r="H562" s="10">
        <v>8600</v>
      </c>
      <c r="I562" s="10">
        <v>0</v>
      </c>
      <c r="J562" s="10">
        <v>0</v>
      </c>
      <c r="K562" s="10">
        <f t="shared" si="48"/>
        <v>0</v>
      </c>
      <c r="L562" s="10">
        <f t="shared" si="49"/>
        <v>0</v>
      </c>
      <c r="M562" s="10">
        <f t="shared" si="50"/>
        <v>100</v>
      </c>
      <c r="N562" s="10">
        <f t="shared" si="51"/>
        <v>0</v>
      </c>
      <c r="O562" s="10">
        <f t="shared" si="52"/>
        <v>0</v>
      </c>
      <c r="P562" s="10">
        <f t="shared" si="53"/>
        <v>100</v>
      </c>
    </row>
    <row r="563" spans="1:16" ht="25.5" x14ac:dyDescent="0.2">
      <c r="A563" s="5" t="s">
        <v>225</v>
      </c>
      <c r="B563" s="6" t="s">
        <v>226</v>
      </c>
      <c r="C563" s="7">
        <v>1815000</v>
      </c>
      <c r="D563" s="7">
        <v>2002973</v>
      </c>
      <c r="E563" s="7">
        <v>1229063</v>
      </c>
      <c r="F563" s="7">
        <v>1137274.9000000001</v>
      </c>
      <c r="G563" s="7">
        <v>0</v>
      </c>
      <c r="H563" s="7">
        <v>1137274.9000000001</v>
      </c>
      <c r="I563" s="7">
        <v>0</v>
      </c>
      <c r="J563" s="7">
        <v>0</v>
      </c>
      <c r="K563" s="7">
        <f t="shared" si="48"/>
        <v>91788.09999999986</v>
      </c>
      <c r="L563" s="7">
        <f t="shared" si="49"/>
        <v>865698.09999999986</v>
      </c>
      <c r="M563" s="7">
        <f t="shared" si="50"/>
        <v>92.531863704301571</v>
      </c>
      <c r="N563" s="7">
        <f t="shared" si="51"/>
        <v>865698.09999999986</v>
      </c>
      <c r="O563" s="7">
        <f t="shared" si="52"/>
        <v>91788.09999999986</v>
      </c>
      <c r="P563" s="7">
        <f t="shared" si="53"/>
        <v>92.531863704301571</v>
      </c>
    </row>
    <row r="564" spans="1:16" x14ac:dyDescent="0.2">
      <c r="A564" s="5" t="s">
        <v>23</v>
      </c>
      <c r="B564" s="6"/>
      <c r="C564" s="7">
        <v>1815000</v>
      </c>
      <c r="D564" s="7">
        <v>2002973</v>
      </c>
      <c r="E564" s="7">
        <v>1229063</v>
      </c>
      <c r="F564" s="7">
        <v>1137274.9000000001</v>
      </c>
      <c r="G564" s="7">
        <v>0</v>
      </c>
      <c r="H564" s="7">
        <v>1137274.9000000001</v>
      </c>
      <c r="I564" s="7">
        <v>0</v>
      </c>
      <c r="J564" s="7">
        <v>0</v>
      </c>
      <c r="K564" s="7">
        <f t="shared" si="48"/>
        <v>91788.09999999986</v>
      </c>
      <c r="L564" s="7">
        <f t="shared" si="49"/>
        <v>865698.09999999986</v>
      </c>
      <c r="M564" s="7">
        <f t="shared" si="50"/>
        <v>92.531863704301571</v>
      </c>
      <c r="N564" s="7">
        <f t="shared" si="51"/>
        <v>865698.09999999986</v>
      </c>
      <c r="O564" s="7">
        <f t="shared" si="52"/>
        <v>91788.09999999986</v>
      </c>
      <c r="P564" s="7">
        <f t="shared" si="53"/>
        <v>92.531863704301571</v>
      </c>
    </row>
    <row r="565" spans="1:16" ht="51" x14ac:dyDescent="0.2">
      <c r="A565" s="5" t="s">
        <v>24</v>
      </c>
      <c r="B565" s="6" t="s">
        <v>25</v>
      </c>
      <c r="C565" s="7">
        <v>1766373</v>
      </c>
      <c r="D565" s="7">
        <v>1772373</v>
      </c>
      <c r="E565" s="7">
        <v>1067448</v>
      </c>
      <c r="F565" s="7">
        <v>995693.43000000017</v>
      </c>
      <c r="G565" s="7">
        <v>0</v>
      </c>
      <c r="H565" s="7">
        <v>995693.43000000017</v>
      </c>
      <c r="I565" s="7">
        <v>0</v>
      </c>
      <c r="J565" s="7">
        <v>0</v>
      </c>
      <c r="K565" s="7">
        <f t="shared" si="48"/>
        <v>71754.569999999832</v>
      </c>
      <c r="L565" s="7">
        <f t="shared" si="49"/>
        <v>776679.56999999983</v>
      </c>
      <c r="M565" s="7">
        <f t="shared" si="50"/>
        <v>93.277932976594656</v>
      </c>
      <c r="N565" s="7">
        <f t="shared" si="51"/>
        <v>776679.56999999983</v>
      </c>
      <c r="O565" s="7">
        <f t="shared" si="52"/>
        <v>71754.569999999832</v>
      </c>
      <c r="P565" s="7">
        <f t="shared" si="53"/>
        <v>93.277932976594656</v>
      </c>
    </row>
    <row r="566" spans="1:16" x14ac:dyDescent="0.2">
      <c r="A566" s="8" t="s">
        <v>26</v>
      </c>
      <c r="B566" s="9" t="s">
        <v>27</v>
      </c>
      <c r="C566" s="10">
        <v>1381900</v>
      </c>
      <c r="D566" s="10">
        <v>1381900</v>
      </c>
      <c r="E566" s="10">
        <v>820213</v>
      </c>
      <c r="F566" s="10">
        <v>760191.56</v>
      </c>
      <c r="G566" s="10">
        <v>0</v>
      </c>
      <c r="H566" s="10">
        <v>760191.56</v>
      </c>
      <c r="I566" s="10">
        <v>0</v>
      </c>
      <c r="J566" s="10">
        <v>0</v>
      </c>
      <c r="K566" s="10">
        <f t="shared" si="48"/>
        <v>60021.439999999944</v>
      </c>
      <c r="L566" s="10">
        <f t="shared" si="49"/>
        <v>621708.43999999994</v>
      </c>
      <c r="M566" s="10">
        <f t="shared" si="50"/>
        <v>92.682213034906795</v>
      </c>
      <c r="N566" s="10">
        <f t="shared" si="51"/>
        <v>621708.43999999994</v>
      </c>
      <c r="O566" s="10">
        <f t="shared" si="52"/>
        <v>60021.439999999944</v>
      </c>
      <c r="P566" s="10">
        <f t="shared" si="53"/>
        <v>92.682213034906795</v>
      </c>
    </row>
    <row r="567" spans="1:16" x14ac:dyDescent="0.2">
      <c r="A567" s="8" t="s">
        <v>28</v>
      </c>
      <c r="B567" s="9" t="s">
        <v>29</v>
      </c>
      <c r="C567" s="10">
        <v>304100</v>
      </c>
      <c r="D567" s="10">
        <v>304100</v>
      </c>
      <c r="E567" s="10">
        <v>180528</v>
      </c>
      <c r="F567" s="10">
        <v>180528</v>
      </c>
      <c r="G567" s="10">
        <v>0</v>
      </c>
      <c r="H567" s="10">
        <v>180528</v>
      </c>
      <c r="I567" s="10">
        <v>0</v>
      </c>
      <c r="J567" s="10">
        <v>0</v>
      </c>
      <c r="K567" s="10">
        <f t="shared" si="48"/>
        <v>0</v>
      </c>
      <c r="L567" s="10">
        <f t="shared" si="49"/>
        <v>123572</v>
      </c>
      <c r="M567" s="10">
        <f t="shared" si="50"/>
        <v>100</v>
      </c>
      <c r="N567" s="10">
        <f t="shared" si="51"/>
        <v>123572</v>
      </c>
      <c r="O567" s="10">
        <f t="shared" si="52"/>
        <v>0</v>
      </c>
      <c r="P567" s="10">
        <f t="shared" si="53"/>
        <v>100</v>
      </c>
    </row>
    <row r="568" spans="1:16" x14ac:dyDescent="0.2">
      <c r="A568" s="8" t="s">
        <v>30</v>
      </c>
      <c r="B568" s="9" t="s">
        <v>31</v>
      </c>
      <c r="C568" s="10">
        <v>10573</v>
      </c>
      <c r="D568" s="10">
        <v>13573</v>
      </c>
      <c r="E568" s="10">
        <v>13573</v>
      </c>
      <c r="F568" s="10">
        <v>7767.5</v>
      </c>
      <c r="G568" s="10">
        <v>0</v>
      </c>
      <c r="H568" s="10">
        <v>7767.5</v>
      </c>
      <c r="I568" s="10">
        <v>0</v>
      </c>
      <c r="J568" s="10">
        <v>0</v>
      </c>
      <c r="K568" s="10">
        <f t="shared" si="48"/>
        <v>5805.5</v>
      </c>
      <c r="L568" s="10">
        <f t="shared" si="49"/>
        <v>5805.5</v>
      </c>
      <c r="M568" s="10">
        <f t="shared" si="50"/>
        <v>57.227584174464006</v>
      </c>
      <c r="N568" s="10">
        <f t="shared" si="51"/>
        <v>5805.5</v>
      </c>
      <c r="O568" s="10">
        <f t="shared" si="52"/>
        <v>5805.5</v>
      </c>
      <c r="P568" s="10">
        <f t="shared" si="53"/>
        <v>57.227584174464006</v>
      </c>
    </row>
    <row r="569" spans="1:16" x14ac:dyDescent="0.2">
      <c r="A569" s="8" t="s">
        <v>32</v>
      </c>
      <c r="B569" s="9" t="s">
        <v>33</v>
      </c>
      <c r="C569" s="10">
        <v>7000</v>
      </c>
      <c r="D569" s="10">
        <v>10000</v>
      </c>
      <c r="E569" s="10">
        <v>8000</v>
      </c>
      <c r="F569" s="10">
        <v>3356.92</v>
      </c>
      <c r="G569" s="10">
        <v>0</v>
      </c>
      <c r="H569" s="10">
        <v>3356.92</v>
      </c>
      <c r="I569" s="10">
        <v>0</v>
      </c>
      <c r="J569" s="10">
        <v>0</v>
      </c>
      <c r="K569" s="10">
        <f t="shared" si="48"/>
        <v>4643.08</v>
      </c>
      <c r="L569" s="10">
        <f t="shared" si="49"/>
        <v>6643.08</v>
      </c>
      <c r="M569" s="10">
        <f t="shared" si="50"/>
        <v>41.961500000000001</v>
      </c>
      <c r="N569" s="10">
        <f t="shared" si="51"/>
        <v>6643.08</v>
      </c>
      <c r="O569" s="10">
        <f t="shared" si="52"/>
        <v>4643.08</v>
      </c>
      <c r="P569" s="10">
        <f t="shared" si="53"/>
        <v>41.961500000000001</v>
      </c>
    </row>
    <row r="570" spans="1:16" x14ac:dyDescent="0.2">
      <c r="A570" s="8" t="s">
        <v>38</v>
      </c>
      <c r="B570" s="9" t="s">
        <v>39</v>
      </c>
      <c r="C570" s="10">
        <v>5200</v>
      </c>
      <c r="D570" s="10">
        <v>5200</v>
      </c>
      <c r="E570" s="10">
        <v>3534</v>
      </c>
      <c r="F570" s="10">
        <v>3382.4</v>
      </c>
      <c r="G570" s="10">
        <v>0</v>
      </c>
      <c r="H570" s="10">
        <v>3382.4</v>
      </c>
      <c r="I570" s="10">
        <v>0</v>
      </c>
      <c r="J570" s="10">
        <v>0</v>
      </c>
      <c r="K570" s="10">
        <f t="shared" si="48"/>
        <v>151.59999999999991</v>
      </c>
      <c r="L570" s="10">
        <f t="shared" si="49"/>
        <v>1817.6</v>
      </c>
      <c r="M570" s="10">
        <f t="shared" si="50"/>
        <v>95.710243350311259</v>
      </c>
      <c r="N570" s="10">
        <f t="shared" si="51"/>
        <v>1817.6</v>
      </c>
      <c r="O570" s="10">
        <f t="shared" si="52"/>
        <v>151.59999999999991</v>
      </c>
      <c r="P570" s="10">
        <f t="shared" si="53"/>
        <v>95.710243350311259</v>
      </c>
    </row>
    <row r="571" spans="1:16" x14ac:dyDescent="0.2">
      <c r="A571" s="8" t="s">
        <v>70</v>
      </c>
      <c r="B571" s="9" t="s">
        <v>71</v>
      </c>
      <c r="C571" s="10">
        <v>51600</v>
      </c>
      <c r="D571" s="10">
        <v>51600</v>
      </c>
      <c r="E571" s="10">
        <v>38600</v>
      </c>
      <c r="F571" s="10">
        <v>38490</v>
      </c>
      <c r="G571" s="10">
        <v>0</v>
      </c>
      <c r="H571" s="10">
        <v>38490</v>
      </c>
      <c r="I571" s="10">
        <v>0</v>
      </c>
      <c r="J571" s="10">
        <v>0</v>
      </c>
      <c r="K571" s="10">
        <f t="shared" si="48"/>
        <v>110</v>
      </c>
      <c r="L571" s="10">
        <f t="shared" si="49"/>
        <v>13110</v>
      </c>
      <c r="M571" s="10">
        <f t="shared" si="50"/>
        <v>99.715025906735761</v>
      </c>
      <c r="N571" s="10">
        <f t="shared" si="51"/>
        <v>13110</v>
      </c>
      <c r="O571" s="10">
        <f t="shared" si="52"/>
        <v>110</v>
      </c>
      <c r="P571" s="10">
        <f t="shared" si="53"/>
        <v>99.715025906735761</v>
      </c>
    </row>
    <row r="572" spans="1:16" x14ac:dyDescent="0.2">
      <c r="A572" s="8" t="s">
        <v>44</v>
      </c>
      <c r="B572" s="9" t="s">
        <v>45</v>
      </c>
      <c r="C572" s="10">
        <v>6000</v>
      </c>
      <c r="D572" s="10">
        <v>6000</v>
      </c>
      <c r="E572" s="10">
        <v>3000</v>
      </c>
      <c r="F572" s="10">
        <v>1977.05</v>
      </c>
      <c r="G572" s="10">
        <v>0</v>
      </c>
      <c r="H572" s="10">
        <v>1977.05</v>
      </c>
      <c r="I572" s="10">
        <v>0</v>
      </c>
      <c r="J572" s="10">
        <v>0</v>
      </c>
      <c r="K572" s="10">
        <f t="shared" si="48"/>
        <v>1022.95</v>
      </c>
      <c r="L572" s="10">
        <f t="shared" si="49"/>
        <v>4022.95</v>
      </c>
      <c r="M572" s="10">
        <f t="shared" si="50"/>
        <v>65.901666666666671</v>
      </c>
      <c r="N572" s="10">
        <f t="shared" si="51"/>
        <v>4022.95</v>
      </c>
      <c r="O572" s="10">
        <f t="shared" si="52"/>
        <v>1022.95</v>
      </c>
      <c r="P572" s="10">
        <f t="shared" si="53"/>
        <v>65.901666666666671</v>
      </c>
    </row>
    <row r="573" spans="1:16" x14ac:dyDescent="0.2">
      <c r="A573" s="5" t="s">
        <v>187</v>
      </c>
      <c r="B573" s="6" t="s">
        <v>188</v>
      </c>
      <c r="C573" s="7">
        <v>0</v>
      </c>
      <c r="D573" s="7">
        <v>9800</v>
      </c>
      <c r="E573" s="7">
        <v>7140</v>
      </c>
      <c r="F573" s="7">
        <v>7134.37</v>
      </c>
      <c r="G573" s="7">
        <v>0</v>
      </c>
      <c r="H573" s="7">
        <v>7134.37</v>
      </c>
      <c r="I573" s="7">
        <v>0</v>
      </c>
      <c r="J573" s="7">
        <v>0</v>
      </c>
      <c r="K573" s="7">
        <f t="shared" si="48"/>
        <v>5.6300000000001091</v>
      </c>
      <c r="L573" s="7">
        <f t="shared" si="49"/>
        <v>2665.63</v>
      </c>
      <c r="M573" s="7">
        <f t="shared" si="50"/>
        <v>99.921148459383758</v>
      </c>
      <c r="N573" s="7">
        <f t="shared" si="51"/>
        <v>2665.63</v>
      </c>
      <c r="O573" s="7">
        <f t="shared" si="52"/>
        <v>5.6300000000001091</v>
      </c>
      <c r="P573" s="7">
        <f t="shared" si="53"/>
        <v>99.921148459383758</v>
      </c>
    </row>
    <row r="574" spans="1:16" x14ac:dyDescent="0.2">
      <c r="A574" s="8" t="s">
        <v>26</v>
      </c>
      <c r="B574" s="9" t="s">
        <v>27</v>
      </c>
      <c r="C574" s="10">
        <v>0</v>
      </c>
      <c r="D574" s="10">
        <v>8000</v>
      </c>
      <c r="E574" s="10">
        <v>5850</v>
      </c>
      <c r="F574" s="10">
        <v>5847.84</v>
      </c>
      <c r="G574" s="10">
        <v>0</v>
      </c>
      <c r="H574" s="10">
        <v>5847.84</v>
      </c>
      <c r="I574" s="10">
        <v>0</v>
      </c>
      <c r="J574" s="10">
        <v>0</v>
      </c>
      <c r="K574" s="10">
        <f t="shared" si="48"/>
        <v>2.1599999999998545</v>
      </c>
      <c r="L574" s="10">
        <f t="shared" si="49"/>
        <v>2152.16</v>
      </c>
      <c r="M574" s="10">
        <f t="shared" si="50"/>
        <v>99.963076923076926</v>
      </c>
      <c r="N574" s="10">
        <f t="shared" si="51"/>
        <v>2152.16</v>
      </c>
      <c r="O574" s="10">
        <f t="shared" si="52"/>
        <v>2.1599999999998545</v>
      </c>
      <c r="P574" s="10">
        <f t="shared" si="53"/>
        <v>99.963076923076926</v>
      </c>
    </row>
    <row r="575" spans="1:16" x14ac:dyDescent="0.2">
      <c r="A575" s="8" t="s">
        <v>28</v>
      </c>
      <c r="B575" s="9" t="s">
        <v>29</v>
      </c>
      <c r="C575" s="10">
        <v>0</v>
      </c>
      <c r="D575" s="10">
        <v>1800</v>
      </c>
      <c r="E575" s="10">
        <v>1290</v>
      </c>
      <c r="F575" s="10">
        <v>1286.53</v>
      </c>
      <c r="G575" s="10">
        <v>0</v>
      </c>
      <c r="H575" s="10">
        <v>1286.53</v>
      </c>
      <c r="I575" s="10">
        <v>0</v>
      </c>
      <c r="J575" s="10">
        <v>0</v>
      </c>
      <c r="K575" s="10">
        <f t="shared" si="48"/>
        <v>3.4700000000000273</v>
      </c>
      <c r="L575" s="10">
        <f t="shared" si="49"/>
        <v>513.47</v>
      </c>
      <c r="M575" s="10">
        <f t="shared" si="50"/>
        <v>99.73100775193798</v>
      </c>
      <c r="N575" s="10">
        <f t="shared" si="51"/>
        <v>513.47</v>
      </c>
      <c r="O575" s="10">
        <f t="shared" si="52"/>
        <v>3.4700000000000273</v>
      </c>
      <c r="P575" s="10">
        <f t="shared" si="53"/>
        <v>99.73100775193798</v>
      </c>
    </row>
    <row r="576" spans="1:16" ht="25.5" x14ac:dyDescent="0.2">
      <c r="A576" s="5" t="s">
        <v>107</v>
      </c>
      <c r="B576" s="6" t="s">
        <v>108</v>
      </c>
      <c r="C576" s="7">
        <v>0</v>
      </c>
      <c r="D576" s="7">
        <v>35000</v>
      </c>
      <c r="E576" s="7">
        <v>25000</v>
      </c>
      <c r="F576" s="7">
        <v>10000</v>
      </c>
      <c r="G576" s="7">
        <v>0</v>
      </c>
      <c r="H576" s="7">
        <v>10000</v>
      </c>
      <c r="I576" s="7">
        <v>0</v>
      </c>
      <c r="J576" s="7">
        <v>0</v>
      </c>
      <c r="K576" s="7">
        <f t="shared" si="48"/>
        <v>15000</v>
      </c>
      <c r="L576" s="7">
        <f t="shared" si="49"/>
        <v>25000</v>
      </c>
      <c r="M576" s="7">
        <f t="shared" si="50"/>
        <v>40</v>
      </c>
      <c r="N576" s="7">
        <f t="shared" si="51"/>
        <v>25000</v>
      </c>
      <c r="O576" s="7">
        <f t="shared" si="52"/>
        <v>15000</v>
      </c>
      <c r="P576" s="7">
        <f t="shared" si="53"/>
        <v>40</v>
      </c>
    </row>
    <row r="577" spans="1:16" x14ac:dyDescent="0.2">
      <c r="A577" s="8" t="s">
        <v>54</v>
      </c>
      <c r="B577" s="9" t="s">
        <v>55</v>
      </c>
      <c r="C577" s="10">
        <v>0</v>
      </c>
      <c r="D577" s="10">
        <v>35000</v>
      </c>
      <c r="E577" s="10">
        <v>25000</v>
      </c>
      <c r="F577" s="10">
        <v>10000</v>
      </c>
      <c r="G577" s="10">
        <v>0</v>
      </c>
      <c r="H577" s="10">
        <v>10000</v>
      </c>
      <c r="I577" s="10">
        <v>0</v>
      </c>
      <c r="J577" s="10">
        <v>0</v>
      </c>
      <c r="K577" s="10">
        <f t="shared" si="48"/>
        <v>15000</v>
      </c>
      <c r="L577" s="10">
        <f t="shared" si="49"/>
        <v>25000</v>
      </c>
      <c r="M577" s="10">
        <f t="shared" si="50"/>
        <v>40</v>
      </c>
      <c r="N577" s="10">
        <f t="shared" si="51"/>
        <v>25000</v>
      </c>
      <c r="O577" s="10">
        <f t="shared" si="52"/>
        <v>15000</v>
      </c>
      <c r="P577" s="10">
        <f t="shared" si="53"/>
        <v>40</v>
      </c>
    </row>
    <row r="578" spans="1:16" x14ac:dyDescent="0.2">
      <c r="A578" s="5" t="s">
        <v>191</v>
      </c>
      <c r="B578" s="6" t="s">
        <v>192</v>
      </c>
      <c r="C578" s="7">
        <v>0</v>
      </c>
      <c r="D578" s="7">
        <v>55000</v>
      </c>
      <c r="E578" s="7">
        <v>22500</v>
      </c>
      <c r="F578" s="7">
        <v>17482.620000000003</v>
      </c>
      <c r="G578" s="7">
        <v>0</v>
      </c>
      <c r="H578" s="7">
        <v>17482.620000000003</v>
      </c>
      <c r="I578" s="7">
        <v>0</v>
      </c>
      <c r="J578" s="7">
        <v>0</v>
      </c>
      <c r="K578" s="7">
        <f t="shared" si="48"/>
        <v>5017.3799999999974</v>
      </c>
      <c r="L578" s="7">
        <f t="shared" si="49"/>
        <v>37517.379999999997</v>
      </c>
      <c r="M578" s="7">
        <f t="shared" si="50"/>
        <v>77.70053333333334</v>
      </c>
      <c r="N578" s="7">
        <f t="shared" si="51"/>
        <v>37517.379999999997</v>
      </c>
      <c r="O578" s="7">
        <f t="shared" si="52"/>
        <v>5017.3799999999974</v>
      </c>
      <c r="P578" s="7">
        <f t="shared" si="53"/>
        <v>77.70053333333334</v>
      </c>
    </row>
    <row r="579" spans="1:16" x14ac:dyDescent="0.2">
      <c r="A579" s="8" t="s">
        <v>30</v>
      </c>
      <c r="B579" s="9" t="s">
        <v>31</v>
      </c>
      <c r="C579" s="10">
        <v>0</v>
      </c>
      <c r="D579" s="10">
        <v>15000</v>
      </c>
      <c r="E579" s="10">
        <v>2300</v>
      </c>
      <c r="F579" s="10">
        <v>2293.5</v>
      </c>
      <c r="G579" s="10">
        <v>0</v>
      </c>
      <c r="H579" s="10">
        <v>2293.5</v>
      </c>
      <c r="I579" s="10">
        <v>0</v>
      </c>
      <c r="J579" s="10">
        <v>0</v>
      </c>
      <c r="K579" s="10">
        <f t="shared" si="48"/>
        <v>6.5</v>
      </c>
      <c r="L579" s="10">
        <f t="shared" si="49"/>
        <v>12706.5</v>
      </c>
      <c r="M579" s="10">
        <f t="shared" si="50"/>
        <v>99.717391304347828</v>
      </c>
      <c r="N579" s="10">
        <f t="shared" si="51"/>
        <v>12706.5</v>
      </c>
      <c r="O579" s="10">
        <f t="shared" si="52"/>
        <v>6.5</v>
      </c>
      <c r="P579" s="10">
        <f t="shared" si="53"/>
        <v>99.717391304347828</v>
      </c>
    </row>
    <row r="580" spans="1:16" x14ac:dyDescent="0.2">
      <c r="A580" s="8" t="s">
        <v>32</v>
      </c>
      <c r="B580" s="9" t="s">
        <v>33</v>
      </c>
      <c r="C580" s="10">
        <v>0</v>
      </c>
      <c r="D580" s="10">
        <v>20000</v>
      </c>
      <c r="E580" s="10">
        <v>15200</v>
      </c>
      <c r="F580" s="10">
        <v>15189.12</v>
      </c>
      <c r="G580" s="10">
        <v>0</v>
      </c>
      <c r="H580" s="10">
        <v>15189.12</v>
      </c>
      <c r="I580" s="10">
        <v>0</v>
      </c>
      <c r="J580" s="10">
        <v>0</v>
      </c>
      <c r="K580" s="10">
        <f t="shared" si="48"/>
        <v>10.8799999999992</v>
      </c>
      <c r="L580" s="10">
        <f t="shared" si="49"/>
        <v>4810.8799999999992</v>
      </c>
      <c r="M580" s="10">
        <f t="shared" si="50"/>
        <v>99.928421052631592</v>
      </c>
      <c r="N580" s="10">
        <f t="shared" si="51"/>
        <v>4810.8799999999992</v>
      </c>
      <c r="O580" s="10">
        <f t="shared" si="52"/>
        <v>10.8799999999992</v>
      </c>
      <c r="P580" s="10">
        <f t="shared" si="53"/>
        <v>99.928421052631592</v>
      </c>
    </row>
    <row r="581" spans="1:16" x14ac:dyDescent="0.2">
      <c r="A581" s="8" t="s">
        <v>38</v>
      </c>
      <c r="B581" s="9" t="s">
        <v>39</v>
      </c>
      <c r="C581" s="10">
        <v>0</v>
      </c>
      <c r="D581" s="10">
        <v>20000</v>
      </c>
      <c r="E581" s="10">
        <v>5000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5000</v>
      </c>
      <c r="L581" s="10">
        <f t="shared" si="49"/>
        <v>20000</v>
      </c>
      <c r="M581" s="10">
        <f t="shared" si="50"/>
        <v>0</v>
      </c>
      <c r="N581" s="10">
        <f t="shared" si="51"/>
        <v>20000</v>
      </c>
      <c r="O581" s="10">
        <f t="shared" si="52"/>
        <v>5000</v>
      </c>
      <c r="P581" s="10">
        <f t="shared" si="53"/>
        <v>0</v>
      </c>
    </row>
    <row r="582" spans="1:16" ht="25.5" x14ac:dyDescent="0.2">
      <c r="A582" s="5" t="s">
        <v>195</v>
      </c>
      <c r="B582" s="6" t="s">
        <v>196</v>
      </c>
      <c r="C582" s="7">
        <v>0</v>
      </c>
      <c r="D582" s="7">
        <v>28060</v>
      </c>
      <c r="E582" s="7">
        <v>28060</v>
      </c>
      <c r="F582" s="7">
        <v>28049.48</v>
      </c>
      <c r="G582" s="7">
        <v>0</v>
      </c>
      <c r="H582" s="7">
        <v>28049.48</v>
      </c>
      <c r="I582" s="7">
        <v>0</v>
      </c>
      <c r="J582" s="7">
        <v>0</v>
      </c>
      <c r="K582" s="7">
        <f t="shared" ref="K582:K645" si="54">E582-F582</f>
        <v>10.520000000000437</v>
      </c>
      <c r="L582" s="7">
        <f t="shared" ref="L582:L645" si="55">D582-F582</f>
        <v>10.520000000000437</v>
      </c>
      <c r="M582" s="7">
        <f t="shared" ref="M582:M645" si="56">IF(E582=0,0,(F582/E582)*100)</f>
        <v>99.962508909479681</v>
      </c>
      <c r="N582" s="7">
        <f t="shared" ref="N582:N645" si="57">D582-H582</f>
        <v>10.520000000000437</v>
      </c>
      <c r="O582" s="7">
        <f t="shared" ref="O582:O645" si="58">E582-H582</f>
        <v>10.520000000000437</v>
      </c>
      <c r="P582" s="7">
        <f t="shared" ref="P582:P645" si="59">IF(E582=0,0,(H582/E582)*100)</f>
        <v>99.962508909479681</v>
      </c>
    </row>
    <row r="583" spans="1:16" x14ac:dyDescent="0.2">
      <c r="A583" s="8" t="s">
        <v>32</v>
      </c>
      <c r="B583" s="9" t="s">
        <v>33</v>
      </c>
      <c r="C583" s="10">
        <v>0</v>
      </c>
      <c r="D583" s="10">
        <v>28060</v>
      </c>
      <c r="E583" s="10">
        <v>28060</v>
      </c>
      <c r="F583" s="10">
        <v>28049.48</v>
      </c>
      <c r="G583" s="10">
        <v>0</v>
      </c>
      <c r="H583" s="10">
        <v>28049.48</v>
      </c>
      <c r="I583" s="10">
        <v>0</v>
      </c>
      <c r="J583" s="10">
        <v>0</v>
      </c>
      <c r="K583" s="10">
        <f t="shared" si="54"/>
        <v>10.520000000000437</v>
      </c>
      <c r="L583" s="10">
        <f t="shared" si="55"/>
        <v>10.520000000000437</v>
      </c>
      <c r="M583" s="10">
        <f t="shared" si="56"/>
        <v>99.962508909479681</v>
      </c>
      <c r="N583" s="10">
        <f t="shared" si="57"/>
        <v>10.520000000000437</v>
      </c>
      <c r="O583" s="10">
        <f t="shared" si="58"/>
        <v>10.520000000000437</v>
      </c>
      <c r="P583" s="10">
        <f t="shared" si="59"/>
        <v>99.962508909479681</v>
      </c>
    </row>
    <row r="584" spans="1:16" ht="38.25" x14ac:dyDescent="0.2">
      <c r="A584" s="5" t="s">
        <v>201</v>
      </c>
      <c r="B584" s="6" t="s">
        <v>202</v>
      </c>
      <c r="C584" s="7">
        <v>35000</v>
      </c>
      <c r="D584" s="7">
        <v>35000</v>
      </c>
      <c r="E584" s="7">
        <v>35000</v>
      </c>
      <c r="F584" s="7">
        <v>35000</v>
      </c>
      <c r="G584" s="7">
        <v>0</v>
      </c>
      <c r="H584" s="7">
        <v>35000</v>
      </c>
      <c r="I584" s="7">
        <v>0</v>
      </c>
      <c r="J584" s="7">
        <v>0</v>
      </c>
      <c r="K584" s="7">
        <f t="shared" si="54"/>
        <v>0</v>
      </c>
      <c r="L584" s="7">
        <f t="shared" si="55"/>
        <v>0</v>
      </c>
      <c r="M584" s="7">
        <f t="shared" si="56"/>
        <v>100</v>
      </c>
      <c r="N584" s="7">
        <f t="shared" si="57"/>
        <v>0</v>
      </c>
      <c r="O584" s="7">
        <f t="shared" si="58"/>
        <v>0</v>
      </c>
      <c r="P584" s="7">
        <f t="shared" si="59"/>
        <v>100</v>
      </c>
    </row>
    <row r="585" spans="1:16" ht="25.5" x14ac:dyDescent="0.2">
      <c r="A585" s="8" t="s">
        <v>84</v>
      </c>
      <c r="B585" s="9" t="s">
        <v>85</v>
      </c>
      <c r="C585" s="10">
        <v>35000</v>
      </c>
      <c r="D585" s="10">
        <v>35000</v>
      </c>
      <c r="E585" s="10">
        <v>35000</v>
      </c>
      <c r="F585" s="10">
        <v>35000</v>
      </c>
      <c r="G585" s="10">
        <v>0</v>
      </c>
      <c r="H585" s="10">
        <v>35000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0</v>
      </c>
      <c r="M585" s="10">
        <f t="shared" si="56"/>
        <v>100</v>
      </c>
      <c r="N585" s="10">
        <f t="shared" si="57"/>
        <v>0</v>
      </c>
      <c r="O585" s="10">
        <f t="shared" si="58"/>
        <v>0</v>
      </c>
      <c r="P585" s="10">
        <f t="shared" si="59"/>
        <v>100</v>
      </c>
    </row>
    <row r="586" spans="1:16" x14ac:dyDescent="0.2">
      <c r="A586" s="5" t="s">
        <v>205</v>
      </c>
      <c r="B586" s="6" t="s">
        <v>206</v>
      </c>
      <c r="C586" s="7">
        <v>13627</v>
      </c>
      <c r="D586" s="7">
        <v>67740</v>
      </c>
      <c r="E586" s="7">
        <v>43915</v>
      </c>
      <c r="F586" s="7">
        <v>43915</v>
      </c>
      <c r="G586" s="7">
        <v>0</v>
      </c>
      <c r="H586" s="7">
        <v>43915</v>
      </c>
      <c r="I586" s="7">
        <v>0</v>
      </c>
      <c r="J586" s="7">
        <v>0</v>
      </c>
      <c r="K586" s="7">
        <f t="shared" si="54"/>
        <v>0</v>
      </c>
      <c r="L586" s="7">
        <f t="shared" si="55"/>
        <v>23825</v>
      </c>
      <c r="M586" s="7">
        <f t="shared" si="56"/>
        <v>100</v>
      </c>
      <c r="N586" s="7">
        <f t="shared" si="57"/>
        <v>23825</v>
      </c>
      <c r="O586" s="7">
        <f t="shared" si="58"/>
        <v>0</v>
      </c>
      <c r="P586" s="7">
        <f t="shared" si="59"/>
        <v>100</v>
      </c>
    </row>
    <row r="587" spans="1:16" ht="25.5" x14ac:dyDescent="0.2">
      <c r="A587" s="8" t="s">
        <v>84</v>
      </c>
      <c r="B587" s="9" t="s">
        <v>85</v>
      </c>
      <c r="C587" s="10">
        <v>13627</v>
      </c>
      <c r="D587" s="10">
        <v>67740</v>
      </c>
      <c r="E587" s="10">
        <v>43915</v>
      </c>
      <c r="F587" s="10">
        <v>43915</v>
      </c>
      <c r="G587" s="10">
        <v>0</v>
      </c>
      <c r="H587" s="10">
        <v>43915</v>
      </c>
      <c r="I587" s="10">
        <v>0</v>
      </c>
      <c r="J587" s="10">
        <v>0</v>
      </c>
      <c r="K587" s="10">
        <f t="shared" si="54"/>
        <v>0</v>
      </c>
      <c r="L587" s="10">
        <f t="shared" si="55"/>
        <v>23825</v>
      </c>
      <c r="M587" s="10">
        <f t="shared" si="56"/>
        <v>100</v>
      </c>
      <c r="N587" s="10">
        <f t="shared" si="57"/>
        <v>23825</v>
      </c>
      <c r="O587" s="10">
        <f t="shared" si="58"/>
        <v>0</v>
      </c>
      <c r="P587" s="10">
        <f t="shared" si="59"/>
        <v>100</v>
      </c>
    </row>
    <row r="588" spans="1:16" ht="25.5" x14ac:dyDescent="0.2">
      <c r="A588" s="5" t="s">
        <v>227</v>
      </c>
      <c r="B588" s="6" t="s">
        <v>228</v>
      </c>
      <c r="C588" s="7">
        <v>2519403</v>
      </c>
      <c r="D588" s="7">
        <v>3211519</v>
      </c>
      <c r="E588" s="7">
        <v>2369972</v>
      </c>
      <c r="F588" s="7">
        <v>2035091.22</v>
      </c>
      <c r="G588" s="7">
        <v>0</v>
      </c>
      <c r="H588" s="7">
        <v>2030091.22</v>
      </c>
      <c r="I588" s="7">
        <v>5000</v>
      </c>
      <c r="J588" s="7">
        <v>1979.55</v>
      </c>
      <c r="K588" s="7">
        <f t="shared" si="54"/>
        <v>334880.78000000003</v>
      </c>
      <c r="L588" s="7">
        <f t="shared" si="55"/>
        <v>1176427.78</v>
      </c>
      <c r="M588" s="7">
        <f t="shared" si="56"/>
        <v>85.869842344128955</v>
      </c>
      <c r="N588" s="7">
        <f t="shared" si="57"/>
        <v>1181427.78</v>
      </c>
      <c r="O588" s="7">
        <f t="shared" si="58"/>
        <v>339880.78</v>
      </c>
      <c r="P588" s="7">
        <f t="shared" si="59"/>
        <v>85.658869387486433</v>
      </c>
    </row>
    <row r="589" spans="1:16" x14ac:dyDescent="0.2">
      <c r="A589" s="5" t="s">
        <v>23</v>
      </c>
      <c r="B589" s="6"/>
      <c r="C589" s="7">
        <v>2519403</v>
      </c>
      <c r="D589" s="7">
        <v>3211519</v>
      </c>
      <c r="E589" s="7">
        <v>2369972</v>
      </c>
      <c r="F589" s="7">
        <v>2035091.22</v>
      </c>
      <c r="G589" s="7">
        <v>0</v>
      </c>
      <c r="H589" s="7">
        <v>2030091.22</v>
      </c>
      <c r="I589" s="7">
        <v>5000</v>
      </c>
      <c r="J589" s="7">
        <v>1979.55</v>
      </c>
      <c r="K589" s="7">
        <f t="shared" si="54"/>
        <v>334880.78000000003</v>
      </c>
      <c r="L589" s="7">
        <f t="shared" si="55"/>
        <v>1176427.78</v>
      </c>
      <c r="M589" s="7">
        <f t="shared" si="56"/>
        <v>85.869842344128955</v>
      </c>
      <c r="N589" s="7">
        <f t="shared" si="57"/>
        <v>1181427.78</v>
      </c>
      <c r="O589" s="7">
        <f t="shared" si="58"/>
        <v>339880.78</v>
      </c>
      <c r="P589" s="7">
        <f t="shared" si="59"/>
        <v>85.658869387486433</v>
      </c>
    </row>
    <row r="590" spans="1:16" ht="51" x14ac:dyDescent="0.2">
      <c r="A590" s="5" t="s">
        <v>24</v>
      </c>
      <c r="B590" s="6" t="s">
        <v>25</v>
      </c>
      <c r="C590" s="7">
        <v>1421736</v>
      </c>
      <c r="D590" s="7">
        <v>1678210</v>
      </c>
      <c r="E590" s="7">
        <v>1100288</v>
      </c>
      <c r="F590" s="7">
        <v>1040374.3400000001</v>
      </c>
      <c r="G590" s="7">
        <v>0</v>
      </c>
      <c r="H590" s="7">
        <v>1040374.3400000001</v>
      </c>
      <c r="I590" s="7">
        <v>0</v>
      </c>
      <c r="J590" s="7">
        <v>1979.55</v>
      </c>
      <c r="K590" s="7">
        <f t="shared" si="54"/>
        <v>59913.659999999916</v>
      </c>
      <c r="L590" s="7">
        <f t="shared" si="55"/>
        <v>637835.65999999992</v>
      </c>
      <c r="M590" s="7">
        <f t="shared" si="56"/>
        <v>94.554729307235931</v>
      </c>
      <c r="N590" s="7">
        <f t="shared" si="57"/>
        <v>637835.65999999992</v>
      </c>
      <c r="O590" s="7">
        <f t="shared" si="58"/>
        <v>59913.659999999916</v>
      </c>
      <c r="P590" s="7">
        <f t="shared" si="59"/>
        <v>94.554729307235931</v>
      </c>
    </row>
    <row r="591" spans="1:16" x14ac:dyDescent="0.2">
      <c r="A591" s="8" t="s">
        <v>26</v>
      </c>
      <c r="B591" s="9" t="s">
        <v>27</v>
      </c>
      <c r="C591" s="10">
        <v>996595</v>
      </c>
      <c r="D591" s="10">
        <v>1171595</v>
      </c>
      <c r="E591" s="10">
        <v>763081</v>
      </c>
      <c r="F591" s="10">
        <v>735305.42</v>
      </c>
      <c r="G591" s="10">
        <v>0</v>
      </c>
      <c r="H591" s="10">
        <v>735305.42</v>
      </c>
      <c r="I591" s="10">
        <v>0</v>
      </c>
      <c r="J591" s="10">
        <v>0</v>
      </c>
      <c r="K591" s="10">
        <f t="shared" si="54"/>
        <v>27775.579999999958</v>
      </c>
      <c r="L591" s="10">
        <f t="shared" si="55"/>
        <v>436289.57999999996</v>
      </c>
      <c r="M591" s="10">
        <f t="shared" si="56"/>
        <v>96.360074487505258</v>
      </c>
      <c r="N591" s="10">
        <f t="shared" si="57"/>
        <v>436289.57999999996</v>
      </c>
      <c r="O591" s="10">
        <f t="shared" si="58"/>
        <v>27775.579999999958</v>
      </c>
      <c r="P591" s="10">
        <f t="shared" si="59"/>
        <v>96.360074487505258</v>
      </c>
    </row>
    <row r="592" spans="1:16" x14ac:dyDescent="0.2">
      <c r="A592" s="8" t="s">
        <v>28</v>
      </c>
      <c r="B592" s="9" t="s">
        <v>29</v>
      </c>
      <c r="C592" s="10">
        <v>227691</v>
      </c>
      <c r="D592" s="10">
        <v>265971</v>
      </c>
      <c r="E592" s="10">
        <v>170122</v>
      </c>
      <c r="F592" s="10">
        <v>162463.35999999999</v>
      </c>
      <c r="G592" s="10">
        <v>0</v>
      </c>
      <c r="H592" s="10">
        <v>162463.35999999999</v>
      </c>
      <c r="I592" s="10">
        <v>0</v>
      </c>
      <c r="J592" s="10">
        <v>0</v>
      </c>
      <c r="K592" s="10">
        <f t="shared" si="54"/>
        <v>7658.640000000014</v>
      </c>
      <c r="L592" s="10">
        <f t="shared" si="55"/>
        <v>103507.64000000001</v>
      </c>
      <c r="M592" s="10">
        <f t="shared" si="56"/>
        <v>95.498148387627694</v>
      </c>
      <c r="N592" s="10">
        <f t="shared" si="57"/>
        <v>103507.64000000001</v>
      </c>
      <c r="O592" s="10">
        <f t="shared" si="58"/>
        <v>7658.640000000014</v>
      </c>
      <c r="P592" s="10">
        <f t="shared" si="59"/>
        <v>95.498148387627694</v>
      </c>
    </row>
    <row r="593" spans="1:16" x14ac:dyDescent="0.2">
      <c r="A593" s="8" t="s">
        <v>30</v>
      </c>
      <c r="B593" s="9" t="s">
        <v>31</v>
      </c>
      <c r="C593" s="10">
        <v>81002</v>
      </c>
      <c r="D593" s="10">
        <v>112129</v>
      </c>
      <c r="E593" s="10">
        <v>79709</v>
      </c>
      <c r="F593" s="10">
        <v>64711.9</v>
      </c>
      <c r="G593" s="10">
        <v>0</v>
      </c>
      <c r="H593" s="10">
        <v>64711.9</v>
      </c>
      <c r="I593" s="10">
        <v>0</v>
      </c>
      <c r="J593" s="10">
        <v>0</v>
      </c>
      <c r="K593" s="10">
        <f t="shared" si="54"/>
        <v>14997.099999999999</v>
      </c>
      <c r="L593" s="10">
        <f t="shared" si="55"/>
        <v>47417.1</v>
      </c>
      <c r="M593" s="10">
        <f t="shared" si="56"/>
        <v>81.185186114491472</v>
      </c>
      <c r="N593" s="10">
        <f t="shared" si="57"/>
        <v>47417.1</v>
      </c>
      <c r="O593" s="10">
        <f t="shared" si="58"/>
        <v>14997.099999999999</v>
      </c>
      <c r="P593" s="10">
        <f t="shared" si="59"/>
        <v>81.185186114491472</v>
      </c>
    </row>
    <row r="594" spans="1:16" x14ac:dyDescent="0.2">
      <c r="A594" s="8" t="s">
        <v>32</v>
      </c>
      <c r="B594" s="9" t="s">
        <v>33</v>
      </c>
      <c r="C594" s="10">
        <v>36630</v>
      </c>
      <c r="D594" s="10">
        <v>51630</v>
      </c>
      <c r="E594" s="10">
        <v>41319</v>
      </c>
      <c r="F594" s="10">
        <v>35027</v>
      </c>
      <c r="G594" s="10">
        <v>0</v>
      </c>
      <c r="H594" s="10">
        <v>35027</v>
      </c>
      <c r="I594" s="10">
        <v>0</v>
      </c>
      <c r="J594" s="10">
        <v>186.83</v>
      </c>
      <c r="K594" s="10">
        <f t="shared" si="54"/>
        <v>6292</v>
      </c>
      <c r="L594" s="10">
        <f t="shared" si="55"/>
        <v>16603</v>
      </c>
      <c r="M594" s="10">
        <f t="shared" si="56"/>
        <v>84.772138725525792</v>
      </c>
      <c r="N594" s="10">
        <f t="shared" si="57"/>
        <v>16603</v>
      </c>
      <c r="O594" s="10">
        <f t="shared" si="58"/>
        <v>6292</v>
      </c>
      <c r="P594" s="10">
        <f t="shared" si="59"/>
        <v>84.772138725525792</v>
      </c>
    </row>
    <row r="595" spans="1:16" x14ac:dyDescent="0.2">
      <c r="A595" s="8" t="s">
        <v>38</v>
      </c>
      <c r="B595" s="9" t="s">
        <v>39</v>
      </c>
      <c r="C595" s="10">
        <v>7420</v>
      </c>
      <c r="D595" s="10">
        <v>8487</v>
      </c>
      <c r="E595" s="10">
        <v>4839</v>
      </c>
      <c r="F595" s="10">
        <v>4554.2700000000004</v>
      </c>
      <c r="G595" s="10">
        <v>0</v>
      </c>
      <c r="H595" s="10">
        <v>4554.2700000000004</v>
      </c>
      <c r="I595" s="10">
        <v>0</v>
      </c>
      <c r="J595" s="10">
        <v>0</v>
      </c>
      <c r="K595" s="10">
        <f t="shared" si="54"/>
        <v>284.72999999999956</v>
      </c>
      <c r="L595" s="10">
        <f t="shared" si="55"/>
        <v>3932.7299999999996</v>
      </c>
      <c r="M595" s="10">
        <f t="shared" si="56"/>
        <v>94.115933044017368</v>
      </c>
      <c r="N595" s="10">
        <f t="shared" si="57"/>
        <v>3932.7299999999996</v>
      </c>
      <c r="O595" s="10">
        <f t="shared" si="58"/>
        <v>284.72999999999956</v>
      </c>
      <c r="P595" s="10">
        <f t="shared" si="59"/>
        <v>94.115933044017368</v>
      </c>
    </row>
    <row r="596" spans="1:16" x14ac:dyDescent="0.2">
      <c r="A596" s="8" t="s">
        <v>40</v>
      </c>
      <c r="B596" s="9" t="s">
        <v>41</v>
      </c>
      <c r="C596" s="10">
        <v>65574</v>
      </c>
      <c r="D596" s="10">
        <v>65574</v>
      </c>
      <c r="E596" s="10">
        <v>38394</v>
      </c>
      <c r="F596" s="10">
        <v>38311.17</v>
      </c>
      <c r="G596" s="10">
        <v>0</v>
      </c>
      <c r="H596" s="10">
        <v>38311.17</v>
      </c>
      <c r="I596" s="10">
        <v>0</v>
      </c>
      <c r="J596" s="10">
        <v>0</v>
      </c>
      <c r="K596" s="10">
        <f t="shared" si="54"/>
        <v>82.830000000001746</v>
      </c>
      <c r="L596" s="10">
        <f t="shared" si="55"/>
        <v>27262.83</v>
      </c>
      <c r="M596" s="10">
        <f t="shared" si="56"/>
        <v>99.7842631661197</v>
      </c>
      <c r="N596" s="10">
        <f t="shared" si="57"/>
        <v>27262.83</v>
      </c>
      <c r="O596" s="10">
        <f t="shared" si="58"/>
        <v>82.830000000001746</v>
      </c>
      <c r="P596" s="10">
        <f t="shared" si="59"/>
        <v>99.7842631661197</v>
      </c>
    </row>
    <row r="597" spans="1:16" x14ac:dyDescent="0.2">
      <c r="A597" s="8" t="s">
        <v>44</v>
      </c>
      <c r="B597" s="9" t="s">
        <v>45</v>
      </c>
      <c r="C597" s="10">
        <v>6824</v>
      </c>
      <c r="D597" s="10">
        <v>2824</v>
      </c>
      <c r="E597" s="10">
        <v>2824</v>
      </c>
      <c r="F597" s="10">
        <v>1.22</v>
      </c>
      <c r="G597" s="10">
        <v>0</v>
      </c>
      <c r="H597" s="10">
        <v>1.22</v>
      </c>
      <c r="I597" s="10">
        <v>0</v>
      </c>
      <c r="J597" s="10">
        <v>1792.72</v>
      </c>
      <c r="K597" s="10">
        <f t="shared" si="54"/>
        <v>2822.78</v>
      </c>
      <c r="L597" s="10">
        <f t="shared" si="55"/>
        <v>2822.78</v>
      </c>
      <c r="M597" s="10">
        <f t="shared" si="56"/>
        <v>4.320113314447592E-2</v>
      </c>
      <c r="N597" s="10">
        <f t="shared" si="57"/>
        <v>2822.78</v>
      </c>
      <c r="O597" s="10">
        <f t="shared" si="58"/>
        <v>2822.78</v>
      </c>
      <c r="P597" s="10">
        <f t="shared" si="59"/>
        <v>4.320113314447592E-2</v>
      </c>
    </row>
    <row r="598" spans="1:16" x14ac:dyDescent="0.2">
      <c r="A598" s="5" t="s">
        <v>187</v>
      </c>
      <c r="B598" s="6" t="s">
        <v>188</v>
      </c>
      <c r="C598" s="7">
        <v>9720</v>
      </c>
      <c r="D598" s="7">
        <v>9720</v>
      </c>
      <c r="E598" s="7">
        <v>4859</v>
      </c>
      <c r="F598" s="7">
        <v>3641.1800000000003</v>
      </c>
      <c r="G598" s="7">
        <v>0</v>
      </c>
      <c r="H598" s="7">
        <v>3641.1800000000003</v>
      </c>
      <c r="I598" s="7">
        <v>0</v>
      </c>
      <c r="J598" s="7">
        <v>0</v>
      </c>
      <c r="K598" s="7">
        <f t="shared" si="54"/>
        <v>1217.8199999999997</v>
      </c>
      <c r="L598" s="7">
        <f t="shared" si="55"/>
        <v>6078.82</v>
      </c>
      <c r="M598" s="7">
        <f t="shared" si="56"/>
        <v>74.936818275365297</v>
      </c>
      <c r="N598" s="7">
        <f t="shared" si="57"/>
        <v>6078.82</v>
      </c>
      <c r="O598" s="7">
        <f t="shared" si="58"/>
        <v>1217.8199999999997</v>
      </c>
      <c r="P598" s="7">
        <f t="shared" si="59"/>
        <v>74.936818275365297</v>
      </c>
    </row>
    <row r="599" spans="1:16" x14ac:dyDescent="0.2">
      <c r="A599" s="8" t="s">
        <v>26</v>
      </c>
      <c r="B599" s="9" t="s">
        <v>27</v>
      </c>
      <c r="C599" s="10">
        <v>7951</v>
      </c>
      <c r="D599" s="10">
        <v>7951</v>
      </c>
      <c r="E599" s="10">
        <v>3975</v>
      </c>
      <c r="F599" s="10">
        <v>2982.09</v>
      </c>
      <c r="G599" s="10">
        <v>0</v>
      </c>
      <c r="H599" s="10">
        <v>2982.09</v>
      </c>
      <c r="I599" s="10">
        <v>0</v>
      </c>
      <c r="J599" s="10">
        <v>0</v>
      </c>
      <c r="K599" s="10">
        <f t="shared" si="54"/>
        <v>992.90999999999985</v>
      </c>
      <c r="L599" s="10">
        <f t="shared" si="55"/>
        <v>4968.91</v>
      </c>
      <c r="M599" s="10">
        <f t="shared" si="56"/>
        <v>75.021132075471698</v>
      </c>
      <c r="N599" s="10">
        <f t="shared" si="57"/>
        <v>4968.91</v>
      </c>
      <c r="O599" s="10">
        <f t="shared" si="58"/>
        <v>992.90999999999985</v>
      </c>
      <c r="P599" s="10">
        <f t="shared" si="59"/>
        <v>75.021132075471698</v>
      </c>
    </row>
    <row r="600" spans="1:16" x14ac:dyDescent="0.2">
      <c r="A600" s="8" t="s">
        <v>28</v>
      </c>
      <c r="B600" s="9" t="s">
        <v>29</v>
      </c>
      <c r="C600" s="10">
        <v>1749</v>
      </c>
      <c r="D600" s="10">
        <v>1749</v>
      </c>
      <c r="E600" s="10">
        <v>874</v>
      </c>
      <c r="F600" s="10">
        <v>656.06</v>
      </c>
      <c r="G600" s="10">
        <v>0</v>
      </c>
      <c r="H600" s="10">
        <v>656.06</v>
      </c>
      <c r="I600" s="10">
        <v>0</v>
      </c>
      <c r="J600" s="10">
        <v>0</v>
      </c>
      <c r="K600" s="10">
        <f t="shared" si="54"/>
        <v>217.94000000000005</v>
      </c>
      <c r="L600" s="10">
        <f t="shared" si="55"/>
        <v>1092.94</v>
      </c>
      <c r="M600" s="10">
        <f t="shared" si="56"/>
        <v>75.064073226544608</v>
      </c>
      <c r="N600" s="10">
        <f t="shared" si="57"/>
        <v>1092.94</v>
      </c>
      <c r="O600" s="10">
        <f t="shared" si="58"/>
        <v>217.94000000000005</v>
      </c>
      <c r="P600" s="10">
        <f t="shared" si="59"/>
        <v>75.064073226544608</v>
      </c>
    </row>
    <row r="601" spans="1:16" x14ac:dyDescent="0.2">
      <c r="A601" s="8" t="s">
        <v>32</v>
      </c>
      <c r="B601" s="9" t="s">
        <v>33</v>
      </c>
      <c r="C601" s="10">
        <v>20</v>
      </c>
      <c r="D601" s="10">
        <v>20</v>
      </c>
      <c r="E601" s="10">
        <v>10</v>
      </c>
      <c r="F601" s="10">
        <v>3.03</v>
      </c>
      <c r="G601" s="10">
        <v>0</v>
      </c>
      <c r="H601" s="10">
        <v>3.03</v>
      </c>
      <c r="I601" s="10">
        <v>0</v>
      </c>
      <c r="J601" s="10">
        <v>0</v>
      </c>
      <c r="K601" s="10">
        <f t="shared" si="54"/>
        <v>6.9700000000000006</v>
      </c>
      <c r="L601" s="10">
        <f t="shared" si="55"/>
        <v>16.97</v>
      </c>
      <c r="M601" s="10">
        <f t="shared" si="56"/>
        <v>30.3</v>
      </c>
      <c r="N601" s="10">
        <f t="shared" si="57"/>
        <v>16.97</v>
      </c>
      <c r="O601" s="10">
        <f t="shared" si="58"/>
        <v>6.9700000000000006</v>
      </c>
      <c r="P601" s="10">
        <f t="shared" si="59"/>
        <v>30.3</v>
      </c>
    </row>
    <row r="602" spans="1:16" ht="25.5" x14ac:dyDescent="0.2">
      <c r="A602" s="5" t="s">
        <v>107</v>
      </c>
      <c r="B602" s="6" t="s">
        <v>108</v>
      </c>
      <c r="C602" s="7">
        <v>50000</v>
      </c>
      <c r="D602" s="7">
        <v>50000</v>
      </c>
      <c r="E602" s="7">
        <v>25000</v>
      </c>
      <c r="F602" s="7">
        <v>15000</v>
      </c>
      <c r="G602" s="7">
        <v>0</v>
      </c>
      <c r="H602" s="7">
        <v>15000</v>
      </c>
      <c r="I602" s="7">
        <v>0</v>
      </c>
      <c r="J602" s="7">
        <v>0</v>
      </c>
      <c r="K602" s="7">
        <f t="shared" si="54"/>
        <v>10000</v>
      </c>
      <c r="L602" s="7">
        <f t="shared" si="55"/>
        <v>35000</v>
      </c>
      <c r="M602" s="7">
        <f t="shared" si="56"/>
        <v>60</v>
      </c>
      <c r="N602" s="7">
        <f t="shared" si="57"/>
        <v>35000</v>
      </c>
      <c r="O602" s="7">
        <f t="shared" si="58"/>
        <v>10000</v>
      </c>
      <c r="P602" s="7">
        <f t="shared" si="59"/>
        <v>60</v>
      </c>
    </row>
    <row r="603" spans="1:16" x14ac:dyDescent="0.2">
      <c r="A603" s="8" t="s">
        <v>54</v>
      </c>
      <c r="B603" s="9" t="s">
        <v>55</v>
      </c>
      <c r="C603" s="10">
        <v>50000</v>
      </c>
      <c r="D603" s="10">
        <v>50000</v>
      </c>
      <c r="E603" s="10">
        <v>25000</v>
      </c>
      <c r="F603" s="10">
        <v>15000</v>
      </c>
      <c r="G603" s="10">
        <v>0</v>
      </c>
      <c r="H603" s="10">
        <v>15000</v>
      </c>
      <c r="I603" s="10">
        <v>0</v>
      </c>
      <c r="J603" s="10">
        <v>0</v>
      </c>
      <c r="K603" s="10">
        <f t="shared" si="54"/>
        <v>10000</v>
      </c>
      <c r="L603" s="10">
        <f t="shared" si="55"/>
        <v>35000</v>
      </c>
      <c r="M603" s="10">
        <f t="shared" si="56"/>
        <v>60</v>
      </c>
      <c r="N603" s="10">
        <f t="shared" si="57"/>
        <v>35000</v>
      </c>
      <c r="O603" s="10">
        <f t="shared" si="58"/>
        <v>10000</v>
      </c>
      <c r="P603" s="10">
        <f t="shared" si="59"/>
        <v>60</v>
      </c>
    </row>
    <row r="604" spans="1:16" ht="38.25" x14ac:dyDescent="0.2">
      <c r="A604" s="5" t="s">
        <v>76</v>
      </c>
      <c r="B604" s="6" t="s">
        <v>77</v>
      </c>
      <c r="C604" s="7">
        <v>38180</v>
      </c>
      <c r="D604" s="7">
        <v>38180</v>
      </c>
      <c r="E604" s="7">
        <v>15000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f t="shared" si="54"/>
        <v>15000</v>
      </c>
      <c r="L604" s="7">
        <f t="shared" si="55"/>
        <v>38180</v>
      </c>
      <c r="M604" s="7">
        <f t="shared" si="56"/>
        <v>0</v>
      </c>
      <c r="N604" s="7">
        <f t="shared" si="57"/>
        <v>38180</v>
      </c>
      <c r="O604" s="7">
        <f t="shared" si="58"/>
        <v>15000</v>
      </c>
      <c r="P604" s="7">
        <f t="shared" si="59"/>
        <v>0</v>
      </c>
    </row>
    <row r="605" spans="1:16" x14ac:dyDescent="0.2">
      <c r="A605" s="8" t="s">
        <v>30</v>
      </c>
      <c r="B605" s="9" t="s">
        <v>31</v>
      </c>
      <c r="C605" s="10">
        <v>38180</v>
      </c>
      <c r="D605" s="10">
        <v>38180</v>
      </c>
      <c r="E605" s="10">
        <v>15000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15000</v>
      </c>
      <c r="L605" s="10">
        <f t="shared" si="55"/>
        <v>38180</v>
      </c>
      <c r="M605" s="10">
        <f t="shared" si="56"/>
        <v>0</v>
      </c>
      <c r="N605" s="10">
        <f t="shared" si="57"/>
        <v>38180</v>
      </c>
      <c r="O605" s="10">
        <f t="shared" si="58"/>
        <v>15000</v>
      </c>
      <c r="P605" s="10">
        <f t="shared" si="59"/>
        <v>0</v>
      </c>
    </row>
    <row r="606" spans="1:16" x14ac:dyDescent="0.2">
      <c r="A606" s="5" t="s">
        <v>191</v>
      </c>
      <c r="B606" s="6" t="s">
        <v>192</v>
      </c>
      <c r="C606" s="7">
        <v>222734</v>
      </c>
      <c r="D606" s="7">
        <v>165232</v>
      </c>
      <c r="E606" s="7">
        <v>151782</v>
      </c>
      <c r="F606" s="7">
        <v>106900.13999999998</v>
      </c>
      <c r="G606" s="7">
        <v>0</v>
      </c>
      <c r="H606" s="7">
        <v>106900.13999999998</v>
      </c>
      <c r="I606" s="7">
        <v>0</v>
      </c>
      <c r="J606" s="7">
        <v>0</v>
      </c>
      <c r="K606" s="7">
        <f t="shared" si="54"/>
        <v>44881.860000000015</v>
      </c>
      <c r="L606" s="7">
        <f t="shared" si="55"/>
        <v>58331.860000000015</v>
      </c>
      <c r="M606" s="7">
        <f t="shared" si="56"/>
        <v>70.430050994189017</v>
      </c>
      <c r="N606" s="7">
        <f t="shared" si="57"/>
        <v>58331.860000000015</v>
      </c>
      <c r="O606" s="7">
        <f t="shared" si="58"/>
        <v>44881.860000000015</v>
      </c>
      <c r="P606" s="7">
        <f t="shared" si="59"/>
        <v>70.430050994189017</v>
      </c>
    </row>
    <row r="607" spans="1:16" x14ac:dyDescent="0.2">
      <c r="A607" s="8" t="s">
        <v>26</v>
      </c>
      <c r="B607" s="9" t="s">
        <v>27</v>
      </c>
      <c r="C607" s="10">
        <v>0</v>
      </c>
      <c r="D607" s="10">
        <v>26055</v>
      </c>
      <c r="E607" s="10">
        <v>26055</v>
      </c>
      <c r="F607" s="10">
        <v>20000</v>
      </c>
      <c r="G607" s="10">
        <v>0</v>
      </c>
      <c r="H607" s="10">
        <v>20000</v>
      </c>
      <c r="I607" s="10">
        <v>0</v>
      </c>
      <c r="J607" s="10">
        <v>0</v>
      </c>
      <c r="K607" s="10">
        <f t="shared" si="54"/>
        <v>6055</v>
      </c>
      <c r="L607" s="10">
        <f t="shared" si="55"/>
        <v>6055</v>
      </c>
      <c r="M607" s="10">
        <f t="shared" si="56"/>
        <v>76.760698522356549</v>
      </c>
      <c r="N607" s="10">
        <f t="shared" si="57"/>
        <v>6055</v>
      </c>
      <c r="O607" s="10">
        <f t="shared" si="58"/>
        <v>6055</v>
      </c>
      <c r="P607" s="10">
        <f t="shared" si="59"/>
        <v>76.760698522356549</v>
      </c>
    </row>
    <row r="608" spans="1:16" x14ac:dyDescent="0.2">
      <c r="A608" s="8" t="s">
        <v>28</v>
      </c>
      <c r="B608" s="9" t="s">
        <v>29</v>
      </c>
      <c r="C608" s="10">
        <v>0</v>
      </c>
      <c r="D608" s="10">
        <v>5770</v>
      </c>
      <c r="E608" s="10">
        <v>5770</v>
      </c>
      <c r="F608" s="10">
        <v>4400</v>
      </c>
      <c r="G608" s="10">
        <v>0</v>
      </c>
      <c r="H608" s="10">
        <v>4400</v>
      </c>
      <c r="I608" s="10">
        <v>0</v>
      </c>
      <c r="J608" s="10">
        <v>0</v>
      </c>
      <c r="K608" s="10">
        <f t="shared" si="54"/>
        <v>1370</v>
      </c>
      <c r="L608" s="10">
        <f t="shared" si="55"/>
        <v>1370</v>
      </c>
      <c r="M608" s="10">
        <f t="shared" si="56"/>
        <v>76.25649913344887</v>
      </c>
      <c r="N608" s="10">
        <f t="shared" si="57"/>
        <v>1370</v>
      </c>
      <c r="O608" s="10">
        <f t="shared" si="58"/>
        <v>1370</v>
      </c>
      <c r="P608" s="10">
        <f t="shared" si="59"/>
        <v>76.25649913344887</v>
      </c>
    </row>
    <row r="609" spans="1:16" x14ac:dyDescent="0.2">
      <c r="A609" s="8" t="s">
        <v>30</v>
      </c>
      <c r="B609" s="9" t="s">
        <v>31</v>
      </c>
      <c r="C609" s="10">
        <v>80734</v>
      </c>
      <c r="D609" s="10">
        <v>71407</v>
      </c>
      <c r="E609" s="10">
        <v>67957</v>
      </c>
      <c r="F609" s="10">
        <v>49364.15</v>
      </c>
      <c r="G609" s="10">
        <v>0</v>
      </c>
      <c r="H609" s="10">
        <v>49364.15</v>
      </c>
      <c r="I609" s="10">
        <v>0</v>
      </c>
      <c r="J609" s="10">
        <v>0</v>
      </c>
      <c r="K609" s="10">
        <f t="shared" si="54"/>
        <v>18592.849999999999</v>
      </c>
      <c r="L609" s="10">
        <f t="shared" si="55"/>
        <v>22042.85</v>
      </c>
      <c r="M609" s="10">
        <f t="shared" si="56"/>
        <v>72.640272525273346</v>
      </c>
      <c r="N609" s="10">
        <f t="shared" si="57"/>
        <v>22042.85</v>
      </c>
      <c r="O609" s="10">
        <f t="shared" si="58"/>
        <v>18592.849999999999</v>
      </c>
      <c r="P609" s="10">
        <f t="shared" si="59"/>
        <v>72.640272525273346</v>
      </c>
    </row>
    <row r="610" spans="1:16" x14ac:dyDescent="0.2">
      <c r="A610" s="8" t="s">
        <v>32</v>
      </c>
      <c r="B610" s="9" t="s">
        <v>33</v>
      </c>
      <c r="C610" s="10">
        <v>142000</v>
      </c>
      <c r="D610" s="10">
        <v>62000</v>
      </c>
      <c r="E610" s="10">
        <v>52000</v>
      </c>
      <c r="F610" s="10">
        <v>33135.99</v>
      </c>
      <c r="G610" s="10">
        <v>0</v>
      </c>
      <c r="H610" s="10">
        <v>33135.99</v>
      </c>
      <c r="I610" s="10">
        <v>0</v>
      </c>
      <c r="J610" s="10">
        <v>0</v>
      </c>
      <c r="K610" s="10">
        <f t="shared" si="54"/>
        <v>18864.010000000002</v>
      </c>
      <c r="L610" s="10">
        <f t="shared" si="55"/>
        <v>28864.010000000002</v>
      </c>
      <c r="M610" s="10">
        <f t="shared" si="56"/>
        <v>63.723057692307684</v>
      </c>
      <c r="N610" s="10">
        <f t="shared" si="57"/>
        <v>28864.010000000002</v>
      </c>
      <c r="O610" s="10">
        <f t="shared" si="58"/>
        <v>18864.010000000002</v>
      </c>
      <c r="P610" s="10">
        <f t="shared" si="59"/>
        <v>63.723057692307684</v>
      </c>
    </row>
    <row r="611" spans="1:16" x14ac:dyDescent="0.2">
      <c r="A611" s="5" t="s">
        <v>193</v>
      </c>
      <c r="B611" s="6" t="s">
        <v>194</v>
      </c>
      <c r="C611" s="7">
        <v>626631</v>
      </c>
      <c r="D611" s="7">
        <v>346000</v>
      </c>
      <c r="E611" s="7">
        <v>185039</v>
      </c>
      <c r="F611" s="7">
        <v>29376.36</v>
      </c>
      <c r="G611" s="7">
        <v>0</v>
      </c>
      <c r="H611" s="7">
        <v>29376.36</v>
      </c>
      <c r="I611" s="7">
        <v>0</v>
      </c>
      <c r="J611" s="7">
        <v>0</v>
      </c>
      <c r="K611" s="7">
        <f t="shared" si="54"/>
        <v>155662.64000000001</v>
      </c>
      <c r="L611" s="7">
        <f t="shared" si="55"/>
        <v>316623.64</v>
      </c>
      <c r="M611" s="7">
        <f t="shared" si="56"/>
        <v>15.875766730256865</v>
      </c>
      <c r="N611" s="7">
        <f t="shared" si="57"/>
        <v>316623.64</v>
      </c>
      <c r="O611" s="7">
        <f t="shared" si="58"/>
        <v>155662.64000000001</v>
      </c>
      <c r="P611" s="7">
        <f t="shared" si="59"/>
        <v>15.875766730256865</v>
      </c>
    </row>
    <row r="612" spans="1:16" x14ac:dyDescent="0.2">
      <c r="A612" s="8" t="s">
        <v>32</v>
      </c>
      <c r="B612" s="9" t="s">
        <v>33</v>
      </c>
      <c r="C612" s="10">
        <v>626631</v>
      </c>
      <c r="D612" s="10">
        <v>346000</v>
      </c>
      <c r="E612" s="10">
        <v>185039</v>
      </c>
      <c r="F612" s="10">
        <v>29376.36</v>
      </c>
      <c r="G612" s="10">
        <v>0</v>
      </c>
      <c r="H612" s="10">
        <v>29376.36</v>
      </c>
      <c r="I612" s="10">
        <v>0</v>
      </c>
      <c r="J612" s="10">
        <v>0</v>
      </c>
      <c r="K612" s="10">
        <f t="shared" si="54"/>
        <v>155662.64000000001</v>
      </c>
      <c r="L612" s="10">
        <f t="shared" si="55"/>
        <v>316623.64</v>
      </c>
      <c r="M612" s="10">
        <f t="shared" si="56"/>
        <v>15.875766730256865</v>
      </c>
      <c r="N612" s="10">
        <f t="shared" si="57"/>
        <v>316623.64</v>
      </c>
      <c r="O612" s="10">
        <f t="shared" si="58"/>
        <v>155662.64000000001</v>
      </c>
      <c r="P612" s="10">
        <f t="shared" si="59"/>
        <v>15.875766730256865</v>
      </c>
    </row>
    <row r="613" spans="1:16" ht="25.5" x14ac:dyDescent="0.2">
      <c r="A613" s="5" t="s">
        <v>195</v>
      </c>
      <c r="B613" s="6" t="s">
        <v>196</v>
      </c>
      <c r="C613" s="7">
        <v>48000</v>
      </c>
      <c r="D613" s="7">
        <v>83281</v>
      </c>
      <c r="E613" s="7">
        <v>68281</v>
      </c>
      <c r="F613" s="7">
        <v>39748.199999999997</v>
      </c>
      <c r="G613" s="7">
        <v>0</v>
      </c>
      <c r="H613" s="7">
        <v>39748.199999999997</v>
      </c>
      <c r="I613" s="7">
        <v>0</v>
      </c>
      <c r="J613" s="7">
        <v>0</v>
      </c>
      <c r="K613" s="7">
        <f t="shared" si="54"/>
        <v>28532.800000000003</v>
      </c>
      <c r="L613" s="7">
        <f t="shared" si="55"/>
        <v>43532.800000000003</v>
      </c>
      <c r="M613" s="7">
        <f t="shared" si="56"/>
        <v>58.21267995489228</v>
      </c>
      <c r="N613" s="7">
        <f t="shared" si="57"/>
        <v>43532.800000000003</v>
      </c>
      <c r="O613" s="7">
        <f t="shared" si="58"/>
        <v>28532.800000000003</v>
      </c>
      <c r="P613" s="7">
        <f t="shared" si="59"/>
        <v>58.21267995489228</v>
      </c>
    </row>
    <row r="614" spans="1:16" x14ac:dyDescent="0.2">
      <c r="A614" s="8" t="s">
        <v>30</v>
      </c>
      <c r="B614" s="9" t="s">
        <v>31</v>
      </c>
      <c r="C614" s="10">
        <v>0</v>
      </c>
      <c r="D614" s="10">
        <v>7688</v>
      </c>
      <c r="E614" s="10">
        <v>7688</v>
      </c>
      <c r="F614" s="10">
        <v>7404</v>
      </c>
      <c r="G614" s="10">
        <v>0</v>
      </c>
      <c r="H614" s="10">
        <v>7404</v>
      </c>
      <c r="I614" s="10">
        <v>0</v>
      </c>
      <c r="J614" s="10">
        <v>0</v>
      </c>
      <c r="K614" s="10">
        <f t="shared" si="54"/>
        <v>284</v>
      </c>
      <c r="L614" s="10">
        <f t="shared" si="55"/>
        <v>284</v>
      </c>
      <c r="M614" s="10">
        <f t="shared" si="56"/>
        <v>96.305931321540058</v>
      </c>
      <c r="N614" s="10">
        <f t="shared" si="57"/>
        <v>284</v>
      </c>
      <c r="O614" s="10">
        <f t="shared" si="58"/>
        <v>284</v>
      </c>
      <c r="P614" s="10">
        <f t="shared" si="59"/>
        <v>96.305931321540058</v>
      </c>
    </row>
    <row r="615" spans="1:16" x14ac:dyDescent="0.2">
      <c r="A615" s="8" t="s">
        <v>32</v>
      </c>
      <c r="B615" s="9" t="s">
        <v>33</v>
      </c>
      <c r="C615" s="10">
        <v>48000</v>
      </c>
      <c r="D615" s="10">
        <v>75593</v>
      </c>
      <c r="E615" s="10">
        <v>60593</v>
      </c>
      <c r="F615" s="10">
        <v>32344.2</v>
      </c>
      <c r="G615" s="10">
        <v>0</v>
      </c>
      <c r="H615" s="10">
        <v>32344.2</v>
      </c>
      <c r="I615" s="10">
        <v>0</v>
      </c>
      <c r="J615" s="10">
        <v>0</v>
      </c>
      <c r="K615" s="10">
        <f t="shared" si="54"/>
        <v>28248.799999999999</v>
      </c>
      <c r="L615" s="10">
        <f t="shared" si="55"/>
        <v>43248.800000000003</v>
      </c>
      <c r="M615" s="10">
        <f t="shared" si="56"/>
        <v>53.379433267869224</v>
      </c>
      <c r="N615" s="10">
        <f t="shared" si="57"/>
        <v>43248.800000000003</v>
      </c>
      <c r="O615" s="10">
        <f t="shared" si="58"/>
        <v>28248.799999999999</v>
      </c>
      <c r="P615" s="10">
        <f t="shared" si="59"/>
        <v>53.379433267869224</v>
      </c>
    </row>
    <row r="616" spans="1:16" ht="25.5" x14ac:dyDescent="0.2">
      <c r="A616" s="5" t="s">
        <v>197</v>
      </c>
      <c r="B616" s="6" t="s">
        <v>198</v>
      </c>
      <c r="C616" s="7">
        <v>0</v>
      </c>
      <c r="D616" s="7">
        <v>3000</v>
      </c>
      <c r="E616" s="7">
        <v>3000</v>
      </c>
      <c r="F616" s="7">
        <v>3000</v>
      </c>
      <c r="G616" s="7">
        <v>0</v>
      </c>
      <c r="H616" s="7">
        <v>3000</v>
      </c>
      <c r="I616" s="7">
        <v>0</v>
      </c>
      <c r="J616" s="7">
        <v>0</v>
      </c>
      <c r="K616" s="7">
        <f t="shared" si="54"/>
        <v>0</v>
      </c>
      <c r="L616" s="7">
        <f t="shared" si="55"/>
        <v>0</v>
      </c>
      <c r="M616" s="7">
        <f t="shared" si="56"/>
        <v>100</v>
      </c>
      <c r="N616" s="7">
        <f t="shared" si="57"/>
        <v>0</v>
      </c>
      <c r="O616" s="7">
        <f t="shared" si="58"/>
        <v>0</v>
      </c>
      <c r="P616" s="7">
        <f t="shared" si="59"/>
        <v>100</v>
      </c>
    </row>
    <row r="617" spans="1:16" x14ac:dyDescent="0.2">
      <c r="A617" s="8" t="s">
        <v>44</v>
      </c>
      <c r="B617" s="9" t="s">
        <v>45</v>
      </c>
      <c r="C617" s="10">
        <v>0</v>
      </c>
      <c r="D617" s="10">
        <v>3000</v>
      </c>
      <c r="E617" s="10">
        <v>3000</v>
      </c>
      <c r="F617" s="10">
        <v>3000</v>
      </c>
      <c r="G617" s="10">
        <v>0</v>
      </c>
      <c r="H617" s="10">
        <v>3000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0</v>
      </c>
      <c r="M617" s="10">
        <f t="shared" si="56"/>
        <v>100</v>
      </c>
      <c r="N617" s="10">
        <f t="shared" si="57"/>
        <v>0</v>
      </c>
      <c r="O617" s="10">
        <f t="shared" si="58"/>
        <v>0</v>
      </c>
      <c r="P617" s="10">
        <f t="shared" si="59"/>
        <v>100</v>
      </c>
    </row>
    <row r="618" spans="1:16" ht="25.5" x14ac:dyDescent="0.2">
      <c r="A618" s="5" t="s">
        <v>229</v>
      </c>
      <c r="B618" s="6" t="s">
        <v>230</v>
      </c>
      <c r="C618" s="7">
        <v>19672</v>
      </c>
      <c r="D618" s="7">
        <v>19672</v>
      </c>
      <c r="E618" s="7">
        <v>19672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19672</v>
      </c>
      <c r="L618" s="7">
        <f t="shared" si="55"/>
        <v>19672</v>
      </c>
      <c r="M618" s="7">
        <f t="shared" si="56"/>
        <v>0</v>
      </c>
      <c r="N618" s="7">
        <f t="shared" si="57"/>
        <v>19672</v>
      </c>
      <c r="O618" s="7">
        <f t="shared" si="58"/>
        <v>19672</v>
      </c>
      <c r="P618" s="7">
        <f t="shared" si="59"/>
        <v>0</v>
      </c>
    </row>
    <row r="619" spans="1:16" x14ac:dyDescent="0.2">
      <c r="A619" s="8" t="s">
        <v>30</v>
      </c>
      <c r="B619" s="9" t="s">
        <v>31</v>
      </c>
      <c r="C619" s="10">
        <v>19672</v>
      </c>
      <c r="D619" s="10">
        <v>19672</v>
      </c>
      <c r="E619" s="10">
        <v>19672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19672</v>
      </c>
      <c r="L619" s="10">
        <f t="shared" si="55"/>
        <v>19672</v>
      </c>
      <c r="M619" s="10">
        <f t="shared" si="56"/>
        <v>0</v>
      </c>
      <c r="N619" s="10">
        <f t="shared" si="57"/>
        <v>19672</v>
      </c>
      <c r="O619" s="10">
        <f t="shared" si="58"/>
        <v>19672</v>
      </c>
      <c r="P619" s="10">
        <f t="shared" si="59"/>
        <v>0</v>
      </c>
    </row>
    <row r="620" spans="1:16" ht="38.25" x14ac:dyDescent="0.2">
      <c r="A620" s="5" t="s">
        <v>201</v>
      </c>
      <c r="B620" s="6" t="s">
        <v>202</v>
      </c>
      <c r="C620" s="7">
        <v>30000</v>
      </c>
      <c r="D620" s="7">
        <v>30000</v>
      </c>
      <c r="E620" s="7">
        <v>30000</v>
      </c>
      <c r="F620" s="7">
        <v>30000</v>
      </c>
      <c r="G620" s="7">
        <v>0</v>
      </c>
      <c r="H620" s="7">
        <v>30000</v>
      </c>
      <c r="I620" s="7">
        <v>0</v>
      </c>
      <c r="J620" s="7">
        <v>0</v>
      </c>
      <c r="K620" s="7">
        <f t="shared" si="54"/>
        <v>0</v>
      </c>
      <c r="L620" s="7">
        <f t="shared" si="55"/>
        <v>0</v>
      </c>
      <c r="M620" s="7">
        <f t="shared" si="56"/>
        <v>100</v>
      </c>
      <c r="N620" s="7">
        <f t="shared" si="57"/>
        <v>0</v>
      </c>
      <c r="O620" s="7">
        <f t="shared" si="58"/>
        <v>0</v>
      </c>
      <c r="P620" s="7">
        <f t="shared" si="59"/>
        <v>100</v>
      </c>
    </row>
    <row r="621" spans="1:16" ht="25.5" x14ac:dyDescent="0.2">
      <c r="A621" s="8" t="s">
        <v>84</v>
      </c>
      <c r="B621" s="9" t="s">
        <v>85</v>
      </c>
      <c r="C621" s="10">
        <v>30000</v>
      </c>
      <c r="D621" s="10">
        <v>30000</v>
      </c>
      <c r="E621" s="10">
        <v>30000</v>
      </c>
      <c r="F621" s="10">
        <v>30000</v>
      </c>
      <c r="G621" s="10">
        <v>0</v>
      </c>
      <c r="H621" s="10">
        <v>30000</v>
      </c>
      <c r="I621" s="10">
        <v>0</v>
      </c>
      <c r="J621" s="10">
        <v>0</v>
      </c>
      <c r="K621" s="10">
        <f t="shared" si="54"/>
        <v>0</v>
      </c>
      <c r="L621" s="10">
        <f t="shared" si="55"/>
        <v>0</v>
      </c>
      <c r="M621" s="10">
        <f t="shared" si="56"/>
        <v>100</v>
      </c>
      <c r="N621" s="10">
        <f t="shared" si="57"/>
        <v>0</v>
      </c>
      <c r="O621" s="10">
        <f t="shared" si="58"/>
        <v>0</v>
      </c>
      <c r="P621" s="10">
        <f t="shared" si="59"/>
        <v>100</v>
      </c>
    </row>
    <row r="622" spans="1:16" x14ac:dyDescent="0.2">
      <c r="A622" s="5" t="s">
        <v>205</v>
      </c>
      <c r="B622" s="6" t="s">
        <v>206</v>
      </c>
      <c r="C622" s="7">
        <v>52730</v>
      </c>
      <c r="D622" s="7">
        <v>788224</v>
      </c>
      <c r="E622" s="7">
        <v>767051</v>
      </c>
      <c r="F622" s="7">
        <v>767051</v>
      </c>
      <c r="G622" s="7">
        <v>0</v>
      </c>
      <c r="H622" s="7">
        <v>762051</v>
      </c>
      <c r="I622" s="7">
        <v>5000</v>
      </c>
      <c r="J622" s="7">
        <v>0</v>
      </c>
      <c r="K622" s="7">
        <f t="shared" si="54"/>
        <v>0</v>
      </c>
      <c r="L622" s="7">
        <f t="shared" si="55"/>
        <v>21173</v>
      </c>
      <c r="M622" s="7">
        <f t="shared" si="56"/>
        <v>100</v>
      </c>
      <c r="N622" s="7">
        <f t="shared" si="57"/>
        <v>26173</v>
      </c>
      <c r="O622" s="7">
        <f t="shared" si="58"/>
        <v>5000</v>
      </c>
      <c r="P622" s="7">
        <f t="shared" si="59"/>
        <v>99.348152860761545</v>
      </c>
    </row>
    <row r="623" spans="1:16" ht="25.5" x14ac:dyDescent="0.2">
      <c r="A623" s="8" t="s">
        <v>84</v>
      </c>
      <c r="B623" s="9" t="s">
        <v>85</v>
      </c>
      <c r="C623" s="10">
        <v>52730</v>
      </c>
      <c r="D623" s="10">
        <v>788224</v>
      </c>
      <c r="E623" s="10">
        <v>767051</v>
      </c>
      <c r="F623" s="10">
        <v>767051</v>
      </c>
      <c r="G623" s="10">
        <v>0</v>
      </c>
      <c r="H623" s="10">
        <v>762051</v>
      </c>
      <c r="I623" s="10">
        <v>5000</v>
      </c>
      <c r="J623" s="10">
        <v>0</v>
      </c>
      <c r="K623" s="10">
        <f t="shared" si="54"/>
        <v>0</v>
      </c>
      <c r="L623" s="10">
        <f t="shared" si="55"/>
        <v>21173</v>
      </c>
      <c r="M623" s="10">
        <f t="shared" si="56"/>
        <v>100</v>
      </c>
      <c r="N623" s="10">
        <f t="shared" si="57"/>
        <v>26173</v>
      </c>
      <c r="O623" s="10">
        <f t="shared" si="58"/>
        <v>5000</v>
      </c>
      <c r="P623" s="10">
        <f t="shared" si="59"/>
        <v>99.348152860761545</v>
      </c>
    </row>
    <row r="624" spans="1:16" ht="25.5" x14ac:dyDescent="0.2">
      <c r="A624" s="5" t="s">
        <v>231</v>
      </c>
      <c r="B624" s="6" t="s">
        <v>232</v>
      </c>
      <c r="C624" s="7">
        <v>750765</v>
      </c>
      <c r="D624" s="7">
        <v>942895</v>
      </c>
      <c r="E624" s="7">
        <v>585341</v>
      </c>
      <c r="F624" s="7">
        <v>536260.91</v>
      </c>
      <c r="G624" s="7">
        <v>0</v>
      </c>
      <c r="H624" s="7">
        <v>536260.91</v>
      </c>
      <c r="I624" s="7">
        <v>0</v>
      </c>
      <c r="J624" s="7">
        <v>0</v>
      </c>
      <c r="K624" s="7">
        <f t="shared" si="54"/>
        <v>49080.089999999967</v>
      </c>
      <c r="L624" s="7">
        <f t="shared" si="55"/>
        <v>406634.08999999997</v>
      </c>
      <c r="M624" s="7">
        <f t="shared" si="56"/>
        <v>91.615128617335884</v>
      </c>
      <c r="N624" s="7">
        <f t="shared" si="57"/>
        <v>406634.08999999997</v>
      </c>
      <c r="O624" s="7">
        <f t="shared" si="58"/>
        <v>49080.089999999967</v>
      </c>
      <c r="P624" s="7">
        <f t="shared" si="59"/>
        <v>91.615128617335884</v>
      </c>
    </row>
    <row r="625" spans="1:16" x14ac:dyDescent="0.2">
      <c r="A625" s="5" t="s">
        <v>23</v>
      </c>
      <c r="B625" s="6"/>
      <c r="C625" s="7">
        <v>750765</v>
      </c>
      <c r="D625" s="7">
        <v>942895</v>
      </c>
      <c r="E625" s="7">
        <v>585341</v>
      </c>
      <c r="F625" s="7">
        <v>536260.91</v>
      </c>
      <c r="G625" s="7">
        <v>0</v>
      </c>
      <c r="H625" s="7">
        <v>536260.91</v>
      </c>
      <c r="I625" s="7">
        <v>0</v>
      </c>
      <c r="J625" s="7">
        <v>0</v>
      </c>
      <c r="K625" s="7">
        <f t="shared" si="54"/>
        <v>49080.089999999967</v>
      </c>
      <c r="L625" s="7">
        <f t="shared" si="55"/>
        <v>406634.08999999997</v>
      </c>
      <c r="M625" s="7">
        <f t="shared" si="56"/>
        <v>91.615128617335884</v>
      </c>
      <c r="N625" s="7">
        <f t="shared" si="57"/>
        <v>406634.08999999997</v>
      </c>
      <c r="O625" s="7">
        <f t="shared" si="58"/>
        <v>49080.089999999967</v>
      </c>
      <c r="P625" s="7">
        <f t="shared" si="59"/>
        <v>91.615128617335884</v>
      </c>
    </row>
    <row r="626" spans="1:16" ht="51" x14ac:dyDescent="0.2">
      <c r="A626" s="5" t="s">
        <v>24</v>
      </c>
      <c r="B626" s="6" t="s">
        <v>25</v>
      </c>
      <c r="C626" s="7">
        <v>698965</v>
      </c>
      <c r="D626" s="7">
        <v>841095</v>
      </c>
      <c r="E626" s="7">
        <v>555133</v>
      </c>
      <c r="F626" s="7">
        <v>526982.93000000005</v>
      </c>
      <c r="G626" s="7">
        <v>0</v>
      </c>
      <c r="H626" s="7">
        <v>526982.93000000005</v>
      </c>
      <c r="I626" s="7">
        <v>0</v>
      </c>
      <c r="J626" s="7">
        <v>0</v>
      </c>
      <c r="K626" s="7">
        <f t="shared" si="54"/>
        <v>28150.069999999949</v>
      </c>
      <c r="L626" s="7">
        <f t="shared" si="55"/>
        <v>314112.06999999995</v>
      </c>
      <c r="M626" s="7">
        <f t="shared" si="56"/>
        <v>94.929130496655773</v>
      </c>
      <c r="N626" s="7">
        <f t="shared" si="57"/>
        <v>314112.06999999995</v>
      </c>
      <c r="O626" s="7">
        <f t="shared" si="58"/>
        <v>28150.069999999949</v>
      </c>
      <c r="P626" s="7">
        <f t="shared" si="59"/>
        <v>94.929130496655773</v>
      </c>
    </row>
    <row r="627" spans="1:16" x14ac:dyDescent="0.2">
      <c r="A627" s="8" t="s">
        <v>26</v>
      </c>
      <c r="B627" s="9" t="s">
        <v>27</v>
      </c>
      <c r="C627" s="10">
        <v>549950</v>
      </c>
      <c r="D627" s="10">
        <v>602160</v>
      </c>
      <c r="E627" s="10">
        <v>377060</v>
      </c>
      <c r="F627" s="10">
        <v>368249.24</v>
      </c>
      <c r="G627" s="10">
        <v>0</v>
      </c>
      <c r="H627" s="10">
        <v>368249.24</v>
      </c>
      <c r="I627" s="10">
        <v>0</v>
      </c>
      <c r="J627" s="10">
        <v>0</v>
      </c>
      <c r="K627" s="10">
        <f t="shared" si="54"/>
        <v>8810.7600000000093</v>
      </c>
      <c r="L627" s="10">
        <f t="shared" si="55"/>
        <v>233910.76</v>
      </c>
      <c r="M627" s="10">
        <f t="shared" si="56"/>
        <v>97.663300270513972</v>
      </c>
      <c r="N627" s="10">
        <f t="shared" si="57"/>
        <v>233910.76</v>
      </c>
      <c r="O627" s="10">
        <f t="shared" si="58"/>
        <v>8810.7600000000093</v>
      </c>
      <c r="P627" s="10">
        <f t="shared" si="59"/>
        <v>97.663300270513972</v>
      </c>
    </row>
    <row r="628" spans="1:16" x14ac:dyDescent="0.2">
      <c r="A628" s="8" t="s">
        <v>28</v>
      </c>
      <c r="B628" s="9" t="s">
        <v>29</v>
      </c>
      <c r="C628" s="10">
        <v>124000</v>
      </c>
      <c r="D628" s="10">
        <v>136750</v>
      </c>
      <c r="E628" s="10">
        <v>85153</v>
      </c>
      <c r="F628" s="10">
        <v>83456.960000000006</v>
      </c>
      <c r="G628" s="10">
        <v>0</v>
      </c>
      <c r="H628" s="10">
        <v>83456.960000000006</v>
      </c>
      <c r="I628" s="10">
        <v>0</v>
      </c>
      <c r="J628" s="10">
        <v>0</v>
      </c>
      <c r="K628" s="10">
        <f t="shared" si="54"/>
        <v>1696.0399999999936</v>
      </c>
      <c r="L628" s="10">
        <f t="shared" si="55"/>
        <v>53293.039999999994</v>
      </c>
      <c r="M628" s="10">
        <f t="shared" si="56"/>
        <v>98.008243984357577</v>
      </c>
      <c r="N628" s="10">
        <f t="shared" si="57"/>
        <v>53293.039999999994</v>
      </c>
      <c r="O628" s="10">
        <f t="shared" si="58"/>
        <v>1696.0399999999936</v>
      </c>
      <c r="P628" s="10">
        <f t="shared" si="59"/>
        <v>98.008243984357577</v>
      </c>
    </row>
    <row r="629" spans="1:16" x14ac:dyDescent="0.2">
      <c r="A629" s="8" t="s">
        <v>30</v>
      </c>
      <c r="B629" s="9" t="s">
        <v>31</v>
      </c>
      <c r="C629" s="10">
        <v>5300</v>
      </c>
      <c r="D629" s="10">
        <v>15300</v>
      </c>
      <c r="E629" s="10">
        <v>15300</v>
      </c>
      <c r="F629" s="10">
        <v>5010</v>
      </c>
      <c r="G629" s="10">
        <v>0</v>
      </c>
      <c r="H629" s="10">
        <v>5010</v>
      </c>
      <c r="I629" s="10">
        <v>0</v>
      </c>
      <c r="J629" s="10">
        <v>0</v>
      </c>
      <c r="K629" s="10">
        <f t="shared" si="54"/>
        <v>10290</v>
      </c>
      <c r="L629" s="10">
        <f t="shared" si="55"/>
        <v>10290</v>
      </c>
      <c r="M629" s="10">
        <f t="shared" si="56"/>
        <v>32.745098039215684</v>
      </c>
      <c r="N629" s="10">
        <f t="shared" si="57"/>
        <v>10290</v>
      </c>
      <c r="O629" s="10">
        <f t="shared" si="58"/>
        <v>10290</v>
      </c>
      <c r="P629" s="10">
        <f t="shared" si="59"/>
        <v>32.745098039215684</v>
      </c>
    </row>
    <row r="630" spans="1:16" x14ac:dyDescent="0.2">
      <c r="A630" s="8" t="s">
        <v>32</v>
      </c>
      <c r="B630" s="9" t="s">
        <v>33</v>
      </c>
      <c r="C630" s="10">
        <v>3800</v>
      </c>
      <c r="D630" s="10">
        <v>9800</v>
      </c>
      <c r="E630" s="10">
        <v>8820</v>
      </c>
      <c r="F630" s="10">
        <v>1547.49</v>
      </c>
      <c r="G630" s="10">
        <v>0</v>
      </c>
      <c r="H630" s="10">
        <v>1547.49</v>
      </c>
      <c r="I630" s="10">
        <v>0</v>
      </c>
      <c r="J630" s="10">
        <v>0</v>
      </c>
      <c r="K630" s="10">
        <f t="shared" si="54"/>
        <v>7272.51</v>
      </c>
      <c r="L630" s="10">
        <f t="shared" si="55"/>
        <v>8252.51</v>
      </c>
      <c r="M630" s="10">
        <f t="shared" si="56"/>
        <v>17.545238095238094</v>
      </c>
      <c r="N630" s="10">
        <f t="shared" si="57"/>
        <v>8252.51</v>
      </c>
      <c r="O630" s="10">
        <f t="shared" si="58"/>
        <v>7272.51</v>
      </c>
      <c r="P630" s="10">
        <f t="shared" si="59"/>
        <v>17.545238095238094</v>
      </c>
    </row>
    <row r="631" spans="1:16" x14ac:dyDescent="0.2">
      <c r="A631" s="8" t="s">
        <v>38</v>
      </c>
      <c r="B631" s="9" t="s">
        <v>39</v>
      </c>
      <c r="C631" s="10">
        <v>2900</v>
      </c>
      <c r="D631" s="10">
        <v>2900</v>
      </c>
      <c r="E631" s="10">
        <v>1410</v>
      </c>
      <c r="F631" s="10">
        <v>1371.07</v>
      </c>
      <c r="G631" s="10">
        <v>0</v>
      </c>
      <c r="H631" s="10">
        <v>1371.07</v>
      </c>
      <c r="I631" s="10">
        <v>0</v>
      </c>
      <c r="J631" s="10">
        <v>0</v>
      </c>
      <c r="K631" s="10">
        <f t="shared" si="54"/>
        <v>38.930000000000064</v>
      </c>
      <c r="L631" s="10">
        <f t="shared" si="55"/>
        <v>1528.93</v>
      </c>
      <c r="M631" s="10">
        <f t="shared" si="56"/>
        <v>97.239007092198577</v>
      </c>
      <c r="N631" s="10">
        <f t="shared" si="57"/>
        <v>1528.93</v>
      </c>
      <c r="O631" s="10">
        <f t="shared" si="58"/>
        <v>38.930000000000064</v>
      </c>
      <c r="P631" s="10">
        <f t="shared" si="59"/>
        <v>97.239007092198577</v>
      </c>
    </row>
    <row r="632" spans="1:16" x14ac:dyDescent="0.2">
      <c r="A632" s="8" t="s">
        <v>40</v>
      </c>
      <c r="B632" s="9" t="s">
        <v>41</v>
      </c>
      <c r="C632" s="10">
        <v>13000</v>
      </c>
      <c r="D632" s="10">
        <v>10405</v>
      </c>
      <c r="E632" s="10">
        <v>3610</v>
      </c>
      <c r="F632" s="10">
        <v>3591.96</v>
      </c>
      <c r="G632" s="10">
        <v>0</v>
      </c>
      <c r="H632" s="10">
        <v>3591.96</v>
      </c>
      <c r="I632" s="10">
        <v>0</v>
      </c>
      <c r="J632" s="10">
        <v>0</v>
      </c>
      <c r="K632" s="10">
        <f t="shared" si="54"/>
        <v>18.039999999999964</v>
      </c>
      <c r="L632" s="10">
        <f t="shared" si="55"/>
        <v>6813.04</v>
      </c>
      <c r="M632" s="10">
        <f t="shared" si="56"/>
        <v>99.500277008310249</v>
      </c>
      <c r="N632" s="10">
        <f t="shared" si="57"/>
        <v>6813.04</v>
      </c>
      <c r="O632" s="10">
        <f t="shared" si="58"/>
        <v>18.039999999999964</v>
      </c>
      <c r="P632" s="10">
        <f t="shared" si="59"/>
        <v>99.500277008310249</v>
      </c>
    </row>
    <row r="633" spans="1:16" x14ac:dyDescent="0.2">
      <c r="A633" s="8" t="s">
        <v>70</v>
      </c>
      <c r="B633" s="9" t="s">
        <v>71</v>
      </c>
      <c r="C633" s="10">
        <v>0</v>
      </c>
      <c r="D633" s="10">
        <v>2595</v>
      </c>
      <c r="E633" s="10">
        <v>2595</v>
      </c>
      <c r="F633" s="10">
        <v>2588.16</v>
      </c>
      <c r="G633" s="10">
        <v>0</v>
      </c>
      <c r="H633" s="10">
        <v>2588.16</v>
      </c>
      <c r="I633" s="10">
        <v>0</v>
      </c>
      <c r="J633" s="10">
        <v>0</v>
      </c>
      <c r="K633" s="10">
        <f t="shared" si="54"/>
        <v>6.8400000000001455</v>
      </c>
      <c r="L633" s="10">
        <f t="shared" si="55"/>
        <v>6.8400000000001455</v>
      </c>
      <c r="M633" s="10">
        <f t="shared" si="56"/>
        <v>99.736416184971091</v>
      </c>
      <c r="N633" s="10">
        <f t="shared" si="57"/>
        <v>6.8400000000001455</v>
      </c>
      <c r="O633" s="10">
        <f t="shared" si="58"/>
        <v>6.8400000000001455</v>
      </c>
      <c r="P633" s="10">
        <f t="shared" si="59"/>
        <v>99.736416184971091</v>
      </c>
    </row>
    <row r="634" spans="1:16" x14ac:dyDescent="0.2">
      <c r="A634" s="8" t="s">
        <v>44</v>
      </c>
      <c r="B634" s="9" t="s">
        <v>45</v>
      </c>
      <c r="C634" s="10">
        <v>15</v>
      </c>
      <c r="D634" s="10">
        <v>61185</v>
      </c>
      <c r="E634" s="10">
        <v>61185</v>
      </c>
      <c r="F634" s="10">
        <v>61168.05</v>
      </c>
      <c r="G634" s="10">
        <v>0</v>
      </c>
      <c r="H634" s="10">
        <v>61168.05</v>
      </c>
      <c r="I634" s="10">
        <v>0</v>
      </c>
      <c r="J634" s="10">
        <v>0</v>
      </c>
      <c r="K634" s="10">
        <f t="shared" si="54"/>
        <v>16.94999999999709</v>
      </c>
      <c r="L634" s="10">
        <f t="shared" si="55"/>
        <v>16.94999999999709</v>
      </c>
      <c r="M634" s="10">
        <f t="shared" si="56"/>
        <v>99.972297131649924</v>
      </c>
      <c r="N634" s="10">
        <f t="shared" si="57"/>
        <v>16.94999999999709</v>
      </c>
      <c r="O634" s="10">
        <f t="shared" si="58"/>
        <v>16.94999999999709</v>
      </c>
      <c r="P634" s="10">
        <f t="shared" si="59"/>
        <v>99.972297131649924</v>
      </c>
    </row>
    <row r="635" spans="1:16" ht="25.5" x14ac:dyDescent="0.2">
      <c r="A635" s="5" t="s">
        <v>107</v>
      </c>
      <c r="B635" s="6" t="s">
        <v>108</v>
      </c>
      <c r="C635" s="7">
        <v>3000</v>
      </c>
      <c r="D635" s="7">
        <v>3000</v>
      </c>
      <c r="E635" s="7">
        <v>3000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f t="shared" si="54"/>
        <v>3000</v>
      </c>
      <c r="L635" s="7">
        <f t="shared" si="55"/>
        <v>3000</v>
      </c>
      <c r="M635" s="7">
        <f t="shared" si="56"/>
        <v>0</v>
      </c>
      <c r="N635" s="7">
        <f t="shared" si="57"/>
        <v>3000</v>
      </c>
      <c r="O635" s="7">
        <f t="shared" si="58"/>
        <v>3000</v>
      </c>
      <c r="P635" s="7">
        <f t="shared" si="59"/>
        <v>0</v>
      </c>
    </row>
    <row r="636" spans="1:16" x14ac:dyDescent="0.2">
      <c r="A636" s="8" t="s">
        <v>54</v>
      </c>
      <c r="B636" s="9" t="s">
        <v>55</v>
      </c>
      <c r="C636" s="10">
        <v>3000</v>
      </c>
      <c r="D636" s="10">
        <v>3000</v>
      </c>
      <c r="E636" s="10">
        <v>3000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3000</v>
      </c>
      <c r="L636" s="10">
        <f t="shared" si="55"/>
        <v>3000</v>
      </c>
      <c r="M636" s="10">
        <f t="shared" si="56"/>
        <v>0</v>
      </c>
      <c r="N636" s="10">
        <f t="shared" si="57"/>
        <v>3000</v>
      </c>
      <c r="O636" s="10">
        <f t="shared" si="58"/>
        <v>3000</v>
      </c>
      <c r="P636" s="10">
        <f t="shared" si="59"/>
        <v>0</v>
      </c>
    </row>
    <row r="637" spans="1:16" x14ac:dyDescent="0.2">
      <c r="A637" s="5" t="s">
        <v>191</v>
      </c>
      <c r="B637" s="6" t="s">
        <v>192</v>
      </c>
      <c r="C637" s="7">
        <v>35000</v>
      </c>
      <c r="D637" s="7">
        <v>35000</v>
      </c>
      <c r="E637" s="7">
        <v>13408</v>
      </c>
      <c r="F637" s="7">
        <v>9277.98</v>
      </c>
      <c r="G637" s="7">
        <v>0</v>
      </c>
      <c r="H637" s="7">
        <v>9277.98</v>
      </c>
      <c r="I637" s="7">
        <v>0</v>
      </c>
      <c r="J637" s="7">
        <v>0</v>
      </c>
      <c r="K637" s="7">
        <f t="shared" si="54"/>
        <v>4130.0200000000004</v>
      </c>
      <c r="L637" s="7">
        <f t="shared" si="55"/>
        <v>25722.02</v>
      </c>
      <c r="M637" s="7">
        <f t="shared" si="56"/>
        <v>69.197344868735073</v>
      </c>
      <c r="N637" s="7">
        <f t="shared" si="57"/>
        <v>25722.02</v>
      </c>
      <c r="O637" s="7">
        <f t="shared" si="58"/>
        <v>4130.0200000000004</v>
      </c>
      <c r="P637" s="7">
        <f t="shared" si="59"/>
        <v>69.197344868735073</v>
      </c>
    </row>
    <row r="638" spans="1:16" x14ac:dyDescent="0.2">
      <c r="A638" s="8" t="s">
        <v>30</v>
      </c>
      <c r="B638" s="9" t="s">
        <v>31</v>
      </c>
      <c r="C638" s="10">
        <v>25000</v>
      </c>
      <c r="D638" s="10">
        <v>25000</v>
      </c>
      <c r="E638" s="10">
        <v>6408</v>
      </c>
      <c r="F638" s="10">
        <v>6407.5</v>
      </c>
      <c r="G638" s="10">
        <v>0</v>
      </c>
      <c r="H638" s="10">
        <v>6407.5</v>
      </c>
      <c r="I638" s="10">
        <v>0</v>
      </c>
      <c r="J638" s="10">
        <v>0</v>
      </c>
      <c r="K638" s="10">
        <f t="shared" si="54"/>
        <v>0.5</v>
      </c>
      <c r="L638" s="10">
        <f t="shared" si="55"/>
        <v>18592.5</v>
      </c>
      <c r="M638" s="10">
        <f t="shared" si="56"/>
        <v>99.992197253433218</v>
      </c>
      <c r="N638" s="10">
        <f t="shared" si="57"/>
        <v>18592.5</v>
      </c>
      <c r="O638" s="10">
        <f t="shared" si="58"/>
        <v>0.5</v>
      </c>
      <c r="P638" s="10">
        <f t="shared" si="59"/>
        <v>99.992197253433218</v>
      </c>
    </row>
    <row r="639" spans="1:16" x14ac:dyDescent="0.2">
      <c r="A639" s="8" t="s">
        <v>32</v>
      </c>
      <c r="B639" s="9" t="s">
        <v>33</v>
      </c>
      <c r="C639" s="10">
        <v>10000</v>
      </c>
      <c r="D639" s="10">
        <v>10000</v>
      </c>
      <c r="E639" s="10">
        <v>7000</v>
      </c>
      <c r="F639" s="10">
        <v>2870.48</v>
      </c>
      <c r="G639" s="10">
        <v>0</v>
      </c>
      <c r="H639" s="10">
        <v>2870.48</v>
      </c>
      <c r="I639" s="10">
        <v>0</v>
      </c>
      <c r="J639" s="10">
        <v>0</v>
      </c>
      <c r="K639" s="10">
        <f t="shared" si="54"/>
        <v>4129.5200000000004</v>
      </c>
      <c r="L639" s="10">
        <f t="shared" si="55"/>
        <v>7129.52</v>
      </c>
      <c r="M639" s="10">
        <f t="shared" si="56"/>
        <v>41.006857142857143</v>
      </c>
      <c r="N639" s="10">
        <f t="shared" si="57"/>
        <v>7129.52</v>
      </c>
      <c r="O639" s="10">
        <f t="shared" si="58"/>
        <v>4129.5200000000004</v>
      </c>
      <c r="P639" s="10">
        <f t="shared" si="59"/>
        <v>41.006857142857143</v>
      </c>
    </row>
    <row r="640" spans="1:16" x14ac:dyDescent="0.2">
      <c r="A640" s="5" t="s">
        <v>193</v>
      </c>
      <c r="B640" s="6" t="s">
        <v>194</v>
      </c>
      <c r="C640" s="7">
        <v>3800</v>
      </c>
      <c r="D640" s="7">
        <v>53800</v>
      </c>
      <c r="E640" s="7">
        <v>13800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f t="shared" si="54"/>
        <v>13800</v>
      </c>
      <c r="L640" s="7">
        <f t="shared" si="55"/>
        <v>53800</v>
      </c>
      <c r="M640" s="7">
        <f t="shared" si="56"/>
        <v>0</v>
      </c>
      <c r="N640" s="7">
        <f t="shared" si="57"/>
        <v>53800</v>
      </c>
      <c r="O640" s="7">
        <f t="shared" si="58"/>
        <v>13800</v>
      </c>
      <c r="P640" s="7">
        <f t="shared" si="59"/>
        <v>0</v>
      </c>
    </row>
    <row r="641" spans="1:16" x14ac:dyDescent="0.2">
      <c r="A641" s="8" t="s">
        <v>32</v>
      </c>
      <c r="B641" s="9" t="s">
        <v>33</v>
      </c>
      <c r="C641" s="10">
        <v>3800</v>
      </c>
      <c r="D641" s="10">
        <v>53800</v>
      </c>
      <c r="E641" s="10">
        <v>13800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13800</v>
      </c>
      <c r="L641" s="10">
        <f t="shared" si="55"/>
        <v>53800</v>
      </c>
      <c r="M641" s="10">
        <f t="shared" si="56"/>
        <v>0</v>
      </c>
      <c r="N641" s="10">
        <f t="shared" si="57"/>
        <v>53800</v>
      </c>
      <c r="O641" s="10">
        <f t="shared" si="58"/>
        <v>13800</v>
      </c>
      <c r="P641" s="10">
        <f t="shared" si="59"/>
        <v>0</v>
      </c>
    </row>
    <row r="642" spans="1:16" ht="38.25" x14ac:dyDescent="0.2">
      <c r="A642" s="5" t="s">
        <v>201</v>
      </c>
      <c r="B642" s="6" t="s">
        <v>202</v>
      </c>
      <c r="C642" s="7">
        <v>10000</v>
      </c>
      <c r="D642" s="7">
        <v>10000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f t="shared" si="54"/>
        <v>0</v>
      </c>
      <c r="L642" s="7">
        <f t="shared" si="55"/>
        <v>10000</v>
      </c>
      <c r="M642" s="7">
        <f t="shared" si="56"/>
        <v>0</v>
      </c>
      <c r="N642" s="7">
        <f t="shared" si="57"/>
        <v>10000</v>
      </c>
      <c r="O642" s="7">
        <f t="shared" si="58"/>
        <v>0</v>
      </c>
      <c r="P642" s="7">
        <f t="shared" si="59"/>
        <v>0</v>
      </c>
    </row>
    <row r="643" spans="1:16" ht="25.5" x14ac:dyDescent="0.2">
      <c r="A643" s="8" t="s">
        <v>84</v>
      </c>
      <c r="B643" s="9" t="s">
        <v>85</v>
      </c>
      <c r="C643" s="10">
        <v>10000</v>
      </c>
      <c r="D643" s="10">
        <v>10000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0</v>
      </c>
      <c r="L643" s="10">
        <f t="shared" si="55"/>
        <v>10000</v>
      </c>
      <c r="M643" s="10">
        <f t="shared" si="56"/>
        <v>0</v>
      </c>
      <c r="N643" s="10">
        <f t="shared" si="57"/>
        <v>10000</v>
      </c>
      <c r="O643" s="10">
        <f t="shared" si="58"/>
        <v>0</v>
      </c>
      <c r="P643" s="10">
        <f t="shared" si="59"/>
        <v>0</v>
      </c>
    </row>
    <row r="644" spans="1:16" ht="25.5" x14ac:dyDescent="0.2">
      <c r="A644" s="5" t="s">
        <v>233</v>
      </c>
      <c r="B644" s="6" t="s">
        <v>234</v>
      </c>
      <c r="C644" s="7">
        <v>1214000</v>
      </c>
      <c r="D644" s="7">
        <v>1683277</v>
      </c>
      <c r="E644" s="7">
        <v>969036</v>
      </c>
      <c r="F644" s="7">
        <v>820659.84</v>
      </c>
      <c r="G644" s="7">
        <v>0</v>
      </c>
      <c r="H644" s="7">
        <v>760850.98</v>
      </c>
      <c r="I644" s="7">
        <v>59808.86</v>
      </c>
      <c r="J644" s="7">
        <v>0</v>
      </c>
      <c r="K644" s="7">
        <f t="shared" si="54"/>
        <v>148376.16000000003</v>
      </c>
      <c r="L644" s="7">
        <f t="shared" si="55"/>
        <v>862617.16</v>
      </c>
      <c r="M644" s="7">
        <f t="shared" si="56"/>
        <v>84.688271643158757</v>
      </c>
      <c r="N644" s="7">
        <f t="shared" si="57"/>
        <v>922426.02</v>
      </c>
      <c r="O644" s="7">
        <f t="shared" si="58"/>
        <v>208185.02000000002</v>
      </c>
      <c r="P644" s="7">
        <f t="shared" si="59"/>
        <v>78.51627596910744</v>
      </c>
    </row>
    <row r="645" spans="1:16" x14ac:dyDescent="0.2">
      <c r="A645" s="5" t="s">
        <v>23</v>
      </c>
      <c r="B645" s="6"/>
      <c r="C645" s="7">
        <v>1214000</v>
      </c>
      <c r="D645" s="7">
        <v>1683277</v>
      </c>
      <c r="E645" s="7">
        <v>969036</v>
      </c>
      <c r="F645" s="7">
        <v>820659.84</v>
      </c>
      <c r="G645" s="7">
        <v>0</v>
      </c>
      <c r="H645" s="7">
        <v>760850.98</v>
      </c>
      <c r="I645" s="7">
        <v>59808.86</v>
      </c>
      <c r="J645" s="7">
        <v>0</v>
      </c>
      <c r="K645" s="7">
        <f t="shared" si="54"/>
        <v>148376.16000000003</v>
      </c>
      <c r="L645" s="7">
        <f t="shared" si="55"/>
        <v>862617.16</v>
      </c>
      <c r="M645" s="7">
        <f t="shared" si="56"/>
        <v>84.688271643158757</v>
      </c>
      <c r="N645" s="7">
        <f t="shared" si="57"/>
        <v>922426.02</v>
      </c>
      <c r="O645" s="7">
        <f t="shared" si="58"/>
        <v>208185.02000000002</v>
      </c>
      <c r="P645" s="7">
        <f t="shared" si="59"/>
        <v>78.51627596910744</v>
      </c>
    </row>
    <row r="646" spans="1:16" ht="51" x14ac:dyDescent="0.2">
      <c r="A646" s="5" t="s">
        <v>24</v>
      </c>
      <c r="B646" s="6" t="s">
        <v>25</v>
      </c>
      <c r="C646" s="7">
        <v>850000</v>
      </c>
      <c r="D646" s="7">
        <v>997834</v>
      </c>
      <c r="E646" s="7">
        <v>572593</v>
      </c>
      <c r="F646" s="7">
        <v>543265.3899999999</v>
      </c>
      <c r="G646" s="7">
        <v>0</v>
      </c>
      <c r="H646" s="7">
        <v>543156.52999999991</v>
      </c>
      <c r="I646" s="7">
        <v>108.86</v>
      </c>
      <c r="J646" s="7">
        <v>0</v>
      </c>
      <c r="K646" s="7">
        <f t="shared" ref="K646:K709" si="60">E646-F646</f>
        <v>29327.610000000102</v>
      </c>
      <c r="L646" s="7">
        <f t="shared" ref="L646:L709" si="61">D646-F646</f>
        <v>454568.6100000001</v>
      </c>
      <c r="M646" s="7">
        <f t="shared" ref="M646:M709" si="62">IF(E646=0,0,(F646/E646)*100)</f>
        <v>94.878105390740004</v>
      </c>
      <c r="N646" s="7">
        <f t="shared" ref="N646:N709" si="63">D646-H646</f>
        <v>454677.47000000009</v>
      </c>
      <c r="O646" s="7">
        <f t="shared" ref="O646:O709" si="64">E646-H646</f>
        <v>29436.470000000088</v>
      </c>
      <c r="P646" s="7">
        <f t="shared" ref="P646:P709" si="65">IF(E646=0,0,(H646/E646)*100)</f>
        <v>94.859093631951481</v>
      </c>
    </row>
    <row r="647" spans="1:16" x14ac:dyDescent="0.2">
      <c r="A647" s="8" t="s">
        <v>26</v>
      </c>
      <c r="B647" s="9" t="s">
        <v>27</v>
      </c>
      <c r="C647" s="10">
        <v>652196</v>
      </c>
      <c r="D647" s="10">
        <v>773372</v>
      </c>
      <c r="E647" s="10">
        <v>444209</v>
      </c>
      <c r="F647" s="10">
        <v>427405.92</v>
      </c>
      <c r="G647" s="10">
        <v>0</v>
      </c>
      <c r="H647" s="10">
        <v>427405.92</v>
      </c>
      <c r="I647" s="10">
        <v>0</v>
      </c>
      <c r="J647" s="10">
        <v>0</v>
      </c>
      <c r="K647" s="10">
        <f t="shared" si="60"/>
        <v>16803.080000000016</v>
      </c>
      <c r="L647" s="10">
        <f t="shared" si="61"/>
        <v>345966.08000000002</v>
      </c>
      <c r="M647" s="10">
        <f t="shared" si="62"/>
        <v>96.217303116325866</v>
      </c>
      <c r="N647" s="10">
        <f t="shared" si="63"/>
        <v>345966.08000000002</v>
      </c>
      <c r="O647" s="10">
        <f t="shared" si="64"/>
        <v>16803.080000000016</v>
      </c>
      <c r="P647" s="10">
        <f t="shared" si="65"/>
        <v>96.217303116325866</v>
      </c>
    </row>
    <row r="648" spans="1:16" x14ac:dyDescent="0.2">
      <c r="A648" s="8" t="s">
        <v>28</v>
      </c>
      <c r="B648" s="9" t="s">
        <v>29</v>
      </c>
      <c r="C648" s="10">
        <v>143484</v>
      </c>
      <c r="D648" s="10">
        <v>170142</v>
      </c>
      <c r="E648" s="10">
        <v>97725</v>
      </c>
      <c r="F648" s="10">
        <v>94029.31</v>
      </c>
      <c r="G648" s="10">
        <v>0</v>
      </c>
      <c r="H648" s="10">
        <v>94029.31</v>
      </c>
      <c r="I648" s="10">
        <v>0</v>
      </c>
      <c r="J648" s="10">
        <v>0</v>
      </c>
      <c r="K648" s="10">
        <f t="shared" si="60"/>
        <v>3695.6900000000023</v>
      </c>
      <c r="L648" s="10">
        <f t="shared" si="61"/>
        <v>76112.69</v>
      </c>
      <c r="M648" s="10">
        <f t="shared" si="62"/>
        <v>96.218275773855197</v>
      </c>
      <c r="N648" s="10">
        <f t="shared" si="63"/>
        <v>76112.69</v>
      </c>
      <c r="O648" s="10">
        <f t="shared" si="64"/>
        <v>3695.6900000000023</v>
      </c>
      <c r="P648" s="10">
        <f t="shared" si="65"/>
        <v>96.218275773855197</v>
      </c>
    </row>
    <row r="649" spans="1:16" x14ac:dyDescent="0.2">
      <c r="A649" s="8" t="s">
        <v>30</v>
      </c>
      <c r="B649" s="9" t="s">
        <v>31</v>
      </c>
      <c r="C649" s="10">
        <v>27030</v>
      </c>
      <c r="D649" s="10">
        <v>27030</v>
      </c>
      <c r="E649" s="10">
        <v>24530</v>
      </c>
      <c r="F649" s="10">
        <v>17458.96</v>
      </c>
      <c r="G649" s="10">
        <v>0</v>
      </c>
      <c r="H649" s="10">
        <v>17458.96</v>
      </c>
      <c r="I649" s="10">
        <v>0</v>
      </c>
      <c r="J649" s="10">
        <v>0</v>
      </c>
      <c r="K649" s="10">
        <f t="shared" si="60"/>
        <v>7071.0400000000009</v>
      </c>
      <c r="L649" s="10">
        <f t="shared" si="61"/>
        <v>9571.0400000000009</v>
      </c>
      <c r="M649" s="10">
        <f t="shared" si="62"/>
        <v>71.173909498573167</v>
      </c>
      <c r="N649" s="10">
        <f t="shared" si="63"/>
        <v>9571.0400000000009</v>
      </c>
      <c r="O649" s="10">
        <f t="shared" si="64"/>
        <v>7071.0400000000009</v>
      </c>
      <c r="P649" s="10">
        <f t="shared" si="65"/>
        <v>71.173909498573167</v>
      </c>
    </row>
    <row r="650" spans="1:16" x14ac:dyDescent="0.2">
      <c r="A650" s="8" t="s">
        <v>32</v>
      </c>
      <c r="B650" s="9" t="s">
        <v>33</v>
      </c>
      <c r="C650" s="10">
        <v>7800</v>
      </c>
      <c r="D650" s="10">
        <v>7800</v>
      </c>
      <c r="E650" s="10">
        <v>5036</v>
      </c>
      <c r="F650" s="10">
        <v>3508.22</v>
      </c>
      <c r="G650" s="10">
        <v>0</v>
      </c>
      <c r="H650" s="10">
        <v>3508.22</v>
      </c>
      <c r="I650" s="10">
        <v>0</v>
      </c>
      <c r="J650" s="10">
        <v>0</v>
      </c>
      <c r="K650" s="10">
        <f t="shared" si="60"/>
        <v>1527.7800000000002</v>
      </c>
      <c r="L650" s="10">
        <f t="shared" si="61"/>
        <v>4291.7800000000007</v>
      </c>
      <c r="M650" s="10">
        <f t="shared" si="62"/>
        <v>69.662827640984901</v>
      </c>
      <c r="N650" s="10">
        <f t="shared" si="63"/>
        <v>4291.7800000000007</v>
      </c>
      <c r="O650" s="10">
        <f t="shared" si="64"/>
        <v>1527.7800000000002</v>
      </c>
      <c r="P650" s="10">
        <f t="shared" si="65"/>
        <v>69.662827640984901</v>
      </c>
    </row>
    <row r="651" spans="1:16" x14ac:dyDescent="0.2">
      <c r="A651" s="8" t="s">
        <v>38</v>
      </c>
      <c r="B651" s="9" t="s">
        <v>39</v>
      </c>
      <c r="C651" s="10">
        <v>1860</v>
      </c>
      <c r="D651" s="10">
        <v>1860</v>
      </c>
      <c r="E651" s="10">
        <v>1093</v>
      </c>
      <c r="F651" s="10">
        <v>862.98</v>
      </c>
      <c r="G651" s="10">
        <v>0</v>
      </c>
      <c r="H651" s="10">
        <v>754.12</v>
      </c>
      <c r="I651" s="10">
        <v>108.86</v>
      </c>
      <c r="J651" s="10">
        <v>0</v>
      </c>
      <c r="K651" s="10">
        <f t="shared" si="60"/>
        <v>230.01999999999998</v>
      </c>
      <c r="L651" s="10">
        <f t="shared" si="61"/>
        <v>997.02</v>
      </c>
      <c r="M651" s="10">
        <f t="shared" si="62"/>
        <v>78.955169258920392</v>
      </c>
      <c r="N651" s="10">
        <f t="shared" si="63"/>
        <v>1105.8800000000001</v>
      </c>
      <c r="O651" s="10">
        <f t="shared" si="64"/>
        <v>338.88</v>
      </c>
      <c r="P651" s="10">
        <f t="shared" si="65"/>
        <v>68.995425434583709</v>
      </c>
    </row>
    <row r="652" spans="1:16" x14ac:dyDescent="0.2">
      <c r="A652" s="8" t="s">
        <v>70</v>
      </c>
      <c r="B652" s="9" t="s">
        <v>71</v>
      </c>
      <c r="C652" s="10">
        <v>17630</v>
      </c>
      <c r="D652" s="10">
        <v>17630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17630</v>
      </c>
      <c r="M652" s="10">
        <f t="shared" si="62"/>
        <v>0</v>
      </c>
      <c r="N652" s="10">
        <f t="shared" si="63"/>
        <v>17630</v>
      </c>
      <c r="O652" s="10">
        <f t="shared" si="64"/>
        <v>0</v>
      </c>
      <c r="P652" s="10">
        <f t="shared" si="65"/>
        <v>0</v>
      </c>
    </row>
    <row r="653" spans="1:16" x14ac:dyDescent="0.2">
      <c r="A653" s="5" t="s">
        <v>187</v>
      </c>
      <c r="B653" s="6" t="s">
        <v>188</v>
      </c>
      <c r="C653" s="7">
        <v>0</v>
      </c>
      <c r="D653" s="7">
        <v>31843</v>
      </c>
      <c r="E653" s="7">
        <v>31843</v>
      </c>
      <c r="F653" s="7">
        <v>31830.45</v>
      </c>
      <c r="G653" s="7">
        <v>0</v>
      </c>
      <c r="H653" s="7">
        <v>31830.45</v>
      </c>
      <c r="I653" s="7">
        <v>0</v>
      </c>
      <c r="J653" s="7">
        <v>0</v>
      </c>
      <c r="K653" s="7">
        <f t="shared" si="60"/>
        <v>12.549999999999272</v>
      </c>
      <c r="L653" s="7">
        <f t="shared" si="61"/>
        <v>12.549999999999272</v>
      </c>
      <c r="M653" s="7">
        <f t="shared" si="62"/>
        <v>99.960587884307387</v>
      </c>
      <c r="N653" s="7">
        <f t="shared" si="63"/>
        <v>12.549999999999272</v>
      </c>
      <c r="O653" s="7">
        <f t="shared" si="64"/>
        <v>12.549999999999272</v>
      </c>
      <c r="P653" s="7">
        <f t="shared" si="65"/>
        <v>99.960587884307387</v>
      </c>
    </row>
    <row r="654" spans="1:16" x14ac:dyDescent="0.2">
      <c r="A654" s="8" t="s">
        <v>26</v>
      </c>
      <c r="B654" s="9" t="s">
        <v>27</v>
      </c>
      <c r="C654" s="10">
        <v>0</v>
      </c>
      <c r="D654" s="10">
        <v>26100</v>
      </c>
      <c r="E654" s="10">
        <v>26100</v>
      </c>
      <c r="F654" s="10">
        <v>26090.52</v>
      </c>
      <c r="G654" s="10">
        <v>0</v>
      </c>
      <c r="H654" s="10">
        <v>26090.52</v>
      </c>
      <c r="I654" s="10">
        <v>0</v>
      </c>
      <c r="J654" s="10">
        <v>0</v>
      </c>
      <c r="K654" s="10">
        <f t="shared" si="60"/>
        <v>9.4799999999995634</v>
      </c>
      <c r="L654" s="10">
        <f t="shared" si="61"/>
        <v>9.4799999999995634</v>
      </c>
      <c r="M654" s="10">
        <f t="shared" si="62"/>
        <v>99.963678160919542</v>
      </c>
      <c r="N654" s="10">
        <f t="shared" si="63"/>
        <v>9.4799999999995634</v>
      </c>
      <c r="O654" s="10">
        <f t="shared" si="64"/>
        <v>9.4799999999995634</v>
      </c>
      <c r="P654" s="10">
        <f t="shared" si="65"/>
        <v>99.963678160919542</v>
      </c>
    </row>
    <row r="655" spans="1:16" x14ac:dyDescent="0.2">
      <c r="A655" s="8" t="s">
        <v>28</v>
      </c>
      <c r="B655" s="9" t="s">
        <v>29</v>
      </c>
      <c r="C655" s="10">
        <v>0</v>
      </c>
      <c r="D655" s="10">
        <v>5743</v>
      </c>
      <c r="E655" s="10">
        <v>5743</v>
      </c>
      <c r="F655" s="10">
        <v>5739.93</v>
      </c>
      <c r="G655" s="10">
        <v>0</v>
      </c>
      <c r="H655" s="10">
        <v>5739.93</v>
      </c>
      <c r="I655" s="10">
        <v>0</v>
      </c>
      <c r="J655" s="10">
        <v>0</v>
      </c>
      <c r="K655" s="10">
        <f t="shared" si="60"/>
        <v>3.069999999999709</v>
      </c>
      <c r="L655" s="10">
        <f t="shared" si="61"/>
        <v>3.069999999999709</v>
      </c>
      <c r="M655" s="10">
        <f t="shared" si="62"/>
        <v>99.946543618317961</v>
      </c>
      <c r="N655" s="10">
        <f t="shared" si="63"/>
        <v>3.069999999999709</v>
      </c>
      <c r="O655" s="10">
        <f t="shared" si="64"/>
        <v>3.069999999999709</v>
      </c>
      <c r="P655" s="10">
        <f t="shared" si="65"/>
        <v>99.946543618317961</v>
      </c>
    </row>
    <row r="656" spans="1:16" x14ac:dyDescent="0.2">
      <c r="A656" s="5" t="s">
        <v>191</v>
      </c>
      <c r="B656" s="6" t="s">
        <v>192</v>
      </c>
      <c r="C656" s="7">
        <v>55000</v>
      </c>
      <c r="D656" s="7">
        <v>55000</v>
      </c>
      <c r="E656" s="7">
        <v>55000</v>
      </c>
      <c r="F656" s="7">
        <v>3984</v>
      </c>
      <c r="G656" s="7">
        <v>0</v>
      </c>
      <c r="H656" s="7">
        <v>3984</v>
      </c>
      <c r="I656" s="7">
        <v>0</v>
      </c>
      <c r="J656" s="7">
        <v>0</v>
      </c>
      <c r="K656" s="7">
        <f t="shared" si="60"/>
        <v>51016</v>
      </c>
      <c r="L656" s="7">
        <f t="shared" si="61"/>
        <v>51016</v>
      </c>
      <c r="M656" s="7">
        <f t="shared" si="62"/>
        <v>7.2436363636363632</v>
      </c>
      <c r="N656" s="7">
        <f t="shared" si="63"/>
        <v>51016</v>
      </c>
      <c r="O656" s="7">
        <f t="shared" si="64"/>
        <v>51016</v>
      </c>
      <c r="P656" s="7">
        <f t="shared" si="65"/>
        <v>7.2436363636363632</v>
      </c>
    </row>
    <row r="657" spans="1:16" x14ac:dyDescent="0.2">
      <c r="A657" s="8" t="s">
        <v>30</v>
      </c>
      <c r="B657" s="9" t="s">
        <v>31</v>
      </c>
      <c r="C657" s="10">
        <v>55000</v>
      </c>
      <c r="D657" s="10">
        <v>55000</v>
      </c>
      <c r="E657" s="10">
        <v>55000</v>
      </c>
      <c r="F657" s="10">
        <v>3984</v>
      </c>
      <c r="G657" s="10">
        <v>0</v>
      </c>
      <c r="H657" s="10">
        <v>3984</v>
      </c>
      <c r="I657" s="10">
        <v>0</v>
      </c>
      <c r="J657" s="10">
        <v>0</v>
      </c>
      <c r="K657" s="10">
        <f t="shared" si="60"/>
        <v>51016</v>
      </c>
      <c r="L657" s="10">
        <f t="shared" si="61"/>
        <v>51016</v>
      </c>
      <c r="M657" s="10">
        <f t="shared" si="62"/>
        <v>7.2436363636363632</v>
      </c>
      <c r="N657" s="10">
        <f t="shared" si="63"/>
        <v>51016</v>
      </c>
      <c r="O657" s="10">
        <f t="shared" si="64"/>
        <v>51016</v>
      </c>
      <c r="P657" s="10">
        <f t="shared" si="65"/>
        <v>7.2436363636363632</v>
      </c>
    </row>
    <row r="658" spans="1:16" ht="25.5" x14ac:dyDescent="0.2">
      <c r="A658" s="5" t="s">
        <v>195</v>
      </c>
      <c r="B658" s="6" t="s">
        <v>196</v>
      </c>
      <c r="C658" s="7">
        <v>289000</v>
      </c>
      <c r="D658" s="7">
        <v>289000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f t="shared" si="60"/>
        <v>0</v>
      </c>
      <c r="L658" s="7">
        <f t="shared" si="61"/>
        <v>289000</v>
      </c>
      <c r="M658" s="7">
        <f t="shared" si="62"/>
        <v>0</v>
      </c>
      <c r="N658" s="7">
        <f t="shared" si="63"/>
        <v>289000</v>
      </c>
      <c r="O658" s="7">
        <f t="shared" si="64"/>
        <v>0</v>
      </c>
      <c r="P658" s="7">
        <f t="shared" si="65"/>
        <v>0</v>
      </c>
    </row>
    <row r="659" spans="1:16" x14ac:dyDescent="0.2">
      <c r="A659" s="8" t="s">
        <v>32</v>
      </c>
      <c r="B659" s="9" t="s">
        <v>33</v>
      </c>
      <c r="C659" s="10">
        <v>289000</v>
      </c>
      <c r="D659" s="10">
        <v>289000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</v>
      </c>
      <c r="L659" s="10">
        <f t="shared" si="61"/>
        <v>289000</v>
      </c>
      <c r="M659" s="10">
        <f t="shared" si="62"/>
        <v>0</v>
      </c>
      <c r="N659" s="10">
        <f t="shared" si="63"/>
        <v>289000</v>
      </c>
      <c r="O659" s="10">
        <f t="shared" si="64"/>
        <v>0</v>
      </c>
      <c r="P659" s="10">
        <f t="shared" si="65"/>
        <v>0</v>
      </c>
    </row>
    <row r="660" spans="1:16" ht="38.25" x14ac:dyDescent="0.2">
      <c r="A660" s="5" t="s">
        <v>201</v>
      </c>
      <c r="B660" s="6" t="s">
        <v>202</v>
      </c>
      <c r="C660" s="7">
        <v>20000</v>
      </c>
      <c r="D660" s="7">
        <v>24700</v>
      </c>
      <c r="E660" s="7">
        <v>24700</v>
      </c>
      <c r="F660" s="7">
        <v>24700</v>
      </c>
      <c r="G660" s="7">
        <v>0</v>
      </c>
      <c r="H660" s="7">
        <v>24700</v>
      </c>
      <c r="I660" s="7">
        <v>0</v>
      </c>
      <c r="J660" s="7">
        <v>0</v>
      </c>
      <c r="K660" s="7">
        <f t="shared" si="60"/>
        <v>0</v>
      </c>
      <c r="L660" s="7">
        <f t="shared" si="61"/>
        <v>0</v>
      </c>
      <c r="M660" s="7">
        <f t="shared" si="62"/>
        <v>100</v>
      </c>
      <c r="N660" s="7">
        <f t="shared" si="63"/>
        <v>0</v>
      </c>
      <c r="O660" s="7">
        <f t="shared" si="64"/>
        <v>0</v>
      </c>
      <c r="P660" s="7">
        <f t="shared" si="65"/>
        <v>100</v>
      </c>
    </row>
    <row r="661" spans="1:16" ht="25.5" x14ac:dyDescent="0.2">
      <c r="A661" s="8" t="s">
        <v>84</v>
      </c>
      <c r="B661" s="9" t="s">
        <v>85</v>
      </c>
      <c r="C661" s="10">
        <v>20000</v>
      </c>
      <c r="D661" s="10">
        <v>24700</v>
      </c>
      <c r="E661" s="10">
        <v>24700</v>
      </c>
      <c r="F661" s="10">
        <v>24700</v>
      </c>
      <c r="G661" s="10">
        <v>0</v>
      </c>
      <c r="H661" s="10">
        <v>24700</v>
      </c>
      <c r="I661" s="10">
        <v>0</v>
      </c>
      <c r="J661" s="10">
        <v>0</v>
      </c>
      <c r="K661" s="10">
        <f t="shared" si="60"/>
        <v>0</v>
      </c>
      <c r="L661" s="10">
        <f t="shared" si="61"/>
        <v>0</v>
      </c>
      <c r="M661" s="10">
        <f t="shared" si="62"/>
        <v>100</v>
      </c>
      <c r="N661" s="10">
        <f t="shared" si="63"/>
        <v>0</v>
      </c>
      <c r="O661" s="10">
        <f t="shared" si="64"/>
        <v>0</v>
      </c>
      <c r="P661" s="10">
        <f t="shared" si="65"/>
        <v>100</v>
      </c>
    </row>
    <row r="662" spans="1:16" x14ac:dyDescent="0.2">
      <c r="A662" s="5" t="s">
        <v>205</v>
      </c>
      <c r="B662" s="6" t="s">
        <v>206</v>
      </c>
      <c r="C662" s="7">
        <v>0</v>
      </c>
      <c r="D662" s="7">
        <v>284900</v>
      </c>
      <c r="E662" s="7">
        <v>284900</v>
      </c>
      <c r="F662" s="7">
        <v>216880</v>
      </c>
      <c r="G662" s="7">
        <v>0</v>
      </c>
      <c r="H662" s="7">
        <v>157180</v>
      </c>
      <c r="I662" s="7">
        <v>59700</v>
      </c>
      <c r="J662" s="7">
        <v>0</v>
      </c>
      <c r="K662" s="7">
        <f t="shared" si="60"/>
        <v>68020</v>
      </c>
      <c r="L662" s="7">
        <f t="shared" si="61"/>
        <v>68020</v>
      </c>
      <c r="M662" s="7">
        <f t="shared" si="62"/>
        <v>76.124956124956128</v>
      </c>
      <c r="N662" s="7">
        <f t="shared" si="63"/>
        <v>127720</v>
      </c>
      <c r="O662" s="7">
        <f t="shared" si="64"/>
        <v>127720</v>
      </c>
      <c r="P662" s="7">
        <f t="shared" si="65"/>
        <v>55.170235170235173</v>
      </c>
    </row>
    <row r="663" spans="1:16" ht="25.5" x14ac:dyDescent="0.2">
      <c r="A663" s="8" t="s">
        <v>84</v>
      </c>
      <c r="B663" s="9" t="s">
        <v>85</v>
      </c>
      <c r="C663" s="10">
        <v>0</v>
      </c>
      <c r="D663" s="10">
        <v>284900</v>
      </c>
      <c r="E663" s="10">
        <v>284900</v>
      </c>
      <c r="F663" s="10">
        <v>216880</v>
      </c>
      <c r="G663" s="10">
        <v>0</v>
      </c>
      <c r="H663" s="10">
        <v>157180</v>
      </c>
      <c r="I663" s="10">
        <v>59700</v>
      </c>
      <c r="J663" s="10">
        <v>0</v>
      </c>
      <c r="K663" s="10">
        <f t="shared" si="60"/>
        <v>68020</v>
      </c>
      <c r="L663" s="10">
        <f t="shared" si="61"/>
        <v>68020</v>
      </c>
      <c r="M663" s="10">
        <f t="shared" si="62"/>
        <v>76.124956124956128</v>
      </c>
      <c r="N663" s="10">
        <f t="shared" si="63"/>
        <v>127720</v>
      </c>
      <c r="O663" s="10">
        <f t="shared" si="64"/>
        <v>127720</v>
      </c>
      <c r="P663" s="10">
        <f t="shared" si="65"/>
        <v>55.170235170235173</v>
      </c>
    </row>
    <row r="664" spans="1:16" ht="25.5" x14ac:dyDescent="0.2">
      <c r="A664" s="5" t="s">
        <v>235</v>
      </c>
      <c r="B664" s="6" t="s">
        <v>236</v>
      </c>
      <c r="C664" s="7">
        <v>586715</v>
      </c>
      <c r="D664" s="7">
        <v>709320</v>
      </c>
      <c r="E664" s="7">
        <v>413344</v>
      </c>
      <c r="F664" s="7">
        <v>347693.83000000007</v>
      </c>
      <c r="G664" s="7">
        <v>0</v>
      </c>
      <c r="H664" s="7">
        <v>347066.57000000007</v>
      </c>
      <c r="I664" s="7">
        <v>627.26</v>
      </c>
      <c r="J664" s="7">
        <v>352.81</v>
      </c>
      <c r="K664" s="7">
        <f t="shared" si="60"/>
        <v>65650.169999999925</v>
      </c>
      <c r="L664" s="7">
        <f t="shared" si="61"/>
        <v>361626.16999999993</v>
      </c>
      <c r="M664" s="7">
        <f t="shared" si="62"/>
        <v>84.117304230858579</v>
      </c>
      <c r="N664" s="7">
        <f t="shared" si="63"/>
        <v>362253.42999999993</v>
      </c>
      <c r="O664" s="7">
        <f t="shared" si="64"/>
        <v>66277.429999999935</v>
      </c>
      <c r="P664" s="7">
        <f t="shared" si="65"/>
        <v>83.965551695440126</v>
      </c>
    </row>
    <row r="665" spans="1:16" x14ac:dyDescent="0.2">
      <c r="A665" s="5" t="s">
        <v>23</v>
      </c>
      <c r="B665" s="6"/>
      <c r="C665" s="7">
        <v>586715</v>
      </c>
      <c r="D665" s="7">
        <v>709320</v>
      </c>
      <c r="E665" s="7">
        <v>413344</v>
      </c>
      <c r="F665" s="7">
        <v>347693.83000000007</v>
      </c>
      <c r="G665" s="7">
        <v>0</v>
      </c>
      <c r="H665" s="7">
        <v>347066.57000000007</v>
      </c>
      <c r="I665" s="7">
        <v>627.26</v>
      </c>
      <c r="J665" s="7">
        <v>352.81</v>
      </c>
      <c r="K665" s="7">
        <f t="shared" si="60"/>
        <v>65650.169999999925</v>
      </c>
      <c r="L665" s="7">
        <f t="shared" si="61"/>
        <v>361626.16999999993</v>
      </c>
      <c r="M665" s="7">
        <f t="shared" si="62"/>
        <v>84.117304230858579</v>
      </c>
      <c r="N665" s="7">
        <f t="shared" si="63"/>
        <v>362253.42999999993</v>
      </c>
      <c r="O665" s="7">
        <f t="shared" si="64"/>
        <v>66277.429999999935</v>
      </c>
      <c r="P665" s="7">
        <f t="shared" si="65"/>
        <v>83.965551695440126</v>
      </c>
    </row>
    <row r="666" spans="1:16" ht="51" x14ac:dyDescent="0.2">
      <c r="A666" s="5" t="s">
        <v>24</v>
      </c>
      <c r="B666" s="6" t="s">
        <v>25</v>
      </c>
      <c r="C666" s="7">
        <v>572715</v>
      </c>
      <c r="D666" s="7">
        <v>636235</v>
      </c>
      <c r="E666" s="7">
        <v>340259</v>
      </c>
      <c r="F666" s="7">
        <v>287693.83000000007</v>
      </c>
      <c r="G666" s="7">
        <v>0</v>
      </c>
      <c r="H666" s="7">
        <v>287066.57000000007</v>
      </c>
      <c r="I666" s="7">
        <v>627.26</v>
      </c>
      <c r="J666" s="7">
        <v>352.81</v>
      </c>
      <c r="K666" s="7">
        <f t="shared" si="60"/>
        <v>52565.169999999925</v>
      </c>
      <c r="L666" s="7">
        <f t="shared" si="61"/>
        <v>348541.16999999993</v>
      </c>
      <c r="M666" s="7">
        <f t="shared" si="62"/>
        <v>84.551424062258477</v>
      </c>
      <c r="N666" s="7">
        <f t="shared" si="63"/>
        <v>349168.42999999993</v>
      </c>
      <c r="O666" s="7">
        <f t="shared" si="64"/>
        <v>53192.429999999935</v>
      </c>
      <c r="P666" s="7">
        <f t="shared" si="65"/>
        <v>84.367076256616301</v>
      </c>
    </row>
    <row r="667" spans="1:16" x14ac:dyDescent="0.2">
      <c r="A667" s="8" t="s">
        <v>26</v>
      </c>
      <c r="B667" s="9" t="s">
        <v>27</v>
      </c>
      <c r="C667" s="10">
        <v>449189</v>
      </c>
      <c r="D667" s="10">
        <v>499252</v>
      </c>
      <c r="E667" s="10">
        <v>265912</v>
      </c>
      <c r="F667" s="10">
        <v>229853.1</v>
      </c>
      <c r="G667" s="10">
        <v>0</v>
      </c>
      <c r="H667" s="10">
        <v>229853.1</v>
      </c>
      <c r="I667" s="10">
        <v>0</v>
      </c>
      <c r="J667" s="10">
        <v>0</v>
      </c>
      <c r="K667" s="10">
        <f t="shared" si="60"/>
        <v>36058.899999999994</v>
      </c>
      <c r="L667" s="10">
        <f t="shared" si="61"/>
        <v>269398.90000000002</v>
      </c>
      <c r="M667" s="10">
        <f t="shared" si="62"/>
        <v>86.439536387977981</v>
      </c>
      <c r="N667" s="10">
        <f t="shared" si="63"/>
        <v>269398.90000000002</v>
      </c>
      <c r="O667" s="10">
        <f t="shared" si="64"/>
        <v>36058.899999999994</v>
      </c>
      <c r="P667" s="10">
        <f t="shared" si="65"/>
        <v>86.439536387977981</v>
      </c>
    </row>
    <row r="668" spans="1:16" x14ac:dyDescent="0.2">
      <c r="A668" s="8" t="s">
        <v>28</v>
      </c>
      <c r="B668" s="9" t="s">
        <v>29</v>
      </c>
      <c r="C668" s="10">
        <v>92011</v>
      </c>
      <c r="D668" s="10">
        <v>102792</v>
      </c>
      <c r="E668" s="10">
        <v>51023</v>
      </c>
      <c r="F668" s="10">
        <v>40682.239999999998</v>
      </c>
      <c r="G668" s="10">
        <v>0</v>
      </c>
      <c r="H668" s="10">
        <v>40682.239999999998</v>
      </c>
      <c r="I668" s="10">
        <v>0</v>
      </c>
      <c r="J668" s="10">
        <v>0</v>
      </c>
      <c r="K668" s="10">
        <f t="shared" si="60"/>
        <v>10340.760000000002</v>
      </c>
      <c r="L668" s="10">
        <f t="shared" si="61"/>
        <v>62109.760000000002</v>
      </c>
      <c r="M668" s="10">
        <f t="shared" si="62"/>
        <v>79.733139956490206</v>
      </c>
      <c r="N668" s="10">
        <f t="shared" si="63"/>
        <v>62109.760000000002</v>
      </c>
      <c r="O668" s="10">
        <f t="shared" si="64"/>
        <v>10340.760000000002</v>
      </c>
      <c r="P668" s="10">
        <f t="shared" si="65"/>
        <v>79.733139956490206</v>
      </c>
    </row>
    <row r="669" spans="1:16" x14ac:dyDescent="0.2">
      <c r="A669" s="8" t="s">
        <v>30</v>
      </c>
      <c r="B669" s="9" t="s">
        <v>31</v>
      </c>
      <c r="C669" s="10">
        <v>3000</v>
      </c>
      <c r="D669" s="10">
        <v>5000</v>
      </c>
      <c r="E669" s="10">
        <v>5000</v>
      </c>
      <c r="F669" s="10">
        <v>3445</v>
      </c>
      <c r="G669" s="10">
        <v>0</v>
      </c>
      <c r="H669" s="10">
        <v>3445</v>
      </c>
      <c r="I669" s="10">
        <v>0</v>
      </c>
      <c r="J669" s="10">
        <v>0</v>
      </c>
      <c r="K669" s="10">
        <f t="shared" si="60"/>
        <v>1555</v>
      </c>
      <c r="L669" s="10">
        <f t="shared" si="61"/>
        <v>1555</v>
      </c>
      <c r="M669" s="10">
        <f t="shared" si="62"/>
        <v>68.899999999999991</v>
      </c>
      <c r="N669" s="10">
        <f t="shared" si="63"/>
        <v>1555</v>
      </c>
      <c r="O669" s="10">
        <f t="shared" si="64"/>
        <v>1555</v>
      </c>
      <c r="P669" s="10">
        <f t="shared" si="65"/>
        <v>68.899999999999991</v>
      </c>
    </row>
    <row r="670" spans="1:16" x14ac:dyDescent="0.2">
      <c r="A670" s="8" t="s">
        <v>32</v>
      </c>
      <c r="B670" s="9" t="s">
        <v>33</v>
      </c>
      <c r="C670" s="10">
        <v>4575</v>
      </c>
      <c r="D670" s="10">
        <v>5251</v>
      </c>
      <c r="E670" s="10">
        <v>3261</v>
      </c>
      <c r="F670" s="10">
        <v>1956.02</v>
      </c>
      <c r="G670" s="10">
        <v>0</v>
      </c>
      <c r="H670" s="10">
        <v>1956.02</v>
      </c>
      <c r="I670" s="10">
        <v>0</v>
      </c>
      <c r="J670" s="10">
        <v>193.04</v>
      </c>
      <c r="K670" s="10">
        <f t="shared" si="60"/>
        <v>1304.98</v>
      </c>
      <c r="L670" s="10">
        <f t="shared" si="61"/>
        <v>3294.98</v>
      </c>
      <c r="M670" s="10">
        <f t="shared" si="62"/>
        <v>59.982214044771546</v>
      </c>
      <c r="N670" s="10">
        <f t="shared" si="63"/>
        <v>3294.98</v>
      </c>
      <c r="O670" s="10">
        <f t="shared" si="64"/>
        <v>1304.98</v>
      </c>
      <c r="P670" s="10">
        <f t="shared" si="65"/>
        <v>59.982214044771546</v>
      </c>
    </row>
    <row r="671" spans="1:16" x14ac:dyDescent="0.2">
      <c r="A671" s="8" t="s">
        <v>38</v>
      </c>
      <c r="B671" s="9" t="s">
        <v>39</v>
      </c>
      <c r="C671" s="10">
        <v>1890</v>
      </c>
      <c r="D671" s="10">
        <v>1890</v>
      </c>
      <c r="E671" s="10">
        <v>1020</v>
      </c>
      <c r="F671" s="10">
        <v>732.17</v>
      </c>
      <c r="G671" s="10">
        <v>0</v>
      </c>
      <c r="H671" s="10">
        <v>656.7</v>
      </c>
      <c r="I671" s="10">
        <v>75.47</v>
      </c>
      <c r="J671" s="10">
        <v>0</v>
      </c>
      <c r="K671" s="10">
        <f t="shared" si="60"/>
        <v>287.83000000000004</v>
      </c>
      <c r="L671" s="10">
        <f t="shared" si="61"/>
        <v>1157.83</v>
      </c>
      <c r="M671" s="10">
        <f t="shared" si="62"/>
        <v>71.781372549019608</v>
      </c>
      <c r="N671" s="10">
        <f t="shared" si="63"/>
        <v>1233.3</v>
      </c>
      <c r="O671" s="10">
        <f t="shared" si="64"/>
        <v>363.29999999999995</v>
      </c>
      <c r="P671" s="10">
        <f t="shared" si="65"/>
        <v>64.382352941176478</v>
      </c>
    </row>
    <row r="672" spans="1:16" x14ac:dyDescent="0.2">
      <c r="A672" s="8" t="s">
        <v>40</v>
      </c>
      <c r="B672" s="9" t="s">
        <v>41</v>
      </c>
      <c r="C672" s="10">
        <v>21850</v>
      </c>
      <c r="D672" s="10">
        <v>21850</v>
      </c>
      <c r="E672" s="10">
        <v>13843</v>
      </c>
      <c r="F672" s="10">
        <v>11025.27</v>
      </c>
      <c r="G672" s="10">
        <v>0</v>
      </c>
      <c r="H672" s="10">
        <v>10473.48</v>
      </c>
      <c r="I672" s="10">
        <v>551.79</v>
      </c>
      <c r="J672" s="10">
        <v>0</v>
      </c>
      <c r="K672" s="10">
        <f t="shared" si="60"/>
        <v>2817.7299999999996</v>
      </c>
      <c r="L672" s="10">
        <f t="shared" si="61"/>
        <v>10824.73</v>
      </c>
      <c r="M672" s="10">
        <f t="shared" si="62"/>
        <v>79.64509138192588</v>
      </c>
      <c r="N672" s="10">
        <f t="shared" si="63"/>
        <v>11376.52</v>
      </c>
      <c r="O672" s="10">
        <f t="shared" si="64"/>
        <v>3369.5200000000004</v>
      </c>
      <c r="P672" s="10">
        <f t="shared" si="65"/>
        <v>75.659033446507266</v>
      </c>
    </row>
    <row r="673" spans="1:16" x14ac:dyDescent="0.2">
      <c r="A673" s="8" t="s">
        <v>44</v>
      </c>
      <c r="B673" s="9" t="s">
        <v>45</v>
      </c>
      <c r="C673" s="10">
        <v>200</v>
      </c>
      <c r="D673" s="10">
        <v>200</v>
      </c>
      <c r="E673" s="10">
        <v>200</v>
      </c>
      <c r="F673" s="10">
        <v>0.03</v>
      </c>
      <c r="G673" s="10">
        <v>0</v>
      </c>
      <c r="H673" s="10">
        <v>0.03</v>
      </c>
      <c r="I673" s="10">
        <v>0</v>
      </c>
      <c r="J673" s="10">
        <v>159.77000000000001</v>
      </c>
      <c r="K673" s="10">
        <f t="shared" si="60"/>
        <v>199.97</v>
      </c>
      <c r="L673" s="10">
        <f t="shared" si="61"/>
        <v>199.97</v>
      </c>
      <c r="M673" s="10">
        <f t="shared" si="62"/>
        <v>1.4999999999999999E-2</v>
      </c>
      <c r="N673" s="10">
        <f t="shared" si="63"/>
        <v>199.97</v>
      </c>
      <c r="O673" s="10">
        <f t="shared" si="64"/>
        <v>199.97</v>
      </c>
      <c r="P673" s="10">
        <f t="shared" si="65"/>
        <v>1.4999999999999999E-2</v>
      </c>
    </row>
    <row r="674" spans="1:16" x14ac:dyDescent="0.2">
      <c r="A674" s="5" t="s">
        <v>191</v>
      </c>
      <c r="B674" s="6" t="s">
        <v>192</v>
      </c>
      <c r="C674" s="7">
        <v>0</v>
      </c>
      <c r="D674" s="7">
        <v>9085</v>
      </c>
      <c r="E674" s="7">
        <v>9085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f t="shared" si="60"/>
        <v>9085</v>
      </c>
      <c r="L674" s="7">
        <f t="shared" si="61"/>
        <v>9085</v>
      </c>
      <c r="M674" s="7">
        <f t="shared" si="62"/>
        <v>0</v>
      </c>
      <c r="N674" s="7">
        <f t="shared" si="63"/>
        <v>9085</v>
      </c>
      <c r="O674" s="7">
        <f t="shared" si="64"/>
        <v>9085</v>
      </c>
      <c r="P674" s="7">
        <f t="shared" si="65"/>
        <v>0</v>
      </c>
    </row>
    <row r="675" spans="1:16" x14ac:dyDescent="0.2">
      <c r="A675" s="8" t="s">
        <v>26</v>
      </c>
      <c r="B675" s="9" t="s">
        <v>27</v>
      </c>
      <c r="C675" s="10">
        <v>0</v>
      </c>
      <c r="D675" s="10">
        <v>7446</v>
      </c>
      <c r="E675" s="10">
        <v>7446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7446</v>
      </c>
      <c r="L675" s="10">
        <f t="shared" si="61"/>
        <v>7446</v>
      </c>
      <c r="M675" s="10">
        <f t="shared" si="62"/>
        <v>0</v>
      </c>
      <c r="N675" s="10">
        <f t="shared" si="63"/>
        <v>7446</v>
      </c>
      <c r="O675" s="10">
        <f t="shared" si="64"/>
        <v>7446</v>
      </c>
      <c r="P675" s="10">
        <f t="shared" si="65"/>
        <v>0</v>
      </c>
    </row>
    <row r="676" spans="1:16" x14ac:dyDescent="0.2">
      <c r="A676" s="8" t="s">
        <v>28</v>
      </c>
      <c r="B676" s="9" t="s">
        <v>29</v>
      </c>
      <c r="C676" s="10">
        <v>0</v>
      </c>
      <c r="D676" s="10">
        <v>1639</v>
      </c>
      <c r="E676" s="10">
        <v>1639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1639</v>
      </c>
      <c r="L676" s="10">
        <f t="shared" si="61"/>
        <v>1639</v>
      </c>
      <c r="M676" s="10">
        <f t="shared" si="62"/>
        <v>0</v>
      </c>
      <c r="N676" s="10">
        <f t="shared" si="63"/>
        <v>1639</v>
      </c>
      <c r="O676" s="10">
        <f t="shared" si="64"/>
        <v>1639</v>
      </c>
      <c r="P676" s="10">
        <f t="shared" si="65"/>
        <v>0</v>
      </c>
    </row>
    <row r="677" spans="1:16" ht="25.5" x14ac:dyDescent="0.2">
      <c r="A677" s="5" t="s">
        <v>195</v>
      </c>
      <c r="B677" s="6" t="s">
        <v>196</v>
      </c>
      <c r="C677" s="7">
        <v>4000</v>
      </c>
      <c r="D677" s="7">
        <v>4000</v>
      </c>
      <c r="E677" s="7">
        <v>4000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f t="shared" si="60"/>
        <v>4000</v>
      </c>
      <c r="L677" s="7">
        <f t="shared" si="61"/>
        <v>4000</v>
      </c>
      <c r="M677" s="7">
        <f t="shared" si="62"/>
        <v>0</v>
      </c>
      <c r="N677" s="7">
        <f t="shared" si="63"/>
        <v>4000</v>
      </c>
      <c r="O677" s="7">
        <f t="shared" si="64"/>
        <v>4000</v>
      </c>
      <c r="P677" s="7">
        <f t="shared" si="65"/>
        <v>0</v>
      </c>
    </row>
    <row r="678" spans="1:16" x14ac:dyDescent="0.2">
      <c r="A678" s="8" t="s">
        <v>32</v>
      </c>
      <c r="B678" s="9" t="s">
        <v>33</v>
      </c>
      <c r="C678" s="10">
        <v>4000</v>
      </c>
      <c r="D678" s="10">
        <v>4000</v>
      </c>
      <c r="E678" s="10">
        <v>4000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f t="shared" si="60"/>
        <v>4000</v>
      </c>
      <c r="L678" s="10">
        <f t="shared" si="61"/>
        <v>4000</v>
      </c>
      <c r="M678" s="10">
        <f t="shared" si="62"/>
        <v>0</v>
      </c>
      <c r="N678" s="10">
        <f t="shared" si="63"/>
        <v>4000</v>
      </c>
      <c r="O678" s="10">
        <f t="shared" si="64"/>
        <v>4000</v>
      </c>
      <c r="P678" s="10">
        <f t="shared" si="65"/>
        <v>0</v>
      </c>
    </row>
    <row r="679" spans="1:16" ht="38.25" x14ac:dyDescent="0.2">
      <c r="A679" s="5" t="s">
        <v>201</v>
      </c>
      <c r="B679" s="6" t="s">
        <v>202</v>
      </c>
      <c r="C679" s="7">
        <v>10000</v>
      </c>
      <c r="D679" s="7">
        <v>10000</v>
      </c>
      <c r="E679" s="7">
        <v>10000</v>
      </c>
      <c r="F679" s="7">
        <v>10000</v>
      </c>
      <c r="G679" s="7">
        <v>0</v>
      </c>
      <c r="H679" s="7">
        <v>10000</v>
      </c>
      <c r="I679" s="7">
        <v>0</v>
      </c>
      <c r="J679" s="7">
        <v>0</v>
      </c>
      <c r="K679" s="7">
        <f t="shared" si="60"/>
        <v>0</v>
      </c>
      <c r="L679" s="7">
        <f t="shared" si="61"/>
        <v>0</v>
      </c>
      <c r="M679" s="7">
        <f t="shared" si="62"/>
        <v>100</v>
      </c>
      <c r="N679" s="7">
        <f t="shared" si="63"/>
        <v>0</v>
      </c>
      <c r="O679" s="7">
        <f t="shared" si="64"/>
        <v>0</v>
      </c>
      <c r="P679" s="7">
        <f t="shared" si="65"/>
        <v>100</v>
      </c>
    </row>
    <row r="680" spans="1:16" ht="25.5" x14ac:dyDescent="0.2">
      <c r="A680" s="8" t="s">
        <v>84</v>
      </c>
      <c r="B680" s="9" t="s">
        <v>85</v>
      </c>
      <c r="C680" s="10">
        <v>10000</v>
      </c>
      <c r="D680" s="10">
        <v>10000</v>
      </c>
      <c r="E680" s="10">
        <v>10000</v>
      </c>
      <c r="F680" s="10">
        <v>10000</v>
      </c>
      <c r="G680" s="10">
        <v>0</v>
      </c>
      <c r="H680" s="10">
        <v>10000</v>
      </c>
      <c r="I680" s="10">
        <v>0</v>
      </c>
      <c r="J680" s="10">
        <v>0</v>
      </c>
      <c r="K680" s="10">
        <f t="shared" si="60"/>
        <v>0</v>
      </c>
      <c r="L680" s="10">
        <f t="shared" si="61"/>
        <v>0</v>
      </c>
      <c r="M680" s="10">
        <f t="shared" si="62"/>
        <v>100</v>
      </c>
      <c r="N680" s="10">
        <f t="shared" si="63"/>
        <v>0</v>
      </c>
      <c r="O680" s="10">
        <f t="shared" si="64"/>
        <v>0</v>
      </c>
      <c r="P680" s="10">
        <f t="shared" si="65"/>
        <v>100</v>
      </c>
    </row>
    <row r="681" spans="1:16" x14ac:dyDescent="0.2">
      <c r="A681" s="5" t="s">
        <v>205</v>
      </c>
      <c r="B681" s="6" t="s">
        <v>206</v>
      </c>
      <c r="C681" s="7">
        <v>0</v>
      </c>
      <c r="D681" s="7">
        <v>50000</v>
      </c>
      <c r="E681" s="7">
        <v>50000</v>
      </c>
      <c r="F681" s="7">
        <v>50000</v>
      </c>
      <c r="G681" s="7">
        <v>0</v>
      </c>
      <c r="H681" s="7">
        <v>50000</v>
      </c>
      <c r="I681" s="7">
        <v>0</v>
      </c>
      <c r="J681" s="7">
        <v>0</v>
      </c>
      <c r="K681" s="7">
        <f t="shared" si="60"/>
        <v>0</v>
      </c>
      <c r="L681" s="7">
        <f t="shared" si="61"/>
        <v>0</v>
      </c>
      <c r="M681" s="7">
        <f t="shared" si="62"/>
        <v>100</v>
      </c>
      <c r="N681" s="7">
        <f t="shared" si="63"/>
        <v>0</v>
      </c>
      <c r="O681" s="7">
        <f t="shared" si="64"/>
        <v>0</v>
      </c>
      <c r="P681" s="7">
        <f t="shared" si="65"/>
        <v>100</v>
      </c>
    </row>
    <row r="682" spans="1:16" ht="25.5" x14ac:dyDescent="0.2">
      <c r="A682" s="8" t="s">
        <v>84</v>
      </c>
      <c r="B682" s="9" t="s">
        <v>85</v>
      </c>
      <c r="C682" s="10">
        <v>0</v>
      </c>
      <c r="D682" s="10">
        <v>50000</v>
      </c>
      <c r="E682" s="10">
        <v>50000</v>
      </c>
      <c r="F682" s="10">
        <v>50000</v>
      </c>
      <c r="G682" s="10">
        <v>0</v>
      </c>
      <c r="H682" s="10">
        <v>50000</v>
      </c>
      <c r="I682" s="10">
        <v>0</v>
      </c>
      <c r="J682" s="10">
        <v>0</v>
      </c>
      <c r="K682" s="10">
        <f t="shared" si="60"/>
        <v>0</v>
      </c>
      <c r="L682" s="10">
        <f t="shared" si="61"/>
        <v>0</v>
      </c>
      <c r="M682" s="10">
        <f t="shared" si="62"/>
        <v>100</v>
      </c>
      <c r="N682" s="10">
        <f t="shared" si="63"/>
        <v>0</v>
      </c>
      <c r="O682" s="10">
        <f t="shared" si="64"/>
        <v>0</v>
      </c>
      <c r="P682" s="10">
        <f t="shared" si="65"/>
        <v>100</v>
      </c>
    </row>
    <row r="683" spans="1:16" ht="25.5" x14ac:dyDescent="0.2">
      <c r="A683" s="5" t="s">
        <v>237</v>
      </c>
      <c r="B683" s="6" t="s">
        <v>238</v>
      </c>
      <c r="C683" s="7">
        <v>1027242</v>
      </c>
      <c r="D683" s="7">
        <v>1027242</v>
      </c>
      <c r="E683" s="7">
        <v>591584</v>
      </c>
      <c r="F683" s="7">
        <v>455721.61000000004</v>
      </c>
      <c r="G683" s="7">
        <v>0</v>
      </c>
      <c r="H683" s="7">
        <v>455721.61000000004</v>
      </c>
      <c r="I683" s="7">
        <v>0</v>
      </c>
      <c r="J683" s="7">
        <v>2660.01</v>
      </c>
      <c r="K683" s="7">
        <f t="shared" si="60"/>
        <v>135862.38999999996</v>
      </c>
      <c r="L683" s="7">
        <f t="shared" si="61"/>
        <v>571520.3899999999</v>
      </c>
      <c r="M683" s="7">
        <f t="shared" si="62"/>
        <v>77.03413378319901</v>
      </c>
      <c r="N683" s="7">
        <f t="shared" si="63"/>
        <v>571520.3899999999</v>
      </c>
      <c r="O683" s="7">
        <f t="shared" si="64"/>
        <v>135862.38999999996</v>
      </c>
      <c r="P683" s="7">
        <f t="shared" si="65"/>
        <v>77.03413378319901</v>
      </c>
    </row>
    <row r="684" spans="1:16" x14ac:dyDescent="0.2">
      <c r="A684" s="5" t="s">
        <v>23</v>
      </c>
      <c r="B684" s="6"/>
      <c r="C684" s="7">
        <v>1027242</v>
      </c>
      <c r="D684" s="7">
        <v>1027242</v>
      </c>
      <c r="E684" s="7">
        <v>591584</v>
      </c>
      <c r="F684" s="7">
        <v>455721.61000000004</v>
      </c>
      <c r="G684" s="7">
        <v>0</v>
      </c>
      <c r="H684" s="7">
        <v>455721.61000000004</v>
      </c>
      <c r="I684" s="7">
        <v>0</v>
      </c>
      <c r="J684" s="7">
        <v>2660.01</v>
      </c>
      <c r="K684" s="7">
        <f t="shared" si="60"/>
        <v>135862.38999999996</v>
      </c>
      <c r="L684" s="7">
        <f t="shared" si="61"/>
        <v>571520.3899999999</v>
      </c>
      <c r="M684" s="7">
        <f t="shared" si="62"/>
        <v>77.03413378319901</v>
      </c>
      <c r="N684" s="7">
        <f t="shared" si="63"/>
        <v>571520.3899999999</v>
      </c>
      <c r="O684" s="7">
        <f t="shared" si="64"/>
        <v>135862.38999999996</v>
      </c>
      <c r="P684" s="7">
        <f t="shared" si="65"/>
        <v>77.03413378319901</v>
      </c>
    </row>
    <row r="685" spans="1:16" ht="51" x14ac:dyDescent="0.2">
      <c r="A685" s="5" t="s">
        <v>24</v>
      </c>
      <c r="B685" s="6" t="s">
        <v>25</v>
      </c>
      <c r="C685" s="7">
        <v>1007242</v>
      </c>
      <c r="D685" s="7">
        <v>1005742</v>
      </c>
      <c r="E685" s="7">
        <v>580084</v>
      </c>
      <c r="F685" s="7">
        <v>444221.61000000004</v>
      </c>
      <c r="G685" s="7">
        <v>0</v>
      </c>
      <c r="H685" s="7">
        <v>444221.61000000004</v>
      </c>
      <c r="I685" s="7">
        <v>0</v>
      </c>
      <c r="J685" s="7">
        <v>2660.01</v>
      </c>
      <c r="K685" s="7">
        <f t="shared" si="60"/>
        <v>135862.38999999996</v>
      </c>
      <c r="L685" s="7">
        <f t="shared" si="61"/>
        <v>561520.3899999999</v>
      </c>
      <c r="M685" s="7">
        <f t="shared" si="62"/>
        <v>76.578842029775004</v>
      </c>
      <c r="N685" s="7">
        <f t="shared" si="63"/>
        <v>561520.3899999999</v>
      </c>
      <c r="O685" s="7">
        <f t="shared" si="64"/>
        <v>135862.38999999996</v>
      </c>
      <c r="P685" s="7">
        <f t="shared" si="65"/>
        <v>76.578842029775004</v>
      </c>
    </row>
    <row r="686" spans="1:16" x14ac:dyDescent="0.2">
      <c r="A686" s="8" t="s">
        <v>26</v>
      </c>
      <c r="B686" s="9" t="s">
        <v>27</v>
      </c>
      <c r="C686" s="10">
        <v>662035</v>
      </c>
      <c r="D686" s="10">
        <v>662035</v>
      </c>
      <c r="E686" s="10">
        <v>377160</v>
      </c>
      <c r="F686" s="10">
        <v>330158.84000000003</v>
      </c>
      <c r="G686" s="10">
        <v>0</v>
      </c>
      <c r="H686" s="10">
        <v>330158.84000000003</v>
      </c>
      <c r="I686" s="10">
        <v>0</v>
      </c>
      <c r="J686" s="10">
        <v>0</v>
      </c>
      <c r="K686" s="10">
        <f t="shared" si="60"/>
        <v>47001.159999999974</v>
      </c>
      <c r="L686" s="10">
        <f t="shared" si="61"/>
        <v>331876.15999999997</v>
      </c>
      <c r="M686" s="10">
        <f t="shared" si="62"/>
        <v>87.53813766040939</v>
      </c>
      <c r="N686" s="10">
        <f t="shared" si="63"/>
        <v>331876.15999999997</v>
      </c>
      <c r="O686" s="10">
        <f t="shared" si="64"/>
        <v>47001.159999999974</v>
      </c>
      <c r="P686" s="10">
        <f t="shared" si="65"/>
        <v>87.53813766040939</v>
      </c>
    </row>
    <row r="687" spans="1:16" x14ac:dyDescent="0.2">
      <c r="A687" s="8" t="s">
        <v>28</v>
      </c>
      <c r="B687" s="9" t="s">
        <v>29</v>
      </c>
      <c r="C687" s="10">
        <v>155474</v>
      </c>
      <c r="D687" s="10">
        <v>155474</v>
      </c>
      <c r="E687" s="10">
        <v>88706</v>
      </c>
      <c r="F687" s="10">
        <v>78084.59</v>
      </c>
      <c r="G687" s="10">
        <v>0</v>
      </c>
      <c r="H687" s="10">
        <v>78084.59</v>
      </c>
      <c r="I687" s="10">
        <v>0</v>
      </c>
      <c r="J687" s="10">
        <v>0</v>
      </c>
      <c r="K687" s="10">
        <f t="shared" si="60"/>
        <v>10621.410000000003</v>
      </c>
      <c r="L687" s="10">
        <f t="shared" si="61"/>
        <v>77389.41</v>
      </c>
      <c r="M687" s="10">
        <f t="shared" si="62"/>
        <v>88.026277816607674</v>
      </c>
      <c r="N687" s="10">
        <f t="shared" si="63"/>
        <v>77389.41</v>
      </c>
      <c r="O687" s="10">
        <f t="shared" si="64"/>
        <v>10621.410000000003</v>
      </c>
      <c r="P687" s="10">
        <f t="shared" si="65"/>
        <v>88.026277816607674</v>
      </c>
    </row>
    <row r="688" spans="1:16" x14ac:dyDescent="0.2">
      <c r="A688" s="8" t="s">
        <v>30</v>
      </c>
      <c r="B688" s="9" t="s">
        <v>31</v>
      </c>
      <c r="C688" s="10">
        <v>50000</v>
      </c>
      <c r="D688" s="10">
        <v>48500</v>
      </c>
      <c r="E688" s="10">
        <v>23500</v>
      </c>
      <c r="F688" s="10">
        <v>3047.8</v>
      </c>
      <c r="G688" s="10">
        <v>0</v>
      </c>
      <c r="H688" s="10">
        <v>3047.8</v>
      </c>
      <c r="I688" s="10">
        <v>0</v>
      </c>
      <c r="J688" s="10">
        <v>0</v>
      </c>
      <c r="K688" s="10">
        <f t="shared" si="60"/>
        <v>20452.2</v>
      </c>
      <c r="L688" s="10">
        <f t="shared" si="61"/>
        <v>45452.2</v>
      </c>
      <c r="M688" s="10">
        <f t="shared" si="62"/>
        <v>12.96936170212766</v>
      </c>
      <c r="N688" s="10">
        <f t="shared" si="63"/>
        <v>45452.2</v>
      </c>
      <c r="O688" s="10">
        <f t="shared" si="64"/>
        <v>20452.2</v>
      </c>
      <c r="P688" s="10">
        <f t="shared" si="65"/>
        <v>12.96936170212766</v>
      </c>
    </row>
    <row r="689" spans="1:16" x14ac:dyDescent="0.2">
      <c r="A689" s="8" t="s">
        <v>32</v>
      </c>
      <c r="B689" s="9" t="s">
        <v>33</v>
      </c>
      <c r="C689" s="10">
        <v>59133</v>
      </c>
      <c r="D689" s="10">
        <v>59133</v>
      </c>
      <c r="E689" s="10">
        <v>56166</v>
      </c>
      <c r="F689" s="10">
        <v>1606.38</v>
      </c>
      <c r="G689" s="10">
        <v>0</v>
      </c>
      <c r="H689" s="10">
        <v>1606.38</v>
      </c>
      <c r="I689" s="10">
        <v>0</v>
      </c>
      <c r="J689" s="10">
        <v>0</v>
      </c>
      <c r="K689" s="10">
        <f t="shared" si="60"/>
        <v>54559.62</v>
      </c>
      <c r="L689" s="10">
        <f t="shared" si="61"/>
        <v>57526.62</v>
      </c>
      <c r="M689" s="10">
        <f t="shared" si="62"/>
        <v>2.8600576861446427</v>
      </c>
      <c r="N689" s="10">
        <f t="shared" si="63"/>
        <v>57526.62</v>
      </c>
      <c r="O689" s="10">
        <f t="shared" si="64"/>
        <v>54559.62</v>
      </c>
      <c r="P689" s="10">
        <f t="shared" si="65"/>
        <v>2.8600576861446427</v>
      </c>
    </row>
    <row r="690" spans="1:16" x14ac:dyDescent="0.2">
      <c r="A690" s="8" t="s">
        <v>38</v>
      </c>
      <c r="B690" s="9" t="s">
        <v>39</v>
      </c>
      <c r="C690" s="10">
        <v>1200</v>
      </c>
      <c r="D690" s="10">
        <v>1200</v>
      </c>
      <c r="E690" s="10">
        <v>312</v>
      </c>
      <c r="F690" s="10">
        <v>245.07</v>
      </c>
      <c r="G690" s="10">
        <v>0</v>
      </c>
      <c r="H690" s="10">
        <v>245.07</v>
      </c>
      <c r="I690" s="10">
        <v>0</v>
      </c>
      <c r="J690" s="10">
        <v>0</v>
      </c>
      <c r="K690" s="10">
        <f t="shared" si="60"/>
        <v>66.930000000000007</v>
      </c>
      <c r="L690" s="10">
        <f t="shared" si="61"/>
        <v>954.93000000000006</v>
      </c>
      <c r="M690" s="10">
        <f t="shared" si="62"/>
        <v>78.54807692307692</v>
      </c>
      <c r="N690" s="10">
        <f t="shared" si="63"/>
        <v>954.93000000000006</v>
      </c>
      <c r="O690" s="10">
        <f t="shared" si="64"/>
        <v>66.930000000000007</v>
      </c>
      <c r="P690" s="10">
        <f t="shared" si="65"/>
        <v>78.54807692307692</v>
      </c>
    </row>
    <row r="691" spans="1:16" x14ac:dyDescent="0.2">
      <c r="A691" s="8" t="s">
        <v>40</v>
      </c>
      <c r="B691" s="9" t="s">
        <v>41</v>
      </c>
      <c r="C691" s="10">
        <v>68400</v>
      </c>
      <c r="D691" s="10">
        <v>68400</v>
      </c>
      <c r="E691" s="10">
        <v>31079</v>
      </c>
      <c r="F691" s="10">
        <v>31078.93</v>
      </c>
      <c r="G691" s="10">
        <v>0</v>
      </c>
      <c r="H691" s="10">
        <v>31078.93</v>
      </c>
      <c r="I691" s="10">
        <v>0</v>
      </c>
      <c r="J691" s="10">
        <v>0</v>
      </c>
      <c r="K691" s="10">
        <f t="shared" si="60"/>
        <v>6.9999999999708962E-2</v>
      </c>
      <c r="L691" s="10">
        <f t="shared" si="61"/>
        <v>37321.07</v>
      </c>
      <c r="M691" s="10">
        <f t="shared" si="62"/>
        <v>99.99977476752791</v>
      </c>
      <c r="N691" s="10">
        <f t="shared" si="63"/>
        <v>37321.07</v>
      </c>
      <c r="O691" s="10">
        <f t="shared" si="64"/>
        <v>6.9999999999708962E-2</v>
      </c>
      <c r="P691" s="10">
        <f t="shared" si="65"/>
        <v>99.99977476752791</v>
      </c>
    </row>
    <row r="692" spans="1:16" x14ac:dyDescent="0.2">
      <c r="A692" s="8" t="s">
        <v>44</v>
      </c>
      <c r="B692" s="9" t="s">
        <v>45</v>
      </c>
      <c r="C692" s="10">
        <v>11000</v>
      </c>
      <c r="D692" s="10">
        <v>11000</v>
      </c>
      <c r="E692" s="10">
        <v>3161</v>
      </c>
      <c r="F692" s="10">
        <v>0</v>
      </c>
      <c r="G692" s="10">
        <v>0</v>
      </c>
      <c r="H692" s="10">
        <v>0</v>
      </c>
      <c r="I692" s="10">
        <v>0</v>
      </c>
      <c r="J692" s="10">
        <v>2660.01</v>
      </c>
      <c r="K692" s="10">
        <f t="shared" si="60"/>
        <v>3161</v>
      </c>
      <c r="L692" s="10">
        <f t="shared" si="61"/>
        <v>11000</v>
      </c>
      <c r="M692" s="10">
        <f t="shared" si="62"/>
        <v>0</v>
      </c>
      <c r="N692" s="10">
        <f t="shared" si="63"/>
        <v>11000</v>
      </c>
      <c r="O692" s="10">
        <f t="shared" si="64"/>
        <v>3161</v>
      </c>
      <c r="P692" s="10">
        <f t="shared" si="65"/>
        <v>0</v>
      </c>
    </row>
    <row r="693" spans="1:16" x14ac:dyDescent="0.2">
      <c r="A693" s="5" t="s">
        <v>191</v>
      </c>
      <c r="B693" s="6" t="s">
        <v>192</v>
      </c>
      <c r="C693" s="7">
        <v>10000</v>
      </c>
      <c r="D693" s="7">
        <v>10000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f t="shared" si="60"/>
        <v>0</v>
      </c>
      <c r="L693" s="7">
        <f t="shared" si="61"/>
        <v>10000</v>
      </c>
      <c r="M693" s="7">
        <f t="shared" si="62"/>
        <v>0</v>
      </c>
      <c r="N693" s="7">
        <f t="shared" si="63"/>
        <v>10000</v>
      </c>
      <c r="O693" s="7">
        <f t="shared" si="64"/>
        <v>0</v>
      </c>
      <c r="P693" s="7">
        <f t="shared" si="65"/>
        <v>0</v>
      </c>
    </row>
    <row r="694" spans="1:16" x14ac:dyDescent="0.2">
      <c r="A694" s="8" t="s">
        <v>32</v>
      </c>
      <c r="B694" s="9" t="s">
        <v>33</v>
      </c>
      <c r="C694" s="10">
        <v>10000</v>
      </c>
      <c r="D694" s="10">
        <v>10000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f t="shared" si="60"/>
        <v>0</v>
      </c>
      <c r="L694" s="10">
        <f t="shared" si="61"/>
        <v>10000</v>
      </c>
      <c r="M694" s="10">
        <f t="shared" si="62"/>
        <v>0</v>
      </c>
      <c r="N694" s="10">
        <f t="shared" si="63"/>
        <v>10000</v>
      </c>
      <c r="O694" s="10">
        <f t="shared" si="64"/>
        <v>0</v>
      </c>
      <c r="P694" s="10">
        <f t="shared" si="65"/>
        <v>0</v>
      </c>
    </row>
    <row r="695" spans="1:16" ht="38.25" x14ac:dyDescent="0.2">
      <c r="A695" s="5" t="s">
        <v>201</v>
      </c>
      <c r="B695" s="6" t="s">
        <v>202</v>
      </c>
      <c r="C695" s="7">
        <v>10000</v>
      </c>
      <c r="D695" s="7">
        <v>10000</v>
      </c>
      <c r="E695" s="7">
        <v>10000</v>
      </c>
      <c r="F695" s="7">
        <v>10000</v>
      </c>
      <c r="G695" s="7">
        <v>0</v>
      </c>
      <c r="H695" s="7">
        <v>10000</v>
      </c>
      <c r="I695" s="7">
        <v>0</v>
      </c>
      <c r="J695" s="7">
        <v>0</v>
      </c>
      <c r="K695" s="7">
        <f t="shared" si="60"/>
        <v>0</v>
      </c>
      <c r="L695" s="7">
        <f t="shared" si="61"/>
        <v>0</v>
      </c>
      <c r="M695" s="7">
        <f t="shared" si="62"/>
        <v>100</v>
      </c>
      <c r="N695" s="7">
        <f t="shared" si="63"/>
        <v>0</v>
      </c>
      <c r="O695" s="7">
        <f t="shared" si="64"/>
        <v>0</v>
      </c>
      <c r="P695" s="7">
        <f t="shared" si="65"/>
        <v>100</v>
      </c>
    </row>
    <row r="696" spans="1:16" ht="25.5" x14ac:dyDescent="0.2">
      <c r="A696" s="8" t="s">
        <v>84</v>
      </c>
      <c r="B696" s="9" t="s">
        <v>85</v>
      </c>
      <c r="C696" s="10">
        <v>10000</v>
      </c>
      <c r="D696" s="10">
        <v>10000</v>
      </c>
      <c r="E696" s="10">
        <v>10000</v>
      </c>
      <c r="F696" s="10">
        <v>10000</v>
      </c>
      <c r="G696" s="10">
        <v>0</v>
      </c>
      <c r="H696" s="10">
        <v>10000</v>
      </c>
      <c r="I696" s="10">
        <v>0</v>
      </c>
      <c r="J696" s="10">
        <v>0</v>
      </c>
      <c r="K696" s="10">
        <f t="shared" si="60"/>
        <v>0</v>
      </c>
      <c r="L696" s="10">
        <f t="shared" si="61"/>
        <v>0</v>
      </c>
      <c r="M696" s="10">
        <f t="shared" si="62"/>
        <v>100</v>
      </c>
      <c r="N696" s="10">
        <f t="shared" si="63"/>
        <v>0</v>
      </c>
      <c r="O696" s="10">
        <f t="shared" si="64"/>
        <v>0</v>
      </c>
      <c r="P696" s="10">
        <f t="shared" si="65"/>
        <v>100</v>
      </c>
    </row>
    <row r="697" spans="1:16" x14ac:dyDescent="0.2">
      <c r="A697" s="5" t="s">
        <v>205</v>
      </c>
      <c r="B697" s="6" t="s">
        <v>206</v>
      </c>
      <c r="C697" s="7">
        <v>0</v>
      </c>
      <c r="D697" s="7">
        <v>1500</v>
      </c>
      <c r="E697" s="7">
        <v>1500</v>
      </c>
      <c r="F697" s="7">
        <v>1500</v>
      </c>
      <c r="G697" s="7">
        <v>0</v>
      </c>
      <c r="H697" s="7">
        <v>1500</v>
      </c>
      <c r="I697" s="7">
        <v>0</v>
      </c>
      <c r="J697" s="7">
        <v>0</v>
      </c>
      <c r="K697" s="7">
        <f t="shared" si="60"/>
        <v>0</v>
      </c>
      <c r="L697" s="7">
        <f t="shared" si="61"/>
        <v>0</v>
      </c>
      <c r="M697" s="7">
        <f t="shared" si="62"/>
        <v>100</v>
      </c>
      <c r="N697" s="7">
        <f t="shared" si="63"/>
        <v>0</v>
      </c>
      <c r="O697" s="7">
        <f t="shared" si="64"/>
        <v>0</v>
      </c>
      <c r="P697" s="7">
        <f t="shared" si="65"/>
        <v>100</v>
      </c>
    </row>
    <row r="698" spans="1:16" ht="25.5" x14ac:dyDescent="0.2">
      <c r="A698" s="8" t="s">
        <v>84</v>
      </c>
      <c r="B698" s="9" t="s">
        <v>85</v>
      </c>
      <c r="C698" s="10">
        <v>0</v>
      </c>
      <c r="D698" s="10">
        <v>1500</v>
      </c>
      <c r="E698" s="10">
        <v>1500</v>
      </c>
      <c r="F698" s="10">
        <v>1500</v>
      </c>
      <c r="G698" s="10">
        <v>0</v>
      </c>
      <c r="H698" s="10">
        <v>1500</v>
      </c>
      <c r="I698" s="10">
        <v>0</v>
      </c>
      <c r="J698" s="10">
        <v>0</v>
      </c>
      <c r="K698" s="10">
        <f t="shared" si="60"/>
        <v>0</v>
      </c>
      <c r="L698" s="10">
        <f t="shared" si="61"/>
        <v>0</v>
      </c>
      <c r="M698" s="10">
        <f t="shared" si="62"/>
        <v>100</v>
      </c>
      <c r="N698" s="10">
        <f t="shared" si="63"/>
        <v>0</v>
      </c>
      <c r="O698" s="10">
        <f t="shared" si="64"/>
        <v>0</v>
      </c>
      <c r="P698" s="10">
        <f t="shared" si="65"/>
        <v>100</v>
      </c>
    </row>
    <row r="699" spans="1:16" ht="25.5" x14ac:dyDescent="0.2">
      <c r="A699" s="5" t="s">
        <v>239</v>
      </c>
      <c r="B699" s="6" t="s">
        <v>240</v>
      </c>
      <c r="C699" s="7">
        <v>759564</v>
      </c>
      <c r="D699" s="7">
        <v>1064004</v>
      </c>
      <c r="E699" s="7">
        <v>670419</v>
      </c>
      <c r="F699" s="7">
        <v>567430.99</v>
      </c>
      <c r="G699" s="7">
        <v>0</v>
      </c>
      <c r="H699" s="7">
        <v>567430.99</v>
      </c>
      <c r="I699" s="7">
        <v>0</v>
      </c>
      <c r="J699" s="7">
        <v>974.63</v>
      </c>
      <c r="K699" s="7">
        <f t="shared" si="60"/>
        <v>102988.01000000001</v>
      </c>
      <c r="L699" s="7">
        <f t="shared" si="61"/>
        <v>496573.01</v>
      </c>
      <c r="M699" s="7">
        <f t="shared" si="62"/>
        <v>84.638262042096059</v>
      </c>
      <c r="N699" s="7">
        <f t="shared" si="63"/>
        <v>496573.01</v>
      </c>
      <c r="O699" s="7">
        <f t="shared" si="64"/>
        <v>102988.01000000001</v>
      </c>
      <c r="P699" s="7">
        <f t="shared" si="65"/>
        <v>84.638262042096059</v>
      </c>
    </row>
    <row r="700" spans="1:16" x14ac:dyDescent="0.2">
      <c r="A700" s="5" t="s">
        <v>23</v>
      </c>
      <c r="B700" s="6"/>
      <c r="C700" s="7">
        <v>759564</v>
      </c>
      <c r="D700" s="7">
        <v>1064004</v>
      </c>
      <c r="E700" s="7">
        <v>670419</v>
      </c>
      <c r="F700" s="7">
        <v>567430.99</v>
      </c>
      <c r="G700" s="7">
        <v>0</v>
      </c>
      <c r="H700" s="7">
        <v>567430.99</v>
      </c>
      <c r="I700" s="7">
        <v>0</v>
      </c>
      <c r="J700" s="7">
        <v>974.63</v>
      </c>
      <c r="K700" s="7">
        <f t="shared" si="60"/>
        <v>102988.01000000001</v>
      </c>
      <c r="L700" s="7">
        <f t="shared" si="61"/>
        <v>496573.01</v>
      </c>
      <c r="M700" s="7">
        <f t="shared" si="62"/>
        <v>84.638262042096059</v>
      </c>
      <c r="N700" s="7">
        <f t="shared" si="63"/>
        <v>496573.01</v>
      </c>
      <c r="O700" s="7">
        <f t="shared" si="64"/>
        <v>102988.01000000001</v>
      </c>
      <c r="P700" s="7">
        <f t="shared" si="65"/>
        <v>84.638262042096059</v>
      </c>
    </row>
    <row r="701" spans="1:16" ht="51" x14ac:dyDescent="0.2">
      <c r="A701" s="5" t="s">
        <v>24</v>
      </c>
      <c r="B701" s="6" t="s">
        <v>25</v>
      </c>
      <c r="C701" s="7">
        <v>685224</v>
      </c>
      <c r="D701" s="7">
        <v>987717</v>
      </c>
      <c r="E701" s="7">
        <v>618772</v>
      </c>
      <c r="F701" s="7">
        <v>515783.99</v>
      </c>
      <c r="G701" s="7">
        <v>0</v>
      </c>
      <c r="H701" s="7">
        <v>515783.99</v>
      </c>
      <c r="I701" s="7">
        <v>0</v>
      </c>
      <c r="J701" s="7">
        <v>974.63</v>
      </c>
      <c r="K701" s="7">
        <f t="shared" si="60"/>
        <v>102988.01000000001</v>
      </c>
      <c r="L701" s="7">
        <f t="shared" si="61"/>
        <v>471933.01</v>
      </c>
      <c r="M701" s="7">
        <f t="shared" si="62"/>
        <v>83.356064915671681</v>
      </c>
      <c r="N701" s="7">
        <f t="shared" si="63"/>
        <v>471933.01</v>
      </c>
      <c r="O701" s="7">
        <f t="shared" si="64"/>
        <v>102988.01000000001</v>
      </c>
      <c r="P701" s="7">
        <f t="shared" si="65"/>
        <v>83.356064915671681</v>
      </c>
    </row>
    <row r="702" spans="1:16" x14ac:dyDescent="0.2">
      <c r="A702" s="8" t="s">
        <v>26</v>
      </c>
      <c r="B702" s="9" t="s">
        <v>27</v>
      </c>
      <c r="C702" s="10">
        <v>550610</v>
      </c>
      <c r="D702" s="10">
        <v>751500</v>
      </c>
      <c r="E702" s="10">
        <v>476426</v>
      </c>
      <c r="F702" s="10">
        <v>414625.56</v>
      </c>
      <c r="G702" s="10">
        <v>0</v>
      </c>
      <c r="H702" s="10">
        <v>414625.56</v>
      </c>
      <c r="I702" s="10">
        <v>0</v>
      </c>
      <c r="J702" s="10">
        <v>0</v>
      </c>
      <c r="K702" s="10">
        <f t="shared" si="60"/>
        <v>61800.44</v>
      </c>
      <c r="L702" s="10">
        <f t="shared" si="61"/>
        <v>336874.44</v>
      </c>
      <c r="M702" s="10">
        <f t="shared" si="62"/>
        <v>87.02832339125068</v>
      </c>
      <c r="N702" s="10">
        <f t="shared" si="63"/>
        <v>336874.44</v>
      </c>
      <c r="O702" s="10">
        <f t="shared" si="64"/>
        <v>61800.44</v>
      </c>
      <c r="P702" s="10">
        <f t="shared" si="65"/>
        <v>87.02832339125068</v>
      </c>
    </row>
    <row r="703" spans="1:16" x14ac:dyDescent="0.2">
      <c r="A703" s="8" t="s">
        <v>28</v>
      </c>
      <c r="B703" s="9" t="s">
        <v>29</v>
      </c>
      <c r="C703" s="10">
        <v>123591</v>
      </c>
      <c r="D703" s="10">
        <v>165330</v>
      </c>
      <c r="E703" s="10">
        <v>104813</v>
      </c>
      <c r="F703" s="10">
        <v>92743.03</v>
      </c>
      <c r="G703" s="10">
        <v>0</v>
      </c>
      <c r="H703" s="10">
        <v>92743.03</v>
      </c>
      <c r="I703" s="10">
        <v>0</v>
      </c>
      <c r="J703" s="10">
        <v>0</v>
      </c>
      <c r="K703" s="10">
        <f t="shared" si="60"/>
        <v>12069.970000000001</v>
      </c>
      <c r="L703" s="10">
        <f t="shared" si="61"/>
        <v>72586.97</v>
      </c>
      <c r="M703" s="10">
        <f t="shared" si="62"/>
        <v>88.484281529962885</v>
      </c>
      <c r="N703" s="10">
        <f t="shared" si="63"/>
        <v>72586.97</v>
      </c>
      <c r="O703" s="10">
        <f t="shared" si="64"/>
        <v>12069.970000000001</v>
      </c>
      <c r="P703" s="10">
        <f t="shared" si="65"/>
        <v>88.484281529962885</v>
      </c>
    </row>
    <row r="704" spans="1:16" x14ac:dyDescent="0.2">
      <c r="A704" s="8" t="s">
        <v>30</v>
      </c>
      <c r="B704" s="9" t="s">
        <v>31</v>
      </c>
      <c r="C704" s="10">
        <v>4262</v>
      </c>
      <c r="D704" s="10">
        <v>24915</v>
      </c>
      <c r="E704" s="10">
        <v>22472</v>
      </c>
      <c r="F704" s="10">
        <v>6255.59</v>
      </c>
      <c r="G704" s="10">
        <v>0</v>
      </c>
      <c r="H704" s="10">
        <v>6255.59</v>
      </c>
      <c r="I704" s="10">
        <v>0</v>
      </c>
      <c r="J704" s="10">
        <v>0</v>
      </c>
      <c r="K704" s="10">
        <f t="shared" si="60"/>
        <v>16216.41</v>
      </c>
      <c r="L704" s="10">
        <f t="shared" si="61"/>
        <v>18659.41</v>
      </c>
      <c r="M704" s="10">
        <f t="shared" si="62"/>
        <v>27.837264150943398</v>
      </c>
      <c r="N704" s="10">
        <f t="shared" si="63"/>
        <v>18659.41</v>
      </c>
      <c r="O704" s="10">
        <f t="shared" si="64"/>
        <v>16216.41</v>
      </c>
      <c r="P704" s="10">
        <f t="shared" si="65"/>
        <v>27.837264150943398</v>
      </c>
    </row>
    <row r="705" spans="1:16" x14ac:dyDescent="0.2">
      <c r="A705" s="8" t="s">
        <v>32</v>
      </c>
      <c r="B705" s="9" t="s">
        <v>33</v>
      </c>
      <c r="C705" s="10">
        <v>5074</v>
      </c>
      <c r="D705" s="10">
        <v>11935</v>
      </c>
      <c r="E705" s="10">
        <v>10804</v>
      </c>
      <c r="F705" s="10">
        <v>1643.52</v>
      </c>
      <c r="G705" s="10">
        <v>0</v>
      </c>
      <c r="H705" s="10">
        <v>1643.52</v>
      </c>
      <c r="I705" s="10">
        <v>0</v>
      </c>
      <c r="J705" s="10">
        <v>851.76</v>
      </c>
      <c r="K705" s="10">
        <f t="shared" si="60"/>
        <v>9160.48</v>
      </c>
      <c r="L705" s="10">
        <f t="shared" si="61"/>
        <v>10291.48</v>
      </c>
      <c r="M705" s="10">
        <f t="shared" si="62"/>
        <v>15.212143650499815</v>
      </c>
      <c r="N705" s="10">
        <f t="shared" si="63"/>
        <v>10291.48</v>
      </c>
      <c r="O705" s="10">
        <f t="shared" si="64"/>
        <v>9160.48</v>
      </c>
      <c r="P705" s="10">
        <f t="shared" si="65"/>
        <v>15.212143650499815</v>
      </c>
    </row>
    <row r="706" spans="1:16" x14ac:dyDescent="0.2">
      <c r="A706" s="8" t="s">
        <v>34</v>
      </c>
      <c r="B706" s="9" t="s">
        <v>35</v>
      </c>
      <c r="C706" s="10">
        <v>0</v>
      </c>
      <c r="D706" s="10">
        <v>5040</v>
      </c>
      <c r="E706" s="10">
        <v>2940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f t="shared" si="60"/>
        <v>2940</v>
      </c>
      <c r="L706" s="10">
        <f t="shared" si="61"/>
        <v>5040</v>
      </c>
      <c r="M706" s="10">
        <f t="shared" si="62"/>
        <v>0</v>
      </c>
      <c r="N706" s="10">
        <f t="shared" si="63"/>
        <v>5040</v>
      </c>
      <c r="O706" s="10">
        <f t="shared" si="64"/>
        <v>2940</v>
      </c>
      <c r="P706" s="10">
        <f t="shared" si="65"/>
        <v>0</v>
      </c>
    </row>
    <row r="707" spans="1:16" x14ac:dyDescent="0.2">
      <c r="A707" s="8" t="s">
        <v>38</v>
      </c>
      <c r="B707" s="9" t="s">
        <v>39</v>
      </c>
      <c r="C707" s="10">
        <v>1364</v>
      </c>
      <c r="D707" s="10">
        <v>1364</v>
      </c>
      <c r="E707" s="10">
        <v>994</v>
      </c>
      <c r="F707" s="10">
        <v>516.29</v>
      </c>
      <c r="G707" s="10">
        <v>0</v>
      </c>
      <c r="H707" s="10">
        <v>516.29</v>
      </c>
      <c r="I707" s="10">
        <v>0</v>
      </c>
      <c r="J707" s="10">
        <v>0</v>
      </c>
      <c r="K707" s="10">
        <f t="shared" si="60"/>
        <v>477.71000000000004</v>
      </c>
      <c r="L707" s="10">
        <f t="shared" si="61"/>
        <v>847.71</v>
      </c>
      <c r="M707" s="10">
        <f t="shared" si="62"/>
        <v>51.940643863179069</v>
      </c>
      <c r="N707" s="10">
        <f t="shared" si="63"/>
        <v>847.71</v>
      </c>
      <c r="O707" s="10">
        <f t="shared" si="64"/>
        <v>477.71000000000004</v>
      </c>
      <c r="P707" s="10">
        <f t="shared" si="65"/>
        <v>51.940643863179069</v>
      </c>
    </row>
    <row r="708" spans="1:16" x14ac:dyDescent="0.2">
      <c r="A708" s="8" t="s">
        <v>70</v>
      </c>
      <c r="B708" s="9" t="s">
        <v>71</v>
      </c>
      <c r="C708" s="10">
        <v>0</v>
      </c>
      <c r="D708" s="10">
        <v>27310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f t="shared" si="60"/>
        <v>0</v>
      </c>
      <c r="L708" s="10">
        <f t="shared" si="61"/>
        <v>27310</v>
      </c>
      <c r="M708" s="10">
        <f t="shared" si="62"/>
        <v>0</v>
      </c>
      <c r="N708" s="10">
        <f t="shared" si="63"/>
        <v>27310</v>
      </c>
      <c r="O708" s="10">
        <f t="shared" si="64"/>
        <v>0</v>
      </c>
      <c r="P708" s="10">
        <f t="shared" si="65"/>
        <v>0</v>
      </c>
    </row>
    <row r="709" spans="1:16" x14ac:dyDescent="0.2">
      <c r="A709" s="8" t="s">
        <v>44</v>
      </c>
      <c r="B709" s="9" t="s">
        <v>45</v>
      </c>
      <c r="C709" s="10">
        <v>323</v>
      </c>
      <c r="D709" s="10">
        <v>323</v>
      </c>
      <c r="E709" s="10">
        <v>323</v>
      </c>
      <c r="F709" s="10">
        <v>0</v>
      </c>
      <c r="G709" s="10">
        <v>0</v>
      </c>
      <c r="H709" s="10">
        <v>0</v>
      </c>
      <c r="I709" s="10">
        <v>0</v>
      </c>
      <c r="J709" s="10">
        <v>122.87</v>
      </c>
      <c r="K709" s="10">
        <f t="shared" si="60"/>
        <v>323</v>
      </c>
      <c r="L709" s="10">
        <f t="shared" si="61"/>
        <v>323</v>
      </c>
      <c r="M709" s="10">
        <f t="shared" si="62"/>
        <v>0</v>
      </c>
      <c r="N709" s="10">
        <f t="shared" si="63"/>
        <v>323</v>
      </c>
      <c r="O709" s="10">
        <f t="shared" si="64"/>
        <v>323</v>
      </c>
      <c r="P709" s="10">
        <f t="shared" si="65"/>
        <v>0</v>
      </c>
    </row>
    <row r="710" spans="1:16" ht="38.25" x14ac:dyDescent="0.2">
      <c r="A710" s="5" t="s">
        <v>201</v>
      </c>
      <c r="B710" s="6" t="s">
        <v>202</v>
      </c>
      <c r="C710" s="7">
        <v>15000</v>
      </c>
      <c r="D710" s="7">
        <v>15000</v>
      </c>
      <c r="E710" s="7">
        <v>15000</v>
      </c>
      <c r="F710" s="7">
        <v>15000</v>
      </c>
      <c r="G710" s="7">
        <v>0</v>
      </c>
      <c r="H710" s="7">
        <v>15000</v>
      </c>
      <c r="I710" s="7">
        <v>0</v>
      </c>
      <c r="J710" s="7">
        <v>0</v>
      </c>
      <c r="K710" s="7">
        <f t="shared" ref="K710:K737" si="66">E710-F710</f>
        <v>0</v>
      </c>
      <c r="L710" s="7">
        <f t="shared" ref="L710:L737" si="67">D710-F710</f>
        <v>0</v>
      </c>
      <c r="M710" s="7">
        <f t="shared" ref="M710:M737" si="68">IF(E710=0,0,(F710/E710)*100)</f>
        <v>100</v>
      </c>
      <c r="N710" s="7">
        <f t="shared" ref="N710:N737" si="69">D710-H710</f>
        <v>0</v>
      </c>
      <c r="O710" s="7">
        <f t="shared" ref="O710:O737" si="70">E710-H710</f>
        <v>0</v>
      </c>
      <c r="P710" s="7">
        <f t="shared" ref="P710:P737" si="71">IF(E710=0,0,(H710/E710)*100)</f>
        <v>100</v>
      </c>
    </row>
    <row r="711" spans="1:16" ht="25.5" x14ac:dyDescent="0.2">
      <c r="A711" s="8" t="s">
        <v>84</v>
      </c>
      <c r="B711" s="9" t="s">
        <v>85</v>
      </c>
      <c r="C711" s="10">
        <v>15000</v>
      </c>
      <c r="D711" s="10">
        <v>15000</v>
      </c>
      <c r="E711" s="10">
        <v>15000</v>
      </c>
      <c r="F711" s="10">
        <v>15000</v>
      </c>
      <c r="G711" s="10">
        <v>0</v>
      </c>
      <c r="H711" s="10">
        <v>15000</v>
      </c>
      <c r="I711" s="10">
        <v>0</v>
      </c>
      <c r="J711" s="10">
        <v>0</v>
      </c>
      <c r="K711" s="10">
        <f t="shared" si="66"/>
        <v>0</v>
      </c>
      <c r="L711" s="10">
        <f t="shared" si="67"/>
        <v>0</v>
      </c>
      <c r="M711" s="10">
        <f t="shared" si="68"/>
        <v>100</v>
      </c>
      <c r="N711" s="10">
        <f t="shared" si="69"/>
        <v>0</v>
      </c>
      <c r="O711" s="10">
        <f t="shared" si="70"/>
        <v>0</v>
      </c>
      <c r="P711" s="10">
        <f t="shared" si="71"/>
        <v>100</v>
      </c>
    </row>
    <row r="712" spans="1:16" x14ac:dyDescent="0.2">
      <c r="A712" s="5" t="s">
        <v>205</v>
      </c>
      <c r="B712" s="6" t="s">
        <v>206</v>
      </c>
      <c r="C712" s="7">
        <v>59340</v>
      </c>
      <c r="D712" s="7">
        <v>61287</v>
      </c>
      <c r="E712" s="7">
        <v>36647</v>
      </c>
      <c r="F712" s="7">
        <v>36647</v>
      </c>
      <c r="G712" s="7">
        <v>0</v>
      </c>
      <c r="H712" s="7">
        <v>36647</v>
      </c>
      <c r="I712" s="7">
        <v>0</v>
      </c>
      <c r="J712" s="7">
        <v>0</v>
      </c>
      <c r="K712" s="7">
        <f t="shared" si="66"/>
        <v>0</v>
      </c>
      <c r="L712" s="7">
        <f t="shared" si="67"/>
        <v>24640</v>
      </c>
      <c r="M712" s="7">
        <f t="shared" si="68"/>
        <v>100</v>
      </c>
      <c r="N712" s="7">
        <f t="shared" si="69"/>
        <v>24640</v>
      </c>
      <c r="O712" s="7">
        <f t="shared" si="70"/>
        <v>0</v>
      </c>
      <c r="P712" s="7">
        <f t="shared" si="71"/>
        <v>100</v>
      </c>
    </row>
    <row r="713" spans="1:16" ht="25.5" x14ac:dyDescent="0.2">
      <c r="A713" s="8" t="s">
        <v>84</v>
      </c>
      <c r="B713" s="9" t="s">
        <v>85</v>
      </c>
      <c r="C713" s="10">
        <v>59340</v>
      </c>
      <c r="D713" s="10">
        <v>61287</v>
      </c>
      <c r="E713" s="10">
        <v>36647</v>
      </c>
      <c r="F713" s="10">
        <v>36647</v>
      </c>
      <c r="G713" s="10">
        <v>0</v>
      </c>
      <c r="H713" s="10">
        <v>36647</v>
      </c>
      <c r="I713" s="10">
        <v>0</v>
      </c>
      <c r="J713" s="10">
        <v>0</v>
      </c>
      <c r="K713" s="10">
        <f t="shared" si="66"/>
        <v>0</v>
      </c>
      <c r="L713" s="10">
        <f t="shared" si="67"/>
        <v>24640</v>
      </c>
      <c r="M713" s="10">
        <f t="shared" si="68"/>
        <v>100</v>
      </c>
      <c r="N713" s="10">
        <f t="shared" si="69"/>
        <v>24640</v>
      </c>
      <c r="O713" s="10">
        <f t="shared" si="70"/>
        <v>0</v>
      </c>
      <c r="P713" s="10">
        <f t="shared" si="71"/>
        <v>100</v>
      </c>
    </row>
    <row r="714" spans="1:16" ht="25.5" x14ac:dyDescent="0.2">
      <c r="A714" s="5" t="s">
        <v>241</v>
      </c>
      <c r="B714" s="6" t="s">
        <v>242</v>
      </c>
      <c r="C714" s="7">
        <v>1593000</v>
      </c>
      <c r="D714" s="7">
        <v>1816795</v>
      </c>
      <c r="E714" s="7">
        <v>1001444</v>
      </c>
      <c r="F714" s="7">
        <v>864249.4</v>
      </c>
      <c r="G714" s="7">
        <v>0</v>
      </c>
      <c r="H714" s="7">
        <v>864249.4</v>
      </c>
      <c r="I714" s="7">
        <v>0</v>
      </c>
      <c r="J714" s="7">
        <v>1726.45</v>
      </c>
      <c r="K714" s="7">
        <f t="shared" si="66"/>
        <v>137194.59999999998</v>
      </c>
      <c r="L714" s="7">
        <f t="shared" si="67"/>
        <v>952545.6</v>
      </c>
      <c r="M714" s="7">
        <f t="shared" si="68"/>
        <v>86.300322334548923</v>
      </c>
      <c r="N714" s="7">
        <f t="shared" si="69"/>
        <v>952545.6</v>
      </c>
      <c r="O714" s="7">
        <f t="shared" si="70"/>
        <v>137194.59999999998</v>
      </c>
      <c r="P714" s="7">
        <f t="shared" si="71"/>
        <v>86.300322334548923</v>
      </c>
    </row>
    <row r="715" spans="1:16" x14ac:dyDescent="0.2">
      <c r="A715" s="5" t="s">
        <v>23</v>
      </c>
      <c r="B715" s="6"/>
      <c r="C715" s="7">
        <v>1593000</v>
      </c>
      <c r="D715" s="7">
        <v>1816795</v>
      </c>
      <c r="E715" s="7">
        <v>1001444</v>
      </c>
      <c r="F715" s="7">
        <v>864249.4</v>
      </c>
      <c r="G715" s="7">
        <v>0</v>
      </c>
      <c r="H715" s="7">
        <v>864249.4</v>
      </c>
      <c r="I715" s="7">
        <v>0</v>
      </c>
      <c r="J715" s="7">
        <v>1726.45</v>
      </c>
      <c r="K715" s="7">
        <f t="shared" si="66"/>
        <v>137194.59999999998</v>
      </c>
      <c r="L715" s="7">
        <f t="shared" si="67"/>
        <v>952545.6</v>
      </c>
      <c r="M715" s="7">
        <f t="shared" si="68"/>
        <v>86.300322334548923</v>
      </c>
      <c r="N715" s="7">
        <f t="shared" si="69"/>
        <v>952545.6</v>
      </c>
      <c r="O715" s="7">
        <f t="shared" si="70"/>
        <v>137194.59999999998</v>
      </c>
      <c r="P715" s="7">
        <f t="shared" si="71"/>
        <v>86.300322334548923</v>
      </c>
    </row>
    <row r="716" spans="1:16" ht="51" x14ac:dyDescent="0.2">
      <c r="A716" s="5" t="s">
        <v>24</v>
      </c>
      <c r="B716" s="6" t="s">
        <v>25</v>
      </c>
      <c r="C716" s="7">
        <v>1077447</v>
      </c>
      <c r="D716" s="7">
        <v>1393747</v>
      </c>
      <c r="E716" s="7">
        <v>810304</v>
      </c>
      <c r="F716" s="7">
        <v>720667.06</v>
      </c>
      <c r="G716" s="7">
        <v>0</v>
      </c>
      <c r="H716" s="7">
        <v>720667.06</v>
      </c>
      <c r="I716" s="7">
        <v>0</v>
      </c>
      <c r="J716" s="7">
        <v>1726.45</v>
      </c>
      <c r="K716" s="7">
        <f t="shared" si="66"/>
        <v>89636.939999999944</v>
      </c>
      <c r="L716" s="7">
        <f t="shared" si="67"/>
        <v>673079.94</v>
      </c>
      <c r="M716" s="7">
        <f t="shared" si="68"/>
        <v>88.937862826790933</v>
      </c>
      <c r="N716" s="7">
        <f t="shared" si="69"/>
        <v>673079.94</v>
      </c>
      <c r="O716" s="7">
        <f t="shared" si="70"/>
        <v>89636.939999999944</v>
      </c>
      <c r="P716" s="7">
        <f t="shared" si="71"/>
        <v>88.937862826790933</v>
      </c>
    </row>
    <row r="717" spans="1:16" x14ac:dyDescent="0.2">
      <c r="A717" s="8" t="s">
        <v>26</v>
      </c>
      <c r="B717" s="9" t="s">
        <v>27</v>
      </c>
      <c r="C717" s="10">
        <v>810596</v>
      </c>
      <c r="D717" s="10">
        <v>1021896</v>
      </c>
      <c r="E717" s="10">
        <v>574187</v>
      </c>
      <c r="F717" s="10">
        <v>526269.31000000006</v>
      </c>
      <c r="G717" s="10">
        <v>0</v>
      </c>
      <c r="H717" s="10">
        <v>526269.31000000006</v>
      </c>
      <c r="I717" s="10">
        <v>0</v>
      </c>
      <c r="J717" s="10">
        <v>0</v>
      </c>
      <c r="K717" s="10">
        <f t="shared" si="66"/>
        <v>47917.689999999944</v>
      </c>
      <c r="L717" s="10">
        <f t="shared" si="67"/>
        <v>495626.68999999994</v>
      </c>
      <c r="M717" s="10">
        <f t="shared" si="68"/>
        <v>91.654689151792027</v>
      </c>
      <c r="N717" s="10">
        <f t="shared" si="69"/>
        <v>495626.68999999994</v>
      </c>
      <c r="O717" s="10">
        <f t="shared" si="70"/>
        <v>47917.689999999944</v>
      </c>
      <c r="P717" s="10">
        <f t="shared" si="71"/>
        <v>91.654689151792027</v>
      </c>
    </row>
    <row r="718" spans="1:16" x14ac:dyDescent="0.2">
      <c r="A718" s="8" t="s">
        <v>28</v>
      </c>
      <c r="B718" s="9" t="s">
        <v>29</v>
      </c>
      <c r="C718" s="10">
        <v>180447</v>
      </c>
      <c r="D718" s="10">
        <v>227447</v>
      </c>
      <c r="E718" s="10">
        <v>127967</v>
      </c>
      <c r="F718" s="10">
        <v>117204.48</v>
      </c>
      <c r="G718" s="10">
        <v>0</v>
      </c>
      <c r="H718" s="10">
        <v>117204.48</v>
      </c>
      <c r="I718" s="10">
        <v>0</v>
      </c>
      <c r="J718" s="10">
        <v>0</v>
      </c>
      <c r="K718" s="10">
        <f t="shared" si="66"/>
        <v>10762.520000000004</v>
      </c>
      <c r="L718" s="10">
        <f t="shared" si="67"/>
        <v>110242.52</v>
      </c>
      <c r="M718" s="10">
        <f t="shared" si="68"/>
        <v>91.589612947087915</v>
      </c>
      <c r="N718" s="10">
        <f t="shared" si="69"/>
        <v>110242.52</v>
      </c>
      <c r="O718" s="10">
        <f t="shared" si="70"/>
        <v>10762.520000000004</v>
      </c>
      <c r="P718" s="10">
        <f t="shared" si="71"/>
        <v>91.589612947087915</v>
      </c>
    </row>
    <row r="719" spans="1:16" x14ac:dyDescent="0.2">
      <c r="A719" s="8" t="s">
        <v>30</v>
      </c>
      <c r="B719" s="9" t="s">
        <v>31</v>
      </c>
      <c r="C719" s="10">
        <v>10000</v>
      </c>
      <c r="D719" s="10">
        <v>20000</v>
      </c>
      <c r="E719" s="10">
        <v>19000</v>
      </c>
      <c r="F719" s="10">
        <v>10909</v>
      </c>
      <c r="G719" s="10">
        <v>0</v>
      </c>
      <c r="H719" s="10">
        <v>10909</v>
      </c>
      <c r="I719" s="10">
        <v>0</v>
      </c>
      <c r="J719" s="10">
        <v>0</v>
      </c>
      <c r="K719" s="10">
        <f t="shared" si="66"/>
        <v>8091</v>
      </c>
      <c r="L719" s="10">
        <f t="shared" si="67"/>
        <v>9091</v>
      </c>
      <c r="M719" s="10">
        <f t="shared" si="68"/>
        <v>57.415789473684207</v>
      </c>
      <c r="N719" s="10">
        <f t="shared" si="69"/>
        <v>9091</v>
      </c>
      <c r="O719" s="10">
        <f t="shared" si="70"/>
        <v>8091</v>
      </c>
      <c r="P719" s="10">
        <f t="shared" si="71"/>
        <v>57.415789473684207</v>
      </c>
    </row>
    <row r="720" spans="1:16" x14ac:dyDescent="0.2">
      <c r="A720" s="8" t="s">
        <v>32</v>
      </c>
      <c r="B720" s="9" t="s">
        <v>33</v>
      </c>
      <c r="C720" s="10">
        <v>8000</v>
      </c>
      <c r="D720" s="10">
        <v>53000</v>
      </c>
      <c r="E720" s="10">
        <v>51000</v>
      </c>
      <c r="F720" s="10">
        <v>40824.9</v>
      </c>
      <c r="G720" s="10">
        <v>0</v>
      </c>
      <c r="H720" s="10">
        <v>40824.9</v>
      </c>
      <c r="I720" s="10">
        <v>0</v>
      </c>
      <c r="J720" s="10">
        <v>0</v>
      </c>
      <c r="K720" s="10">
        <f t="shared" si="66"/>
        <v>10175.099999999999</v>
      </c>
      <c r="L720" s="10">
        <f t="shared" si="67"/>
        <v>12175.099999999999</v>
      </c>
      <c r="M720" s="10">
        <f t="shared" si="68"/>
        <v>80.048823529411777</v>
      </c>
      <c r="N720" s="10">
        <f t="shared" si="69"/>
        <v>12175.099999999999</v>
      </c>
      <c r="O720" s="10">
        <f t="shared" si="70"/>
        <v>10175.099999999999</v>
      </c>
      <c r="P720" s="10">
        <f t="shared" si="71"/>
        <v>80.048823529411777</v>
      </c>
    </row>
    <row r="721" spans="1:16" x14ac:dyDescent="0.2">
      <c r="A721" s="8" t="s">
        <v>38</v>
      </c>
      <c r="B721" s="9" t="s">
        <v>39</v>
      </c>
      <c r="C721" s="10">
        <v>5327</v>
      </c>
      <c r="D721" s="10">
        <v>5327</v>
      </c>
      <c r="E721" s="10">
        <v>2650</v>
      </c>
      <c r="F721" s="10">
        <v>1847.21</v>
      </c>
      <c r="G721" s="10">
        <v>0</v>
      </c>
      <c r="H721" s="10">
        <v>1847.21</v>
      </c>
      <c r="I721" s="10">
        <v>0</v>
      </c>
      <c r="J721" s="10">
        <v>0</v>
      </c>
      <c r="K721" s="10">
        <f t="shared" si="66"/>
        <v>802.79</v>
      </c>
      <c r="L721" s="10">
        <f t="shared" si="67"/>
        <v>3479.79</v>
      </c>
      <c r="M721" s="10">
        <f t="shared" si="68"/>
        <v>69.706037735849051</v>
      </c>
      <c r="N721" s="10">
        <f t="shared" si="69"/>
        <v>3479.79</v>
      </c>
      <c r="O721" s="10">
        <f t="shared" si="70"/>
        <v>802.79</v>
      </c>
      <c r="P721" s="10">
        <f t="shared" si="71"/>
        <v>69.706037735849051</v>
      </c>
    </row>
    <row r="722" spans="1:16" x14ac:dyDescent="0.2">
      <c r="A722" s="8" t="s">
        <v>40</v>
      </c>
      <c r="B722" s="9" t="s">
        <v>41</v>
      </c>
      <c r="C722" s="10">
        <v>61077</v>
      </c>
      <c r="D722" s="10">
        <v>61077</v>
      </c>
      <c r="E722" s="10">
        <v>30500</v>
      </c>
      <c r="F722" s="10">
        <v>23612.16</v>
      </c>
      <c r="G722" s="10">
        <v>0</v>
      </c>
      <c r="H722" s="10">
        <v>23612.16</v>
      </c>
      <c r="I722" s="10">
        <v>0</v>
      </c>
      <c r="J722" s="10">
        <v>0</v>
      </c>
      <c r="K722" s="10">
        <f t="shared" si="66"/>
        <v>6887.84</v>
      </c>
      <c r="L722" s="10">
        <f t="shared" si="67"/>
        <v>37464.839999999997</v>
      </c>
      <c r="M722" s="10">
        <f t="shared" si="68"/>
        <v>77.416918032786882</v>
      </c>
      <c r="N722" s="10">
        <f t="shared" si="69"/>
        <v>37464.839999999997</v>
      </c>
      <c r="O722" s="10">
        <f t="shared" si="70"/>
        <v>6887.84</v>
      </c>
      <c r="P722" s="10">
        <f t="shared" si="71"/>
        <v>77.416918032786882</v>
      </c>
    </row>
    <row r="723" spans="1:16" x14ac:dyDescent="0.2">
      <c r="A723" s="8" t="s">
        <v>44</v>
      </c>
      <c r="B723" s="9" t="s">
        <v>45</v>
      </c>
      <c r="C723" s="10">
        <v>2000</v>
      </c>
      <c r="D723" s="10">
        <v>5000</v>
      </c>
      <c r="E723" s="10">
        <v>5000</v>
      </c>
      <c r="F723" s="10">
        <v>0</v>
      </c>
      <c r="G723" s="10">
        <v>0</v>
      </c>
      <c r="H723" s="10">
        <v>0</v>
      </c>
      <c r="I723" s="10">
        <v>0</v>
      </c>
      <c r="J723" s="10">
        <v>1726.45</v>
      </c>
      <c r="K723" s="10">
        <f t="shared" si="66"/>
        <v>5000</v>
      </c>
      <c r="L723" s="10">
        <f t="shared" si="67"/>
        <v>5000</v>
      </c>
      <c r="M723" s="10">
        <f t="shared" si="68"/>
        <v>0</v>
      </c>
      <c r="N723" s="10">
        <f t="shared" si="69"/>
        <v>5000</v>
      </c>
      <c r="O723" s="10">
        <f t="shared" si="70"/>
        <v>5000</v>
      </c>
      <c r="P723" s="10">
        <f t="shared" si="71"/>
        <v>0</v>
      </c>
    </row>
    <row r="724" spans="1:16" x14ac:dyDescent="0.2">
      <c r="A724" s="5" t="s">
        <v>191</v>
      </c>
      <c r="B724" s="6" t="s">
        <v>192</v>
      </c>
      <c r="C724" s="7">
        <v>20000</v>
      </c>
      <c r="D724" s="7">
        <v>76795</v>
      </c>
      <c r="E724" s="7">
        <v>58627</v>
      </c>
      <c r="F724" s="7">
        <v>20394.12</v>
      </c>
      <c r="G724" s="7">
        <v>0</v>
      </c>
      <c r="H724" s="7">
        <v>20394.12</v>
      </c>
      <c r="I724" s="7">
        <v>0</v>
      </c>
      <c r="J724" s="7">
        <v>0</v>
      </c>
      <c r="K724" s="7">
        <f t="shared" si="66"/>
        <v>38232.880000000005</v>
      </c>
      <c r="L724" s="7">
        <f t="shared" si="67"/>
        <v>56400.880000000005</v>
      </c>
      <c r="M724" s="7">
        <f t="shared" si="68"/>
        <v>34.786224776979893</v>
      </c>
      <c r="N724" s="7">
        <f t="shared" si="69"/>
        <v>56400.880000000005</v>
      </c>
      <c r="O724" s="7">
        <f t="shared" si="70"/>
        <v>38232.880000000005</v>
      </c>
      <c r="P724" s="7">
        <f t="shared" si="71"/>
        <v>34.786224776979893</v>
      </c>
    </row>
    <row r="725" spans="1:16" x14ac:dyDescent="0.2">
      <c r="A725" s="8" t="s">
        <v>26</v>
      </c>
      <c r="B725" s="9" t="s">
        <v>27</v>
      </c>
      <c r="C725" s="10">
        <v>0</v>
      </c>
      <c r="D725" s="10">
        <v>26061</v>
      </c>
      <c r="E725" s="10">
        <v>11169</v>
      </c>
      <c r="F725" s="10">
        <v>7446</v>
      </c>
      <c r="G725" s="10">
        <v>0</v>
      </c>
      <c r="H725" s="10">
        <v>7446</v>
      </c>
      <c r="I725" s="10">
        <v>0</v>
      </c>
      <c r="J725" s="10">
        <v>0</v>
      </c>
      <c r="K725" s="10">
        <f t="shared" si="66"/>
        <v>3723</v>
      </c>
      <c r="L725" s="10">
        <f t="shared" si="67"/>
        <v>18615</v>
      </c>
      <c r="M725" s="10">
        <f t="shared" si="68"/>
        <v>66.666666666666657</v>
      </c>
      <c r="N725" s="10">
        <f t="shared" si="69"/>
        <v>18615</v>
      </c>
      <c r="O725" s="10">
        <f t="shared" si="70"/>
        <v>3723</v>
      </c>
      <c r="P725" s="10">
        <f t="shared" si="71"/>
        <v>66.666666666666657</v>
      </c>
    </row>
    <row r="726" spans="1:16" x14ac:dyDescent="0.2">
      <c r="A726" s="8" t="s">
        <v>28</v>
      </c>
      <c r="B726" s="9" t="s">
        <v>29</v>
      </c>
      <c r="C726" s="10">
        <v>0</v>
      </c>
      <c r="D726" s="10">
        <v>5734</v>
      </c>
      <c r="E726" s="10">
        <v>2458</v>
      </c>
      <c r="F726" s="10">
        <v>1638.12</v>
      </c>
      <c r="G726" s="10">
        <v>0</v>
      </c>
      <c r="H726" s="10">
        <v>1638.12</v>
      </c>
      <c r="I726" s="10">
        <v>0</v>
      </c>
      <c r="J726" s="10">
        <v>0</v>
      </c>
      <c r="K726" s="10">
        <f t="shared" si="66"/>
        <v>819.88000000000011</v>
      </c>
      <c r="L726" s="10">
        <f t="shared" si="67"/>
        <v>4095.88</v>
      </c>
      <c r="M726" s="10">
        <f t="shared" si="68"/>
        <v>66.644426362896652</v>
      </c>
      <c r="N726" s="10">
        <f t="shared" si="69"/>
        <v>4095.88</v>
      </c>
      <c r="O726" s="10">
        <f t="shared" si="70"/>
        <v>819.88000000000011</v>
      </c>
      <c r="P726" s="10">
        <f t="shared" si="71"/>
        <v>66.644426362896652</v>
      </c>
    </row>
    <row r="727" spans="1:16" x14ac:dyDescent="0.2">
      <c r="A727" s="8" t="s">
        <v>30</v>
      </c>
      <c r="B727" s="9" t="s">
        <v>31</v>
      </c>
      <c r="C727" s="10">
        <v>10000</v>
      </c>
      <c r="D727" s="10">
        <v>45000</v>
      </c>
      <c r="E727" s="10">
        <v>45000</v>
      </c>
      <c r="F727" s="10">
        <v>11310</v>
      </c>
      <c r="G727" s="10">
        <v>0</v>
      </c>
      <c r="H727" s="10">
        <v>11310</v>
      </c>
      <c r="I727" s="10">
        <v>0</v>
      </c>
      <c r="J727" s="10">
        <v>0</v>
      </c>
      <c r="K727" s="10">
        <f t="shared" si="66"/>
        <v>33690</v>
      </c>
      <c r="L727" s="10">
        <f t="shared" si="67"/>
        <v>33690</v>
      </c>
      <c r="M727" s="10">
        <f t="shared" si="68"/>
        <v>25.133333333333336</v>
      </c>
      <c r="N727" s="10">
        <f t="shared" si="69"/>
        <v>33690</v>
      </c>
      <c r="O727" s="10">
        <f t="shared" si="70"/>
        <v>33690</v>
      </c>
      <c r="P727" s="10">
        <f t="shared" si="71"/>
        <v>25.133333333333336</v>
      </c>
    </row>
    <row r="728" spans="1:16" x14ac:dyDescent="0.2">
      <c r="A728" s="8" t="s">
        <v>32</v>
      </c>
      <c r="B728" s="9" t="s">
        <v>33</v>
      </c>
      <c r="C728" s="10">
        <v>10000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f t="shared" si="66"/>
        <v>0</v>
      </c>
      <c r="L728" s="10">
        <f t="shared" si="67"/>
        <v>0</v>
      </c>
      <c r="M728" s="10">
        <f t="shared" si="68"/>
        <v>0</v>
      </c>
      <c r="N728" s="10">
        <f t="shared" si="69"/>
        <v>0</v>
      </c>
      <c r="O728" s="10">
        <f t="shared" si="70"/>
        <v>0</v>
      </c>
      <c r="P728" s="10">
        <f t="shared" si="71"/>
        <v>0</v>
      </c>
    </row>
    <row r="729" spans="1:16" x14ac:dyDescent="0.2">
      <c r="A729" s="5" t="s">
        <v>193</v>
      </c>
      <c r="B729" s="6" t="s">
        <v>194</v>
      </c>
      <c r="C729" s="7">
        <v>361213</v>
      </c>
      <c r="D729" s="7">
        <v>89913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f t="shared" si="66"/>
        <v>0</v>
      </c>
      <c r="L729" s="7">
        <f t="shared" si="67"/>
        <v>89913</v>
      </c>
      <c r="M729" s="7">
        <f t="shared" si="68"/>
        <v>0</v>
      </c>
      <c r="N729" s="7">
        <f t="shared" si="69"/>
        <v>89913</v>
      </c>
      <c r="O729" s="7">
        <f t="shared" si="70"/>
        <v>0</v>
      </c>
      <c r="P729" s="7">
        <f t="shared" si="71"/>
        <v>0</v>
      </c>
    </row>
    <row r="730" spans="1:16" x14ac:dyDescent="0.2">
      <c r="A730" s="8" t="s">
        <v>32</v>
      </c>
      <c r="B730" s="9" t="s">
        <v>33</v>
      </c>
      <c r="C730" s="10">
        <v>361213</v>
      </c>
      <c r="D730" s="10">
        <v>89913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f t="shared" si="66"/>
        <v>0</v>
      </c>
      <c r="L730" s="10">
        <f t="shared" si="67"/>
        <v>89913</v>
      </c>
      <c r="M730" s="10">
        <f t="shared" si="68"/>
        <v>0</v>
      </c>
      <c r="N730" s="10">
        <f t="shared" si="69"/>
        <v>89913</v>
      </c>
      <c r="O730" s="10">
        <f t="shared" si="70"/>
        <v>0</v>
      </c>
      <c r="P730" s="10">
        <f t="shared" si="71"/>
        <v>0</v>
      </c>
    </row>
    <row r="731" spans="1:16" ht="25.5" x14ac:dyDescent="0.2">
      <c r="A731" s="5" t="s">
        <v>195</v>
      </c>
      <c r="B731" s="6" t="s">
        <v>196</v>
      </c>
      <c r="C731" s="7">
        <v>50000</v>
      </c>
      <c r="D731" s="7">
        <v>150000</v>
      </c>
      <c r="E731" s="7">
        <v>50000</v>
      </c>
      <c r="F731" s="7">
        <v>40675.22</v>
      </c>
      <c r="G731" s="7">
        <v>0</v>
      </c>
      <c r="H731" s="7">
        <v>40675.22</v>
      </c>
      <c r="I731" s="7">
        <v>0</v>
      </c>
      <c r="J731" s="7">
        <v>0</v>
      </c>
      <c r="K731" s="7">
        <f t="shared" si="66"/>
        <v>9324.7799999999988</v>
      </c>
      <c r="L731" s="7">
        <f t="shared" si="67"/>
        <v>109324.78</v>
      </c>
      <c r="M731" s="7">
        <f t="shared" si="68"/>
        <v>81.350440000000006</v>
      </c>
      <c r="N731" s="7">
        <f t="shared" si="69"/>
        <v>109324.78</v>
      </c>
      <c r="O731" s="7">
        <f t="shared" si="70"/>
        <v>9324.7799999999988</v>
      </c>
      <c r="P731" s="7">
        <f t="shared" si="71"/>
        <v>81.350440000000006</v>
      </c>
    </row>
    <row r="732" spans="1:16" x14ac:dyDescent="0.2">
      <c r="A732" s="8" t="s">
        <v>32</v>
      </c>
      <c r="B732" s="9" t="s">
        <v>33</v>
      </c>
      <c r="C732" s="10">
        <v>50000</v>
      </c>
      <c r="D732" s="10">
        <v>150000</v>
      </c>
      <c r="E732" s="10">
        <v>50000</v>
      </c>
      <c r="F732" s="10">
        <v>40675.22</v>
      </c>
      <c r="G732" s="10">
        <v>0</v>
      </c>
      <c r="H732" s="10">
        <v>40675.22</v>
      </c>
      <c r="I732" s="10">
        <v>0</v>
      </c>
      <c r="J732" s="10">
        <v>0</v>
      </c>
      <c r="K732" s="10">
        <f t="shared" si="66"/>
        <v>9324.7799999999988</v>
      </c>
      <c r="L732" s="10">
        <f t="shared" si="67"/>
        <v>109324.78</v>
      </c>
      <c r="M732" s="10">
        <f t="shared" si="68"/>
        <v>81.350440000000006</v>
      </c>
      <c r="N732" s="10">
        <f t="shared" si="69"/>
        <v>109324.78</v>
      </c>
      <c r="O732" s="10">
        <f t="shared" si="70"/>
        <v>9324.7799999999988</v>
      </c>
      <c r="P732" s="10">
        <f t="shared" si="71"/>
        <v>81.350440000000006</v>
      </c>
    </row>
    <row r="733" spans="1:16" ht="38.25" x14ac:dyDescent="0.2">
      <c r="A733" s="5" t="s">
        <v>201</v>
      </c>
      <c r="B733" s="6" t="s">
        <v>202</v>
      </c>
      <c r="C733" s="7">
        <v>25000</v>
      </c>
      <c r="D733" s="7">
        <v>25000</v>
      </c>
      <c r="E733" s="7">
        <v>25000</v>
      </c>
      <c r="F733" s="7">
        <v>25000</v>
      </c>
      <c r="G733" s="7">
        <v>0</v>
      </c>
      <c r="H733" s="7">
        <v>25000</v>
      </c>
      <c r="I733" s="7">
        <v>0</v>
      </c>
      <c r="J733" s="7">
        <v>0</v>
      </c>
      <c r="K733" s="7">
        <f t="shared" si="66"/>
        <v>0</v>
      </c>
      <c r="L733" s="7">
        <f t="shared" si="67"/>
        <v>0</v>
      </c>
      <c r="M733" s="7">
        <f t="shared" si="68"/>
        <v>100</v>
      </c>
      <c r="N733" s="7">
        <f t="shared" si="69"/>
        <v>0</v>
      </c>
      <c r="O733" s="7">
        <f t="shared" si="70"/>
        <v>0</v>
      </c>
      <c r="P733" s="7">
        <f t="shared" si="71"/>
        <v>100</v>
      </c>
    </row>
    <row r="734" spans="1:16" ht="25.5" x14ac:dyDescent="0.2">
      <c r="A734" s="8" t="s">
        <v>84</v>
      </c>
      <c r="B734" s="9" t="s">
        <v>85</v>
      </c>
      <c r="C734" s="10">
        <v>25000</v>
      </c>
      <c r="D734" s="10">
        <v>25000</v>
      </c>
      <c r="E734" s="10">
        <v>25000</v>
      </c>
      <c r="F734" s="10">
        <v>25000</v>
      </c>
      <c r="G734" s="10">
        <v>0</v>
      </c>
      <c r="H734" s="10">
        <v>25000</v>
      </c>
      <c r="I734" s="10">
        <v>0</v>
      </c>
      <c r="J734" s="10">
        <v>0</v>
      </c>
      <c r="K734" s="10">
        <f t="shared" si="66"/>
        <v>0</v>
      </c>
      <c r="L734" s="10">
        <f t="shared" si="67"/>
        <v>0</v>
      </c>
      <c r="M734" s="10">
        <f t="shared" si="68"/>
        <v>100</v>
      </c>
      <c r="N734" s="10">
        <f t="shared" si="69"/>
        <v>0</v>
      </c>
      <c r="O734" s="10">
        <f t="shared" si="70"/>
        <v>0</v>
      </c>
      <c r="P734" s="10">
        <f t="shared" si="71"/>
        <v>100</v>
      </c>
    </row>
    <row r="735" spans="1:16" x14ac:dyDescent="0.2">
      <c r="A735" s="5" t="s">
        <v>205</v>
      </c>
      <c r="B735" s="6" t="s">
        <v>206</v>
      </c>
      <c r="C735" s="7">
        <v>59340</v>
      </c>
      <c r="D735" s="7">
        <v>81340</v>
      </c>
      <c r="E735" s="7">
        <v>57513</v>
      </c>
      <c r="F735" s="7">
        <v>57513</v>
      </c>
      <c r="G735" s="7">
        <v>0</v>
      </c>
      <c r="H735" s="7">
        <v>57513</v>
      </c>
      <c r="I735" s="7">
        <v>0</v>
      </c>
      <c r="J735" s="7">
        <v>0</v>
      </c>
      <c r="K735" s="7">
        <f t="shared" si="66"/>
        <v>0</v>
      </c>
      <c r="L735" s="7">
        <f t="shared" si="67"/>
        <v>23827</v>
      </c>
      <c r="M735" s="7">
        <f t="shared" si="68"/>
        <v>100</v>
      </c>
      <c r="N735" s="7">
        <f t="shared" si="69"/>
        <v>23827</v>
      </c>
      <c r="O735" s="7">
        <f t="shared" si="70"/>
        <v>0</v>
      </c>
      <c r="P735" s="7">
        <f t="shared" si="71"/>
        <v>100</v>
      </c>
    </row>
    <row r="736" spans="1:16" ht="25.5" x14ac:dyDescent="0.2">
      <c r="A736" s="8" t="s">
        <v>84</v>
      </c>
      <c r="B736" s="9" t="s">
        <v>85</v>
      </c>
      <c r="C736" s="10">
        <v>59340</v>
      </c>
      <c r="D736" s="10">
        <v>81340</v>
      </c>
      <c r="E736" s="10">
        <v>57513</v>
      </c>
      <c r="F736" s="10">
        <v>57513</v>
      </c>
      <c r="G736" s="10">
        <v>0</v>
      </c>
      <c r="H736" s="10">
        <v>57513</v>
      </c>
      <c r="I736" s="10">
        <v>0</v>
      </c>
      <c r="J736" s="10">
        <v>0</v>
      </c>
      <c r="K736" s="10">
        <f t="shared" si="66"/>
        <v>0</v>
      </c>
      <c r="L736" s="10">
        <f t="shared" si="67"/>
        <v>23827</v>
      </c>
      <c r="M736" s="10">
        <f t="shared" si="68"/>
        <v>100</v>
      </c>
      <c r="N736" s="10">
        <f t="shared" si="69"/>
        <v>23827</v>
      </c>
      <c r="O736" s="10">
        <f t="shared" si="70"/>
        <v>0</v>
      </c>
      <c r="P736" s="10">
        <f t="shared" si="71"/>
        <v>100</v>
      </c>
    </row>
    <row r="737" spans="1:16" x14ac:dyDescent="0.2">
      <c r="A737" s="5" t="s">
        <v>243</v>
      </c>
      <c r="B737" s="6" t="s">
        <v>244</v>
      </c>
      <c r="C737" s="7">
        <v>519937791</v>
      </c>
      <c r="D737" s="7">
        <v>533383935.00080001</v>
      </c>
      <c r="E737" s="7">
        <v>341803777.00080001</v>
      </c>
      <c r="F737" s="7">
        <v>313317393.21000004</v>
      </c>
      <c r="G737" s="7">
        <v>0</v>
      </c>
      <c r="H737" s="7">
        <v>310458333.92000026</v>
      </c>
      <c r="I737" s="7">
        <v>2859059.2899999996</v>
      </c>
      <c r="J737" s="7">
        <v>29837611.579999998</v>
      </c>
      <c r="K737" s="7">
        <f t="shared" si="66"/>
        <v>28486383.790799975</v>
      </c>
      <c r="L737" s="7">
        <f t="shared" si="67"/>
        <v>220066541.79079998</v>
      </c>
      <c r="M737" s="7">
        <f t="shared" si="68"/>
        <v>91.665866293006673</v>
      </c>
      <c r="N737" s="7">
        <f t="shared" si="69"/>
        <v>222925601.08079976</v>
      </c>
      <c r="O737" s="7">
        <f t="shared" si="70"/>
        <v>31345443.080799758</v>
      </c>
      <c r="P737" s="7">
        <f t="shared" si="71"/>
        <v>90.829404123077779</v>
      </c>
    </row>
    <row r="738" spans="1:1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Sliepchenko</dc:creator>
  <cp:lastModifiedBy>Sliepchenko</cp:lastModifiedBy>
  <dcterms:created xsi:type="dcterms:W3CDTF">2018-08-23T08:12:17Z</dcterms:created>
  <dcterms:modified xsi:type="dcterms:W3CDTF">2018-08-23T13:23:57Z</dcterms:modified>
</cp:coreProperties>
</file>