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952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231" i="1" l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<sst xmlns="http://schemas.openxmlformats.org/spreadsheetml/2006/main" count="453" uniqueCount="154">
  <si>
    <t>Зведений бюджет Старобільського р-ну</t>
  </si>
  <si>
    <t>Аналіз фінансування установ на 27.04.2018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</si>
  <si>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</si>
  <si>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</si>
  <si>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</si>
  <si>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</si>
  <si>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</si>
  <si>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</si>
  <si>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</si>
  <si>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</si>
  <si>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</si>
  <si>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</si>
  <si>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</si>
  <si>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</si>
  <si>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</si>
  <si>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</si>
  <si>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</si>
  <si>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</si>
  <si>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</si>
  <si>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</si>
  <si>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</si>
  <si>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</si>
  <si>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</si>
  <si>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</si>
  <si>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</si>
  <si>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</si>
  <si>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</si>
  <si>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</si>
  <si>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</si>
  <si>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</si>
  <si>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</si>
  <si>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</si>
  <si>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</si>
  <si>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</si>
  <si>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</si>
  <si>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</si>
  <si>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</si>
  <si>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</si>
  <si>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</si>
  <si>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</si>
  <si>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</si>
  <si>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</si>
  <si>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Утримання клубів для підлітків за місцем проживання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</si>
  <si>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</si>
  <si>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</si>
  <si>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</si>
  <si>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</si>
  <si>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7370</t>
  </si>
  <si>
    <t>Реалізація інших заходів щодо соціально-економічного розвитку територій</t>
  </si>
  <si>
    <t>8110</t>
  </si>
  <si>
    <t>Заходи із запобігання та ліквідації надзвичайних ситуацій та наслідків стихійного лиха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</si>
  <si>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</si>
  <si>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</si>
  <si>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</si>
  <si>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</si>
  <si>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</si>
  <si>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</si>
  <si>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</si>
  <si>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</si>
  <si>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</si>
  <si>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</si>
  <si>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2240</t>
  </si>
  <si>
    <t>Оплата послуг (крім комунальних)</t>
  </si>
  <si>
    <t>3122</t>
  </si>
  <si>
    <t>Капітальне будівництво (придбання) інших об`єктів</t>
  </si>
  <si>
    <t>3142</t>
  </si>
  <si>
    <t>Реконструкція та реставрація інших об`єктів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</si>
  <si>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</si>
  <si>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</si>
  <si>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</si>
  <si>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</si>
  <si>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</si>
  <si>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</si>
  <si>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</si>
  <si>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</si>
  <si>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</si>
  <si>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Заробітна плата</t>
  </si>
  <si>
    <t>2120</t>
  </si>
  <si>
    <t>Нарахування на оплату праці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</si>
  <si>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</si>
  <si>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</si>
  <si>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</si>
  <si>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</si>
  <si>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</si>
  <si>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</si>
  <si>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</si>
  <si>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</si>
  <si>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</si>
  <si>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</si>
  <si>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</si>
  <si>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</si>
  <si>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</si>
  <si>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12316301000</t>
  </si>
  <si>
    <t>м.Старобільськ</t>
  </si>
  <si>
    <t>4081</t>
  </si>
  <si>
    <t>Забезпечення діяльності інших закладів в галузі культури і мистецтва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</si>
  <si>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</si>
  <si>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</si>
  <si>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</si>
  <si>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</si>
  <si>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</si>
  <si>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</si>
  <si>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</si>
  <si>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</si>
  <si>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</si>
  <si>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</si>
  <si>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7350</t>
  </si>
  <si>
    <t>Розроблення схем планування та забудови територій (містобудівної документації)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</si>
  <si>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</si>
  <si>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</si>
  <si>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</si>
  <si>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</si>
  <si>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</si>
  <si>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</si>
  <si>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12316501000</t>
  </si>
  <si>
    <t>с.Байдівка</t>
  </si>
  <si>
    <t>12316503000</t>
  </si>
  <si>
    <t>с.Верхня Покровка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</si>
  <si>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</si>
  <si>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</si>
  <si>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</si>
  <si>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</si>
  <si>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</si>
  <si>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</si>
  <si>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7310</t>
  </si>
  <si>
    <t>Будівництво об`єктів житлово-комунального господарства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</si>
  <si>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</si>
  <si>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</si>
  <si>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</si>
  <si>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</si>
  <si>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</si>
  <si>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</si>
  <si>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</si>
  <si>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</si>
  <si>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</si>
  <si>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</si>
  <si>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</si>
  <si>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</si>
  <si>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</si>
  <si>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</si>
  <si>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12316513000</t>
  </si>
  <si>
    <t>с.Підгорівка</t>
  </si>
  <si>
    <t>12316514000</t>
  </si>
  <si>
    <t>с.Половинкіне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</si>
  <si>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</si>
  <si>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</si>
  <si>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12316515000</t>
  </si>
  <si>
    <t>с.Садки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</si>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</sst>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2"/>
  <sheetViews>
    <sheetView tabSelected="1" workbookViewId="0">
      <selection activeCell="A4" sqref="A4"/>
    </sheetView>
  </sheetViews>
  <sheetFormatPr defaultRowHeight="13.8" x14ac:dyDescent="0.3"/>
  <cols>
    <col min="1" max="1" width="12.77734375" customWidth="1"/>
    <col min="2" max="2" width="50.77734375" customWidth="1"/>
    <col min="3" max="16" width="15.77734375" customWidth="1"/>
  </cols>
  <sheetData>
    <row r="1" spans="1:16" x14ac:dyDescent="0.3">
      <c r="A1" t="s">
        <v>0</v>
      </c>
    </row>
    <row r="2" spans="1:16" ht="18" x14ac:dyDescent="0.35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6" x14ac:dyDescent="0.3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6" x14ac:dyDescent="0.3">
      <c r="L4" s="1" t="s">
        <v>3</v>
      </c>
    </row>
    <row r="5" spans="1:16" s="2" customFormat="1" ht="55.2" x14ac:dyDescent="0.3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4" t="s">
        <v>13</v>
      </c>
      <c r="K5" s="4" t="s">
        <v>14</v>
      </c>
      <c r="L5" s="4" t="s">
        <v>15</v>
      </c>
      <c r="M5" s="4" t="s">
        <v>16</v>
      </c>
      <c r="N5" s="4" t="s">
        <v>17</v>
      </c>
      <c r="O5" s="4" t="s">
        <v>18</v>
      </c>
      <c r="P5" s="4" t="s">
        <v>19</v>
      </c>
    </row>
    <row r="6" spans="1:16" ht="27.6" x14ac:dyDescent="0.3">
      <c r="A6" s="5" t="s">
        <v>20</v>
      </c>
      <c r="B6" s="6" t="s">
        <v>21</v>
      </c>
      <c r="C6" s="7">
        <v>5260946.87</v>
      </c>
      <c r="D6" s="7">
        <v>13023114.519999998</v>
      </c>
      <c r="E6" s="7">
        <v>3471294.8833333342</v>
      </c>
      <c r="F6" s="7">
        <v>332657.56999999995</v>
      </c>
      <c r="G6" s="7">
        <v>0</v>
      </c>
      <c r="H6" s="7">
        <v>1950139.1399999997</v>
      </c>
      <c r="I6" s="7">
        <v>80140</v>
      </c>
      <c r="J6" s="7">
        <v>324.05</v>
      </c>
      <c r="K6" s="7">
        <f t="shared" ref="K6:K69" si="0">E6-F6</f>
        <v>3138637.3133333344</v>
      </c>
      <c r="L6" s="7">
        <f t="shared" ref="L6:L69" si="1">D6-F6</f>
        <v>12690456.949999997</v>
      </c>
      <c r="M6" s="7">
        <f t="shared" ref="M6:M69" si="2">IF(E6=0,0,(F6/E6)*100)</f>
        <v>9.5830974083239866</v>
      </c>
      <c r="N6" s="7">
        <f t="shared" ref="N6:N69" si="3">D6-H6</f>
        <v>11072975.379999999</v>
      </c>
      <c r="O6" s="7">
        <f t="shared" ref="O6:O69" si="4">E6-H6</f>
        <v>1521155.7433333346</v>
      </c>
      <c r="P6" s="7">
        <f t="shared" ref="P6:P69" si="5">IF(E6=0,0,(H6/E6)*100)</f>
        <v>56.179011162755657</v>
      </c>
    </row>
    <row r="7" spans="1:16" x14ac:dyDescent="0.3">
      <c r="A7" s="5" t="s">
        <v>22</v>
      </c>
      <c r="B7" s="6"/>
      <c r="C7" s="7">
        <v>5560</v>
      </c>
      <c r="D7" s="7">
        <v>426921</v>
      </c>
      <c r="E7" s="7">
        <v>92099.666666666657</v>
      </c>
      <c r="F7" s="7">
        <v>36420</v>
      </c>
      <c r="G7" s="7">
        <v>0</v>
      </c>
      <c r="H7" s="7">
        <v>48970</v>
      </c>
      <c r="I7" s="7">
        <v>0</v>
      </c>
      <c r="J7" s="7">
        <v>0</v>
      </c>
      <c r="K7" s="7">
        <f t="shared" si="0"/>
        <v>55679.666666666657</v>
      </c>
      <c r="L7" s="7">
        <f t="shared" si="1"/>
        <v>390501</v>
      </c>
      <c r="M7" s="7">
        <f t="shared" si="2"/>
        <v>39.544117061589077</v>
      </c>
      <c r="N7" s="7">
        <f t="shared" si="3"/>
        <v>377951</v>
      </c>
      <c r="O7" s="7">
        <f t="shared" si="4"/>
        <v>43129.666666666657</v>
      </c>
      <c r="P7" s="7">
        <f t="shared" si="5"/>
        <v>53.170659321966426</v>
      </c>
    </row>
    <row r="8" spans="1:16" ht="55.2" x14ac:dyDescent="0.3">
      <c r="A8" s="5" t="s">
        <v>23</v>
      </c>
      <c r="B8" s="6" t="s">
        <v>24</v>
      </c>
      <c r="C8" s="7">
        <v>5560</v>
      </c>
      <c r="D8" s="7">
        <v>390501</v>
      </c>
      <c r="E8" s="7">
        <v>55679.666666666664</v>
      </c>
      <c r="F8" s="7">
        <v>0</v>
      </c>
      <c r="G8" s="7">
        <v>0</v>
      </c>
      <c r="H8" s="7">
        <v>12550</v>
      </c>
      <c r="I8" s="7">
        <v>0</v>
      </c>
      <c r="J8" s="7">
        <v>0</v>
      </c>
      <c r="K8" s="7">
        <f t="shared" si="0"/>
        <v>55679.666666666664</v>
      </c>
      <c r="L8" s="7">
        <f t="shared" si="1"/>
        <v>390501</v>
      </c>
      <c r="M8" s="7">
        <f t="shared" si="2"/>
        <v>0</v>
      </c>
      <c r="N8" s="7">
        <f t="shared" si="3"/>
        <v>377951</v>
      </c>
      <c r="O8" s="7">
        <f t="shared" si="4"/>
        <v>43129.666666666664</v>
      </c>
      <c r="P8" s="7">
        <f t="shared" si="5"/>
        <v>22.53964642987566</v>
      </c>
    </row>
    <row r="9" spans="1:16" x14ac:dyDescent="0.3">
      <c r="A9" s="8" t="s">
        <v>25</v>
      </c>
      <c r="B9" s="9" t="s">
        <v>26</v>
      </c>
      <c r="C9" s="10">
        <v>5560</v>
      </c>
      <c r="D9" s="10">
        <v>5560</v>
      </c>
      <c r="E9" s="10">
        <v>1853.3333333333333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f t="shared" si="0"/>
        <v>1853.3333333333333</v>
      </c>
      <c r="L9" s="10">
        <f t="shared" si="1"/>
        <v>5560</v>
      </c>
      <c r="M9" s="10">
        <f t="shared" si="2"/>
        <v>0</v>
      </c>
      <c r="N9" s="10">
        <f t="shared" si="3"/>
        <v>5560</v>
      </c>
      <c r="O9" s="10">
        <f t="shared" si="4"/>
        <v>1853.3333333333333</v>
      </c>
      <c r="P9" s="10">
        <f t="shared" si="5"/>
        <v>0</v>
      </c>
    </row>
    <row r="10" spans="1:16" ht="27.6" x14ac:dyDescent="0.3">
      <c r="A10" s="8" t="s">
        <v>27</v>
      </c>
      <c r="B10" s="9" t="s">
        <v>28</v>
      </c>
      <c r="C10" s="10">
        <v>0</v>
      </c>
      <c r="D10" s="10">
        <v>88098</v>
      </c>
      <c r="E10" s="10">
        <v>4183.333333333333</v>
      </c>
      <c r="F10" s="10">
        <v>0</v>
      </c>
      <c r="G10" s="10">
        <v>0</v>
      </c>
      <c r="H10" s="10">
        <v>12550</v>
      </c>
      <c r="I10" s="10">
        <v>0</v>
      </c>
      <c r="J10" s="10">
        <v>0</v>
      </c>
      <c r="K10" s="10">
        <f t="shared" si="0"/>
        <v>4183.333333333333</v>
      </c>
      <c r="L10" s="10">
        <f t="shared" si="1"/>
        <v>88098</v>
      </c>
      <c r="M10" s="10">
        <f t="shared" si="2"/>
        <v>0</v>
      </c>
      <c r="N10" s="10">
        <f t="shared" si="3"/>
        <v>75548</v>
      </c>
      <c r="O10" s="10">
        <f t="shared" si="4"/>
        <v>-8366.6666666666679</v>
      </c>
      <c r="P10" s="10">
        <f t="shared" si="5"/>
        <v>300</v>
      </c>
    </row>
    <row r="11" spans="1:16" x14ac:dyDescent="0.3">
      <c r="A11" s="8" t="s">
        <v>29</v>
      </c>
      <c r="B11" s="9" t="s">
        <v>30</v>
      </c>
      <c r="C11" s="10">
        <v>0</v>
      </c>
      <c r="D11" s="10">
        <v>296843</v>
      </c>
      <c r="E11" s="10">
        <v>49643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f t="shared" si="0"/>
        <v>49643</v>
      </c>
      <c r="L11" s="10">
        <f t="shared" si="1"/>
        <v>296843</v>
      </c>
      <c r="M11" s="10">
        <f t="shared" si="2"/>
        <v>0</v>
      </c>
      <c r="N11" s="10">
        <f t="shared" si="3"/>
        <v>296843</v>
      </c>
      <c r="O11" s="10">
        <f t="shared" si="4"/>
        <v>49643</v>
      </c>
      <c r="P11" s="10">
        <f t="shared" si="5"/>
        <v>0</v>
      </c>
    </row>
    <row r="12" spans="1:16" x14ac:dyDescent="0.3">
      <c r="A12" s="5" t="s">
        <v>31</v>
      </c>
      <c r="B12" s="6" t="s">
        <v>32</v>
      </c>
      <c r="C12" s="7">
        <v>0</v>
      </c>
      <c r="D12" s="7">
        <v>36420</v>
      </c>
      <c r="E12" s="7">
        <v>36420</v>
      </c>
      <c r="F12" s="7">
        <v>36420</v>
      </c>
      <c r="G12" s="7">
        <v>0</v>
      </c>
      <c r="H12" s="7">
        <v>36420</v>
      </c>
      <c r="I12" s="7">
        <v>0</v>
      </c>
      <c r="J12" s="7">
        <v>0</v>
      </c>
      <c r="K12" s="7">
        <f t="shared" si="0"/>
        <v>0</v>
      </c>
      <c r="L12" s="7">
        <f t="shared" si="1"/>
        <v>0</v>
      </c>
      <c r="M12" s="7">
        <f t="shared" si="2"/>
        <v>100</v>
      </c>
      <c r="N12" s="7">
        <f t="shared" si="3"/>
        <v>0</v>
      </c>
      <c r="O12" s="7">
        <f t="shared" si="4"/>
        <v>0</v>
      </c>
      <c r="P12" s="7">
        <f t="shared" si="5"/>
        <v>100</v>
      </c>
    </row>
    <row r="13" spans="1:16" ht="27.6" x14ac:dyDescent="0.3">
      <c r="A13" s="8" t="s">
        <v>33</v>
      </c>
      <c r="B13" s="9" t="s">
        <v>34</v>
      </c>
      <c r="C13" s="10">
        <v>0</v>
      </c>
      <c r="D13" s="10">
        <v>36420</v>
      </c>
      <c r="E13" s="10">
        <v>36420</v>
      </c>
      <c r="F13" s="10">
        <v>36420</v>
      </c>
      <c r="G13" s="10">
        <v>0</v>
      </c>
      <c r="H13" s="10">
        <v>36420</v>
      </c>
      <c r="I13" s="10">
        <v>0</v>
      </c>
      <c r="J13" s="10">
        <v>0</v>
      </c>
      <c r="K13" s="10">
        <f t="shared" si="0"/>
        <v>0</v>
      </c>
      <c r="L13" s="10">
        <f t="shared" si="1"/>
        <v>0</v>
      </c>
      <c r="M13" s="10">
        <f t="shared" si="2"/>
        <v>100</v>
      </c>
      <c r="N13" s="10">
        <f t="shared" si="3"/>
        <v>0</v>
      </c>
      <c r="O13" s="10">
        <f t="shared" si="4"/>
        <v>0</v>
      </c>
      <c r="P13" s="10">
        <f t="shared" si="5"/>
        <v>100</v>
      </c>
    </row>
    <row r="14" spans="1:16" x14ac:dyDescent="0.3">
      <c r="A14" s="5" t="s">
        <v>35</v>
      </c>
      <c r="B14" s="6"/>
      <c r="C14" s="7">
        <v>2831782.87</v>
      </c>
      <c r="D14" s="7">
        <v>5632983.5899999999</v>
      </c>
      <c r="E14" s="7">
        <v>2017616.2400000002</v>
      </c>
      <c r="F14" s="7">
        <v>0</v>
      </c>
      <c r="G14" s="7">
        <v>0</v>
      </c>
      <c r="H14" s="7">
        <v>928116.79999999993</v>
      </c>
      <c r="I14" s="7">
        <v>0</v>
      </c>
      <c r="J14" s="7">
        <v>0</v>
      </c>
      <c r="K14" s="7">
        <f t="shared" si="0"/>
        <v>2017616.2400000002</v>
      </c>
      <c r="L14" s="7">
        <f t="shared" si="1"/>
        <v>5632983.5899999999</v>
      </c>
      <c r="M14" s="7">
        <f t="shared" si="2"/>
        <v>0</v>
      </c>
      <c r="N14" s="7">
        <f t="shared" si="3"/>
        <v>4704866.79</v>
      </c>
      <c r="O14" s="7">
        <f t="shared" si="4"/>
        <v>1089499.4400000004</v>
      </c>
      <c r="P14" s="7">
        <f t="shared" si="5"/>
        <v>46.000660660820209</v>
      </c>
    </row>
    <row r="15" spans="1:16" ht="27.6" x14ac:dyDescent="0.3">
      <c r="A15" s="5" t="s">
        <v>36</v>
      </c>
      <c r="B15" s="6" t="s">
        <v>37</v>
      </c>
      <c r="C15" s="7">
        <v>2365736</v>
      </c>
      <c r="D15" s="7">
        <v>3952136.7199999997</v>
      </c>
      <c r="E15" s="7">
        <v>1997482.9066666667</v>
      </c>
      <c r="F15" s="7">
        <v>0</v>
      </c>
      <c r="G15" s="7">
        <v>0</v>
      </c>
      <c r="H15" s="7">
        <v>918170.32</v>
      </c>
      <c r="I15" s="7">
        <v>0</v>
      </c>
      <c r="J15" s="7">
        <v>0</v>
      </c>
      <c r="K15" s="7">
        <f t="shared" si="0"/>
        <v>1997482.9066666667</v>
      </c>
      <c r="L15" s="7">
        <f t="shared" si="1"/>
        <v>3952136.7199999997</v>
      </c>
      <c r="M15" s="7">
        <f t="shared" si="2"/>
        <v>0</v>
      </c>
      <c r="N15" s="7">
        <f t="shared" si="3"/>
        <v>3033966.4</v>
      </c>
      <c r="O15" s="7">
        <f t="shared" si="4"/>
        <v>1079312.5866666669</v>
      </c>
      <c r="P15" s="7">
        <f t="shared" si="5"/>
        <v>45.966366817737239</v>
      </c>
    </row>
    <row r="16" spans="1:16" ht="27.6" x14ac:dyDescent="0.3">
      <c r="A16" s="8" t="s">
        <v>38</v>
      </c>
      <c r="B16" s="9" t="s">
        <v>39</v>
      </c>
      <c r="C16" s="10">
        <v>913736</v>
      </c>
      <c r="D16" s="10">
        <v>1485006.47</v>
      </c>
      <c r="E16" s="10">
        <v>495002.15666666668</v>
      </c>
      <c r="F16" s="10">
        <v>0</v>
      </c>
      <c r="G16" s="10">
        <v>0</v>
      </c>
      <c r="H16" s="10">
        <v>769266.66999999993</v>
      </c>
      <c r="I16" s="10">
        <v>0</v>
      </c>
      <c r="J16" s="10">
        <v>0</v>
      </c>
      <c r="K16" s="10">
        <f t="shared" si="0"/>
        <v>495002.15666666668</v>
      </c>
      <c r="L16" s="10">
        <f t="shared" si="1"/>
        <v>1485006.47</v>
      </c>
      <c r="M16" s="10">
        <f t="shared" si="2"/>
        <v>0</v>
      </c>
      <c r="N16" s="10">
        <f t="shared" si="3"/>
        <v>715739.8</v>
      </c>
      <c r="O16" s="10">
        <f t="shared" si="4"/>
        <v>-274264.51333333325</v>
      </c>
      <c r="P16" s="10">
        <f t="shared" si="5"/>
        <v>155.40673098885554</v>
      </c>
    </row>
    <row r="17" spans="1:16" ht="27.6" x14ac:dyDescent="0.3">
      <c r="A17" s="8" t="s">
        <v>27</v>
      </c>
      <c r="B17" s="9" t="s">
        <v>28</v>
      </c>
      <c r="C17" s="10">
        <v>0</v>
      </c>
      <c r="D17" s="10">
        <v>14956.65</v>
      </c>
      <c r="E17" s="10">
        <v>4985.55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f t="shared" si="0"/>
        <v>4985.55</v>
      </c>
      <c r="L17" s="10">
        <f t="shared" si="1"/>
        <v>14956.65</v>
      </c>
      <c r="M17" s="10">
        <f t="shared" si="2"/>
        <v>0</v>
      </c>
      <c r="N17" s="10">
        <f t="shared" si="3"/>
        <v>14956.65</v>
      </c>
      <c r="O17" s="10">
        <f t="shared" si="4"/>
        <v>4985.55</v>
      </c>
      <c r="P17" s="10">
        <f t="shared" si="5"/>
        <v>0</v>
      </c>
    </row>
    <row r="18" spans="1:16" ht="27.6" x14ac:dyDescent="0.3">
      <c r="A18" s="8" t="s">
        <v>33</v>
      </c>
      <c r="B18" s="9" t="s">
        <v>34</v>
      </c>
      <c r="C18" s="10">
        <v>1452000</v>
      </c>
      <c r="D18" s="10">
        <v>2452173.6</v>
      </c>
      <c r="E18" s="10">
        <v>1497495.2</v>
      </c>
      <c r="F18" s="10">
        <v>0</v>
      </c>
      <c r="G18" s="10">
        <v>0</v>
      </c>
      <c r="H18" s="10">
        <v>148903.65</v>
      </c>
      <c r="I18" s="10">
        <v>0</v>
      </c>
      <c r="J18" s="10">
        <v>0</v>
      </c>
      <c r="K18" s="10">
        <f t="shared" si="0"/>
        <v>1497495.2</v>
      </c>
      <c r="L18" s="10">
        <f t="shared" si="1"/>
        <v>2452173.6</v>
      </c>
      <c r="M18" s="10">
        <f t="shared" si="2"/>
        <v>0</v>
      </c>
      <c r="N18" s="10">
        <f t="shared" si="3"/>
        <v>2303269.9500000002</v>
      </c>
      <c r="O18" s="10">
        <f t="shared" si="4"/>
        <v>1348591.55</v>
      </c>
      <c r="P18" s="10">
        <f t="shared" si="5"/>
        <v>9.9435143431511506</v>
      </c>
    </row>
    <row r="19" spans="1:16" ht="41.4" x14ac:dyDescent="0.3">
      <c r="A19" s="5" t="s">
        <v>40</v>
      </c>
      <c r="B19" s="6" t="s">
        <v>41</v>
      </c>
      <c r="C19" s="7">
        <v>55400</v>
      </c>
      <c r="D19" s="7">
        <v>751100</v>
      </c>
      <c r="E19" s="7">
        <v>18466.666666666668</v>
      </c>
      <c r="F19" s="7">
        <v>0</v>
      </c>
      <c r="G19" s="7">
        <v>0</v>
      </c>
      <c r="H19" s="7">
        <v>4946.4799999999996</v>
      </c>
      <c r="I19" s="7">
        <v>0</v>
      </c>
      <c r="J19" s="7">
        <v>0</v>
      </c>
      <c r="K19" s="7">
        <f t="shared" si="0"/>
        <v>18466.666666666668</v>
      </c>
      <c r="L19" s="7">
        <f t="shared" si="1"/>
        <v>751100</v>
      </c>
      <c r="M19" s="7">
        <f t="shared" si="2"/>
        <v>0</v>
      </c>
      <c r="N19" s="7">
        <f t="shared" si="3"/>
        <v>746153.52</v>
      </c>
      <c r="O19" s="7">
        <f t="shared" si="4"/>
        <v>13520.186666666668</v>
      </c>
      <c r="P19" s="7">
        <f t="shared" si="5"/>
        <v>26.785992779783392</v>
      </c>
    </row>
    <row r="20" spans="1:16" ht="27.6" x14ac:dyDescent="0.3">
      <c r="A20" s="8" t="s">
        <v>38</v>
      </c>
      <c r="B20" s="9" t="s">
        <v>39</v>
      </c>
      <c r="C20" s="10">
        <v>55400</v>
      </c>
      <c r="D20" s="10">
        <v>55400</v>
      </c>
      <c r="E20" s="10">
        <v>18466.666666666668</v>
      </c>
      <c r="F20" s="10">
        <v>0</v>
      </c>
      <c r="G20" s="10">
        <v>0</v>
      </c>
      <c r="H20" s="10">
        <v>4946.4799999999996</v>
      </c>
      <c r="I20" s="10">
        <v>0</v>
      </c>
      <c r="J20" s="10">
        <v>0</v>
      </c>
      <c r="K20" s="10">
        <f t="shared" si="0"/>
        <v>18466.666666666668</v>
      </c>
      <c r="L20" s="10">
        <f t="shared" si="1"/>
        <v>55400</v>
      </c>
      <c r="M20" s="10">
        <f t="shared" si="2"/>
        <v>0</v>
      </c>
      <c r="N20" s="10">
        <f t="shared" si="3"/>
        <v>50453.520000000004</v>
      </c>
      <c r="O20" s="10">
        <f t="shared" si="4"/>
        <v>13520.186666666668</v>
      </c>
      <c r="P20" s="10">
        <f t="shared" si="5"/>
        <v>26.785992779783392</v>
      </c>
    </row>
    <row r="21" spans="1:16" ht="27.6" x14ac:dyDescent="0.3">
      <c r="A21" s="8" t="s">
        <v>33</v>
      </c>
      <c r="B21" s="9" t="s">
        <v>34</v>
      </c>
      <c r="C21" s="10">
        <v>0</v>
      </c>
      <c r="D21" s="10">
        <v>695700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f t="shared" si="0"/>
        <v>0</v>
      </c>
      <c r="L21" s="10">
        <f t="shared" si="1"/>
        <v>695700</v>
      </c>
      <c r="M21" s="10">
        <f t="shared" si="2"/>
        <v>0</v>
      </c>
      <c r="N21" s="10">
        <f t="shared" si="3"/>
        <v>695700</v>
      </c>
      <c r="O21" s="10">
        <f t="shared" si="4"/>
        <v>0</v>
      </c>
      <c r="P21" s="10">
        <f t="shared" si="5"/>
        <v>0</v>
      </c>
    </row>
    <row r="22" spans="1:16" x14ac:dyDescent="0.3">
      <c r="A22" s="5" t="s">
        <v>29</v>
      </c>
      <c r="B22" s="6" t="s">
        <v>42</v>
      </c>
      <c r="C22" s="7">
        <v>0</v>
      </c>
      <c r="D22" s="7">
        <v>5000</v>
      </c>
      <c r="E22" s="7">
        <v>1666.6666666666667</v>
      </c>
      <c r="F22" s="7">
        <v>0</v>
      </c>
      <c r="G22" s="7">
        <v>0</v>
      </c>
      <c r="H22" s="7">
        <v>5000</v>
      </c>
      <c r="I22" s="7">
        <v>0</v>
      </c>
      <c r="J22" s="7">
        <v>0</v>
      </c>
      <c r="K22" s="7">
        <f t="shared" si="0"/>
        <v>1666.6666666666667</v>
      </c>
      <c r="L22" s="7">
        <f t="shared" si="1"/>
        <v>5000</v>
      </c>
      <c r="M22" s="7">
        <f t="shared" si="2"/>
        <v>0</v>
      </c>
      <c r="N22" s="7">
        <f t="shared" si="3"/>
        <v>0</v>
      </c>
      <c r="O22" s="7">
        <f t="shared" si="4"/>
        <v>-3333.333333333333</v>
      </c>
      <c r="P22" s="7">
        <f t="shared" si="5"/>
        <v>300</v>
      </c>
    </row>
    <row r="23" spans="1:16" x14ac:dyDescent="0.3">
      <c r="A23" s="8" t="s">
        <v>25</v>
      </c>
      <c r="B23" s="9" t="s">
        <v>26</v>
      </c>
      <c r="C23" s="10">
        <v>0</v>
      </c>
      <c r="D23" s="10">
        <v>5000</v>
      </c>
      <c r="E23" s="10">
        <v>1666.6666666666667</v>
      </c>
      <c r="F23" s="10">
        <v>0</v>
      </c>
      <c r="G23" s="10">
        <v>0</v>
      </c>
      <c r="H23" s="10">
        <v>5000</v>
      </c>
      <c r="I23" s="10">
        <v>0</v>
      </c>
      <c r="J23" s="10">
        <v>0</v>
      </c>
      <c r="K23" s="10">
        <f t="shared" si="0"/>
        <v>1666.6666666666667</v>
      </c>
      <c r="L23" s="10">
        <f t="shared" si="1"/>
        <v>5000</v>
      </c>
      <c r="M23" s="10">
        <f t="shared" si="2"/>
        <v>0</v>
      </c>
      <c r="N23" s="10">
        <f t="shared" si="3"/>
        <v>0</v>
      </c>
      <c r="O23" s="10">
        <f t="shared" si="4"/>
        <v>-3333.333333333333</v>
      </c>
      <c r="P23" s="10">
        <f t="shared" si="5"/>
        <v>300</v>
      </c>
    </row>
    <row r="24" spans="1:16" ht="27.6" x14ac:dyDescent="0.3">
      <c r="A24" s="5" t="s">
        <v>43</v>
      </c>
      <c r="B24" s="6" t="s">
        <v>44</v>
      </c>
      <c r="C24" s="7">
        <v>0</v>
      </c>
      <c r="D24" s="7">
        <v>450000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f t="shared" si="0"/>
        <v>0</v>
      </c>
      <c r="L24" s="7">
        <f t="shared" si="1"/>
        <v>450000</v>
      </c>
      <c r="M24" s="7">
        <f t="shared" si="2"/>
        <v>0</v>
      </c>
      <c r="N24" s="7">
        <f t="shared" si="3"/>
        <v>450000</v>
      </c>
      <c r="O24" s="7">
        <f t="shared" si="4"/>
        <v>0</v>
      </c>
      <c r="P24" s="7">
        <f t="shared" si="5"/>
        <v>0</v>
      </c>
    </row>
    <row r="25" spans="1:16" x14ac:dyDescent="0.3">
      <c r="A25" s="8" t="s">
        <v>45</v>
      </c>
      <c r="B25" s="9" t="s">
        <v>46</v>
      </c>
      <c r="C25" s="10">
        <v>0</v>
      </c>
      <c r="D25" s="10">
        <v>450000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f t="shared" si="0"/>
        <v>0</v>
      </c>
      <c r="L25" s="10">
        <f t="shared" si="1"/>
        <v>450000</v>
      </c>
      <c r="M25" s="10">
        <f t="shared" si="2"/>
        <v>0</v>
      </c>
      <c r="N25" s="10">
        <f t="shared" si="3"/>
        <v>450000</v>
      </c>
      <c r="O25" s="10">
        <f t="shared" si="4"/>
        <v>0</v>
      </c>
      <c r="P25" s="10">
        <f t="shared" si="5"/>
        <v>0</v>
      </c>
    </row>
    <row r="26" spans="1:16" ht="27.6" x14ac:dyDescent="0.3">
      <c r="A26" s="5" t="s">
        <v>47</v>
      </c>
      <c r="B26" s="6" t="s">
        <v>48</v>
      </c>
      <c r="C26" s="7">
        <v>410646.87</v>
      </c>
      <c r="D26" s="7">
        <v>410646.87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f t="shared" si="0"/>
        <v>0</v>
      </c>
      <c r="L26" s="7">
        <f t="shared" si="1"/>
        <v>410646.87</v>
      </c>
      <c r="M26" s="7">
        <f t="shared" si="2"/>
        <v>0</v>
      </c>
      <c r="N26" s="7">
        <f t="shared" si="3"/>
        <v>410646.87</v>
      </c>
      <c r="O26" s="7">
        <f t="shared" si="4"/>
        <v>0</v>
      </c>
      <c r="P26" s="7">
        <f t="shared" si="5"/>
        <v>0</v>
      </c>
    </row>
    <row r="27" spans="1:16" x14ac:dyDescent="0.3">
      <c r="A27" s="8" t="s">
        <v>29</v>
      </c>
      <c r="B27" s="9" t="s">
        <v>30</v>
      </c>
      <c r="C27" s="10">
        <v>410646.87</v>
      </c>
      <c r="D27" s="10">
        <v>410646.87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f t="shared" si="0"/>
        <v>0</v>
      </c>
      <c r="L27" s="10">
        <f t="shared" si="1"/>
        <v>410646.87</v>
      </c>
      <c r="M27" s="10">
        <f t="shared" si="2"/>
        <v>0</v>
      </c>
      <c r="N27" s="10">
        <f t="shared" si="3"/>
        <v>410646.87</v>
      </c>
      <c r="O27" s="10">
        <f t="shared" si="4"/>
        <v>0</v>
      </c>
      <c r="P27" s="10">
        <f t="shared" si="5"/>
        <v>0</v>
      </c>
    </row>
    <row r="28" spans="1:16" ht="27.6" x14ac:dyDescent="0.3">
      <c r="A28" s="5" t="s">
        <v>49</v>
      </c>
      <c r="B28" s="6" t="s">
        <v>50</v>
      </c>
      <c r="C28" s="7">
        <v>0</v>
      </c>
      <c r="D28" s="7">
        <v>64100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f t="shared" si="0"/>
        <v>0</v>
      </c>
      <c r="L28" s="7">
        <f t="shared" si="1"/>
        <v>64100</v>
      </c>
      <c r="M28" s="7">
        <f t="shared" si="2"/>
        <v>0</v>
      </c>
      <c r="N28" s="7">
        <f t="shared" si="3"/>
        <v>64100</v>
      </c>
      <c r="O28" s="7">
        <f t="shared" si="4"/>
        <v>0</v>
      </c>
      <c r="P28" s="7">
        <f t="shared" si="5"/>
        <v>0</v>
      </c>
    </row>
    <row r="29" spans="1:16" ht="27.6" x14ac:dyDescent="0.3">
      <c r="A29" s="8" t="s">
        <v>27</v>
      </c>
      <c r="B29" s="9" t="s">
        <v>28</v>
      </c>
      <c r="C29" s="10">
        <v>0</v>
      </c>
      <c r="D29" s="10">
        <v>64100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f t="shared" si="0"/>
        <v>0</v>
      </c>
      <c r="L29" s="10">
        <f t="shared" si="1"/>
        <v>64100</v>
      </c>
      <c r="M29" s="10">
        <f t="shared" si="2"/>
        <v>0</v>
      </c>
      <c r="N29" s="10">
        <f t="shared" si="3"/>
        <v>64100</v>
      </c>
      <c r="O29" s="10">
        <f t="shared" si="4"/>
        <v>0</v>
      </c>
      <c r="P29" s="10">
        <f t="shared" si="5"/>
        <v>0</v>
      </c>
    </row>
    <row r="30" spans="1:16" ht="69" x14ac:dyDescent="0.3">
      <c r="A30" s="5" t="s">
        <v>51</v>
      </c>
      <c r="B30" s="6" t="s">
        <v>52</v>
      </c>
      <c r="C30" s="7">
        <v>2052636</v>
      </c>
      <c r="D30" s="7">
        <v>5195985.3</v>
      </c>
      <c r="E30" s="7">
        <v>1046477.4333333333</v>
      </c>
      <c r="F30" s="7">
        <v>157122.53999999998</v>
      </c>
      <c r="G30" s="7">
        <v>0</v>
      </c>
      <c r="H30" s="7">
        <v>625490.05999999994</v>
      </c>
      <c r="I30" s="7">
        <v>80140</v>
      </c>
      <c r="J30" s="7">
        <v>0</v>
      </c>
      <c r="K30" s="7">
        <f t="shared" si="0"/>
        <v>889354.89333333331</v>
      </c>
      <c r="L30" s="7">
        <f t="shared" si="1"/>
        <v>5038862.76</v>
      </c>
      <c r="M30" s="7">
        <f t="shared" si="2"/>
        <v>15.014422193464721</v>
      </c>
      <c r="N30" s="7">
        <f t="shared" si="3"/>
        <v>4570495.24</v>
      </c>
      <c r="O30" s="7">
        <f t="shared" si="4"/>
        <v>420987.37333333341</v>
      </c>
      <c r="P30" s="7">
        <f t="shared" si="5"/>
        <v>59.771003184238111</v>
      </c>
    </row>
    <row r="31" spans="1:16" x14ac:dyDescent="0.3">
      <c r="A31" s="5" t="s">
        <v>53</v>
      </c>
      <c r="B31" s="6" t="s">
        <v>54</v>
      </c>
      <c r="C31" s="7">
        <v>2009700</v>
      </c>
      <c r="D31" s="7">
        <v>2572895.1399999997</v>
      </c>
      <c r="E31" s="7">
        <v>675831.71333333338</v>
      </c>
      <c r="F31" s="7">
        <v>0</v>
      </c>
      <c r="G31" s="7">
        <v>0</v>
      </c>
      <c r="H31" s="7">
        <v>382881.36</v>
      </c>
      <c r="I31" s="7">
        <v>0</v>
      </c>
      <c r="J31" s="7">
        <v>0</v>
      </c>
      <c r="K31" s="7">
        <f t="shared" si="0"/>
        <v>675831.71333333338</v>
      </c>
      <c r="L31" s="7">
        <f t="shared" si="1"/>
        <v>2572895.1399999997</v>
      </c>
      <c r="M31" s="7">
        <f t="shared" si="2"/>
        <v>0</v>
      </c>
      <c r="N31" s="7">
        <f t="shared" si="3"/>
        <v>2190013.7799999998</v>
      </c>
      <c r="O31" s="7">
        <f t="shared" si="4"/>
        <v>292950.35333333339</v>
      </c>
      <c r="P31" s="7">
        <f t="shared" si="5"/>
        <v>56.653357995225576</v>
      </c>
    </row>
    <row r="32" spans="1:16" x14ac:dyDescent="0.3">
      <c r="A32" s="8" t="s">
        <v>25</v>
      </c>
      <c r="B32" s="9" t="s">
        <v>26</v>
      </c>
      <c r="C32" s="10">
        <v>0</v>
      </c>
      <c r="D32" s="10">
        <v>17400</v>
      </c>
      <c r="E32" s="10">
        <v>5800</v>
      </c>
      <c r="F32" s="10">
        <v>0</v>
      </c>
      <c r="G32" s="10">
        <v>0</v>
      </c>
      <c r="H32" s="10">
        <v>17400</v>
      </c>
      <c r="I32" s="10">
        <v>0</v>
      </c>
      <c r="J32" s="10">
        <v>0</v>
      </c>
      <c r="K32" s="10">
        <f t="shared" si="0"/>
        <v>5800</v>
      </c>
      <c r="L32" s="10">
        <f t="shared" si="1"/>
        <v>17400</v>
      </c>
      <c r="M32" s="10">
        <f t="shared" si="2"/>
        <v>0</v>
      </c>
      <c r="N32" s="10">
        <f t="shared" si="3"/>
        <v>0</v>
      </c>
      <c r="O32" s="10">
        <f t="shared" si="4"/>
        <v>-11600</v>
      </c>
      <c r="P32" s="10">
        <f t="shared" si="5"/>
        <v>300</v>
      </c>
    </row>
    <row r="33" spans="1:16" x14ac:dyDescent="0.3">
      <c r="A33" s="8" t="s">
        <v>55</v>
      </c>
      <c r="B33" s="9" t="s">
        <v>56</v>
      </c>
      <c r="C33" s="10">
        <v>2009700</v>
      </c>
      <c r="D33" s="10">
        <v>2009771.14</v>
      </c>
      <c r="E33" s="10">
        <v>669923.71333333338</v>
      </c>
      <c r="F33" s="10">
        <v>0</v>
      </c>
      <c r="G33" s="10">
        <v>0</v>
      </c>
      <c r="H33" s="10">
        <v>365157.36</v>
      </c>
      <c r="I33" s="10">
        <v>0</v>
      </c>
      <c r="J33" s="10">
        <v>0</v>
      </c>
      <c r="K33" s="10">
        <f t="shared" si="0"/>
        <v>669923.71333333338</v>
      </c>
      <c r="L33" s="10">
        <f t="shared" si="1"/>
        <v>2009771.14</v>
      </c>
      <c r="M33" s="10">
        <f t="shared" si="2"/>
        <v>0</v>
      </c>
      <c r="N33" s="10">
        <f t="shared" si="3"/>
        <v>1644613.7799999998</v>
      </c>
      <c r="O33" s="10">
        <f t="shared" si="4"/>
        <v>304766.35333333339</v>
      </c>
      <c r="P33" s="10">
        <f t="shared" si="5"/>
        <v>54.507304747146478</v>
      </c>
    </row>
    <row r="34" spans="1:16" x14ac:dyDescent="0.3">
      <c r="A34" s="8" t="s">
        <v>57</v>
      </c>
      <c r="B34" s="9" t="s">
        <v>58</v>
      </c>
      <c r="C34" s="10">
        <v>0</v>
      </c>
      <c r="D34" s="10">
        <v>324</v>
      </c>
      <c r="E34" s="10">
        <v>108</v>
      </c>
      <c r="F34" s="10">
        <v>0</v>
      </c>
      <c r="G34" s="10">
        <v>0</v>
      </c>
      <c r="H34" s="10">
        <v>324</v>
      </c>
      <c r="I34" s="10">
        <v>0</v>
      </c>
      <c r="J34" s="10">
        <v>0</v>
      </c>
      <c r="K34" s="10">
        <f t="shared" si="0"/>
        <v>108</v>
      </c>
      <c r="L34" s="10">
        <f t="shared" si="1"/>
        <v>324</v>
      </c>
      <c r="M34" s="10">
        <f t="shared" si="2"/>
        <v>0</v>
      </c>
      <c r="N34" s="10">
        <f t="shared" si="3"/>
        <v>0</v>
      </c>
      <c r="O34" s="10">
        <f t="shared" si="4"/>
        <v>-216</v>
      </c>
      <c r="P34" s="10">
        <f t="shared" si="5"/>
        <v>300</v>
      </c>
    </row>
    <row r="35" spans="1:16" x14ac:dyDescent="0.3">
      <c r="A35" s="8" t="s">
        <v>29</v>
      </c>
      <c r="B35" s="9" t="s">
        <v>30</v>
      </c>
      <c r="C35" s="10">
        <v>0</v>
      </c>
      <c r="D35" s="10">
        <v>545400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f t="shared" si="0"/>
        <v>0</v>
      </c>
      <c r="L35" s="10">
        <f t="shared" si="1"/>
        <v>545400</v>
      </c>
      <c r="M35" s="10">
        <f t="shared" si="2"/>
        <v>0</v>
      </c>
      <c r="N35" s="10">
        <f t="shared" si="3"/>
        <v>545400</v>
      </c>
      <c r="O35" s="10">
        <f t="shared" si="4"/>
        <v>0</v>
      </c>
      <c r="P35" s="10">
        <f t="shared" si="5"/>
        <v>0</v>
      </c>
    </row>
    <row r="36" spans="1:16" ht="55.2" x14ac:dyDescent="0.3">
      <c r="A36" s="5" t="s">
        <v>59</v>
      </c>
      <c r="B36" s="6" t="s">
        <v>60</v>
      </c>
      <c r="C36" s="7">
        <v>32546</v>
      </c>
      <c r="D36" s="7">
        <v>1370521.9</v>
      </c>
      <c r="E36" s="7">
        <v>352789.6333333333</v>
      </c>
      <c r="F36" s="7">
        <v>157122.53999999998</v>
      </c>
      <c r="G36" s="7">
        <v>0</v>
      </c>
      <c r="H36" s="7">
        <v>199430.44</v>
      </c>
      <c r="I36" s="7">
        <v>80140</v>
      </c>
      <c r="J36" s="7">
        <v>0</v>
      </c>
      <c r="K36" s="7">
        <f t="shared" si="0"/>
        <v>195667.09333333332</v>
      </c>
      <c r="L36" s="7">
        <f t="shared" si="1"/>
        <v>1213399.3599999999</v>
      </c>
      <c r="M36" s="7">
        <f t="shared" si="2"/>
        <v>44.537176026241887</v>
      </c>
      <c r="N36" s="7">
        <f t="shared" si="3"/>
        <v>1171091.46</v>
      </c>
      <c r="O36" s="7">
        <f t="shared" si="4"/>
        <v>153359.1933333333</v>
      </c>
      <c r="P36" s="7">
        <f t="shared" si="5"/>
        <v>56.529563557659344</v>
      </c>
    </row>
    <row r="37" spans="1:16" x14ac:dyDescent="0.3">
      <c r="A37" s="8" t="s">
        <v>25</v>
      </c>
      <c r="B37" s="9" t="s">
        <v>26</v>
      </c>
      <c r="C37" s="10">
        <v>26000</v>
      </c>
      <c r="D37" s="10">
        <v>115060.26000000002</v>
      </c>
      <c r="E37" s="10">
        <v>38353.42</v>
      </c>
      <c r="F37" s="10">
        <v>0</v>
      </c>
      <c r="G37" s="10">
        <v>0</v>
      </c>
      <c r="H37" s="10">
        <v>89060.260000000009</v>
      </c>
      <c r="I37" s="10">
        <v>0</v>
      </c>
      <c r="J37" s="10">
        <v>0</v>
      </c>
      <c r="K37" s="10">
        <f t="shared" si="0"/>
        <v>38353.42</v>
      </c>
      <c r="L37" s="10">
        <f t="shared" si="1"/>
        <v>115060.26000000002</v>
      </c>
      <c r="M37" s="10">
        <f t="shared" si="2"/>
        <v>0</v>
      </c>
      <c r="N37" s="10">
        <f t="shared" si="3"/>
        <v>26000.000000000015</v>
      </c>
      <c r="O37" s="10">
        <f t="shared" si="4"/>
        <v>-50706.840000000011</v>
      </c>
      <c r="P37" s="10">
        <f t="shared" si="5"/>
        <v>232.2094352993814</v>
      </c>
    </row>
    <row r="38" spans="1:16" x14ac:dyDescent="0.3">
      <c r="A38" s="8" t="s">
        <v>55</v>
      </c>
      <c r="B38" s="9" t="s">
        <v>56</v>
      </c>
      <c r="C38" s="10">
        <v>0</v>
      </c>
      <c r="D38" s="10">
        <v>2214.36</v>
      </c>
      <c r="E38" s="10">
        <v>738.11999999999989</v>
      </c>
      <c r="F38" s="10">
        <v>0</v>
      </c>
      <c r="G38" s="10">
        <v>0</v>
      </c>
      <c r="H38" s="10">
        <v>2214.36</v>
      </c>
      <c r="I38" s="10">
        <v>0</v>
      </c>
      <c r="J38" s="10">
        <v>0</v>
      </c>
      <c r="K38" s="10">
        <f t="shared" si="0"/>
        <v>738.11999999999989</v>
      </c>
      <c r="L38" s="10">
        <f t="shared" si="1"/>
        <v>2214.36</v>
      </c>
      <c r="M38" s="10">
        <f t="shared" si="2"/>
        <v>0</v>
      </c>
      <c r="N38" s="10">
        <f t="shared" si="3"/>
        <v>0</v>
      </c>
      <c r="O38" s="10">
        <f t="shared" si="4"/>
        <v>-1476.2400000000002</v>
      </c>
      <c r="P38" s="10">
        <f t="shared" si="5"/>
        <v>300.00000000000006</v>
      </c>
    </row>
    <row r="39" spans="1:16" x14ac:dyDescent="0.3">
      <c r="A39" s="8" t="s">
        <v>61</v>
      </c>
      <c r="B39" s="9" t="s">
        <v>62</v>
      </c>
      <c r="C39" s="10">
        <v>6546</v>
      </c>
      <c r="D39" s="10">
        <v>6546</v>
      </c>
      <c r="E39" s="10">
        <v>2182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f t="shared" si="0"/>
        <v>2182</v>
      </c>
      <c r="L39" s="10">
        <f t="shared" si="1"/>
        <v>6546</v>
      </c>
      <c r="M39" s="10">
        <f t="shared" si="2"/>
        <v>0</v>
      </c>
      <c r="N39" s="10">
        <f t="shared" si="3"/>
        <v>6546</v>
      </c>
      <c r="O39" s="10">
        <f t="shared" si="4"/>
        <v>2182</v>
      </c>
      <c r="P39" s="10">
        <f t="shared" si="5"/>
        <v>0</v>
      </c>
    </row>
    <row r="40" spans="1:16" x14ac:dyDescent="0.3">
      <c r="A40" s="8" t="s">
        <v>57</v>
      </c>
      <c r="B40" s="9" t="s">
        <v>58</v>
      </c>
      <c r="C40" s="10">
        <v>0</v>
      </c>
      <c r="D40" s="10">
        <v>4807.29</v>
      </c>
      <c r="E40" s="10">
        <v>1602.4299999999998</v>
      </c>
      <c r="F40" s="10">
        <v>0</v>
      </c>
      <c r="G40" s="10">
        <v>0</v>
      </c>
      <c r="H40" s="10">
        <v>4807.29</v>
      </c>
      <c r="I40" s="10">
        <v>0</v>
      </c>
      <c r="J40" s="10">
        <v>0</v>
      </c>
      <c r="K40" s="10">
        <f t="shared" si="0"/>
        <v>1602.4299999999998</v>
      </c>
      <c r="L40" s="10">
        <f t="shared" si="1"/>
        <v>4807.29</v>
      </c>
      <c r="M40" s="10">
        <f t="shared" si="2"/>
        <v>0</v>
      </c>
      <c r="N40" s="10">
        <f t="shared" si="3"/>
        <v>0</v>
      </c>
      <c r="O40" s="10">
        <f t="shared" si="4"/>
        <v>-3204.86</v>
      </c>
      <c r="P40" s="10">
        <f t="shared" si="5"/>
        <v>300.00000000000006</v>
      </c>
    </row>
    <row r="41" spans="1:16" ht="27.6" x14ac:dyDescent="0.3">
      <c r="A41" s="8" t="s">
        <v>27</v>
      </c>
      <c r="B41" s="9" t="s">
        <v>28</v>
      </c>
      <c r="C41" s="10">
        <v>0</v>
      </c>
      <c r="D41" s="10">
        <v>287490.99</v>
      </c>
      <c r="E41" s="10">
        <v>269913.66333333333</v>
      </c>
      <c r="F41" s="10">
        <v>117122.54</v>
      </c>
      <c r="G41" s="10">
        <v>0</v>
      </c>
      <c r="H41" s="10">
        <v>92363.53</v>
      </c>
      <c r="I41" s="10">
        <v>51125</v>
      </c>
      <c r="J41" s="10">
        <v>0</v>
      </c>
      <c r="K41" s="10">
        <f t="shared" si="0"/>
        <v>152791.12333333335</v>
      </c>
      <c r="L41" s="10">
        <f t="shared" si="1"/>
        <v>170368.45</v>
      </c>
      <c r="M41" s="10">
        <f t="shared" si="2"/>
        <v>43.392593970079247</v>
      </c>
      <c r="N41" s="10">
        <f t="shared" si="3"/>
        <v>195127.46</v>
      </c>
      <c r="O41" s="10">
        <f t="shared" si="4"/>
        <v>177550.13333333333</v>
      </c>
      <c r="P41" s="10">
        <f t="shared" si="5"/>
        <v>34.219657078246712</v>
      </c>
    </row>
    <row r="42" spans="1:16" x14ac:dyDescent="0.3">
      <c r="A42" s="8" t="s">
        <v>63</v>
      </c>
      <c r="B42" s="9" t="s">
        <v>64</v>
      </c>
      <c r="C42" s="10">
        <v>0</v>
      </c>
      <c r="D42" s="10">
        <v>84903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f t="shared" si="0"/>
        <v>0</v>
      </c>
      <c r="L42" s="10">
        <f t="shared" si="1"/>
        <v>84903</v>
      </c>
      <c r="M42" s="10">
        <f t="shared" si="2"/>
        <v>0</v>
      </c>
      <c r="N42" s="10">
        <f t="shared" si="3"/>
        <v>84903</v>
      </c>
      <c r="O42" s="10">
        <f t="shared" si="4"/>
        <v>0</v>
      </c>
      <c r="P42" s="10">
        <f t="shared" si="5"/>
        <v>0</v>
      </c>
    </row>
    <row r="43" spans="1:16" x14ac:dyDescent="0.3">
      <c r="A43" s="8" t="s">
        <v>29</v>
      </c>
      <c r="B43" s="9" t="s">
        <v>30</v>
      </c>
      <c r="C43" s="10">
        <v>0</v>
      </c>
      <c r="D43" s="10">
        <v>464500</v>
      </c>
      <c r="E43" s="10">
        <v>40000</v>
      </c>
      <c r="F43" s="10">
        <v>40000</v>
      </c>
      <c r="G43" s="10">
        <v>0</v>
      </c>
      <c r="H43" s="10">
        <v>10985</v>
      </c>
      <c r="I43" s="10">
        <v>29015</v>
      </c>
      <c r="J43" s="10">
        <v>0</v>
      </c>
      <c r="K43" s="10">
        <f t="shared" si="0"/>
        <v>0</v>
      </c>
      <c r="L43" s="10">
        <f t="shared" si="1"/>
        <v>424500</v>
      </c>
      <c r="M43" s="10">
        <f t="shared" si="2"/>
        <v>100</v>
      </c>
      <c r="N43" s="10">
        <f t="shared" si="3"/>
        <v>453515</v>
      </c>
      <c r="O43" s="10">
        <f t="shared" si="4"/>
        <v>29015</v>
      </c>
      <c r="P43" s="10">
        <f t="shared" si="5"/>
        <v>27.462500000000002</v>
      </c>
    </row>
    <row r="44" spans="1:16" x14ac:dyDescent="0.3">
      <c r="A44" s="8" t="s">
        <v>65</v>
      </c>
      <c r="B44" s="9" t="s">
        <v>66</v>
      </c>
      <c r="C44" s="10">
        <v>0</v>
      </c>
      <c r="D44" s="10">
        <v>405000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f t="shared" si="0"/>
        <v>0</v>
      </c>
      <c r="L44" s="10">
        <f t="shared" si="1"/>
        <v>405000</v>
      </c>
      <c r="M44" s="10">
        <f t="shared" si="2"/>
        <v>0</v>
      </c>
      <c r="N44" s="10">
        <f t="shared" si="3"/>
        <v>405000</v>
      </c>
      <c r="O44" s="10">
        <f t="shared" si="4"/>
        <v>0</v>
      </c>
      <c r="P44" s="10">
        <f t="shared" si="5"/>
        <v>0</v>
      </c>
    </row>
    <row r="45" spans="1:16" ht="27.6" x14ac:dyDescent="0.3">
      <c r="A45" s="5" t="s">
        <v>67</v>
      </c>
      <c r="B45" s="6" t="s">
        <v>68</v>
      </c>
      <c r="C45" s="7">
        <v>6439</v>
      </c>
      <c r="D45" s="7">
        <v>1011073.5</v>
      </c>
      <c r="E45" s="7">
        <v>3691.166666666667</v>
      </c>
      <c r="F45" s="7">
        <v>0</v>
      </c>
      <c r="G45" s="7">
        <v>0</v>
      </c>
      <c r="H45" s="7">
        <v>4634.5</v>
      </c>
      <c r="I45" s="7">
        <v>0</v>
      </c>
      <c r="J45" s="7">
        <v>0</v>
      </c>
      <c r="K45" s="7">
        <f t="shared" si="0"/>
        <v>3691.166666666667</v>
      </c>
      <c r="L45" s="7">
        <f t="shared" si="1"/>
        <v>1011073.5</v>
      </c>
      <c r="M45" s="7">
        <f t="shared" si="2"/>
        <v>0</v>
      </c>
      <c r="N45" s="7">
        <f t="shared" si="3"/>
        <v>1006439</v>
      </c>
      <c r="O45" s="7">
        <f t="shared" si="4"/>
        <v>-943.33333333333303</v>
      </c>
      <c r="P45" s="7">
        <f t="shared" si="5"/>
        <v>125.55650878222784</v>
      </c>
    </row>
    <row r="46" spans="1:16" x14ac:dyDescent="0.3">
      <c r="A46" s="8" t="s">
        <v>25</v>
      </c>
      <c r="B46" s="9" t="s">
        <v>26</v>
      </c>
      <c r="C46" s="10">
        <v>6439</v>
      </c>
      <c r="D46" s="10">
        <v>11073.5</v>
      </c>
      <c r="E46" s="10">
        <v>3691.166666666667</v>
      </c>
      <c r="F46" s="10">
        <v>0</v>
      </c>
      <c r="G46" s="10">
        <v>0</v>
      </c>
      <c r="H46" s="10">
        <v>4634.5</v>
      </c>
      <c r="I46" s="10">
        <v>0</v>
      </c>
      <c r="J46" s="10">
        <v>0</v>
      </c>
      <c r="K46" s="10">
        <f t="shared" si="0"/>
        <v>3691.166666666667</v>
      </c>
      <c r="L46" s="10">
        <f t="shared" si="1"/>
        <v>11073.5</v>
      </c>
      <c r="M46" s="10">
        <f t="shared" si="2"/>
        <v>0</v>
      </c>
      <c r="N46" s="10">
        <f t="shared" si="3"/>
        <v>6439</v>
      </c>
      <c r="O46" s="10">
        <f t="shared" si="4"/>
        <v>-943.33333333333303</v>
      </c>
      <c r="P46" s="10">
        <f t="shared" si="5"/>
        <v>125.55650878222784</v>
      </c>
    </row>
    <row r="47" spans="1:16" x14ac:dyDescent="0.3">
      <c r="A47" s="8" t="s">
        <v>29</v>
      </c>
      <c r="B47" s="9" t="s">
        <v>30</v>
      </c>
      <c r="C47" s="10">
        <v>0</v>
      </c>
      <c r="D47" s="10">
        <v>1000000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f t="shared" si="0"/>
        <v>0</v>
      </c>
      <c r="L47" s="10">
        <f t="shared" si="1"/>
        <v>1000000</v>
      </c>
      <c r="M47" s="10">
        <f t="shared" si="2"/>
        <v>0</v>
      </c>
      <c r="N47" s="10">
        <f t="shared" si="3"/>
        <v>1000000</v>
      </c>
      <c r="O47" s="10">
        <f t="shared" si="4"/>
        <v>0</v>
      </c>
      <c r="P47" s="10">
        <f t="shared" si="5"/>
        <v>0</v>
      </c>
    </row>
    <row r="48" spans="1:16" x14ac:dyDescent="0.3">
      <c r="A48" s="5" t="s">
        <v>69</v>
      </c>
      <c r="B48" s="6" t="s">
        <v>70</v>
      </c>
      <c r="C48" s="7">
        <v>0</v>
      </c>
      <c r="D48" s="7">
        <v>48000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f t="shared" si="0"/>
        <v>0</v>
      </c>
      <c r="L48" s="7">
        <f t="shared" si="1"/>
        <v>48000</v>
      </c>
      <c r="M48" s="7">
        <f t="shared" si="2"/>
        <v>0</v>
      </c>
      <c r="N48" s="7">
        <f t="shared" si="3"/>
        <v>48000</v>
      </c>
      <c r="O48" s="7">
        <f t="shared" si="4"/>
        <v>0</v>
      </c>
      <c r="P48" s="7">
        <f t="shared" si="5"/>
        <v>0</v>
      </c>
    </row>
    <row r="49" spans="1:16" ht="27.6" x14ac:dyDescent="0.3">
      <c r="A49" s="8" t="s">
        <v>27</v>
      </c>
      <c r="B49" s="9" t="s">
        <v>28</v>
      </c>
      <c r="C49" s="10">
        <v>0</v>
      </c>
      <c r="D49" s="10">
        <v>48000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f t="shared" si="0"/>
        <v>0</v>
      </c>
      <c r="L49" s="10">
        <f t="shared" si="1"/>
        <v>48000</v>
      </c>
      <c r="M49" s="10">
        <f t="shared" si="2"/>
        <v>0</v>
      </c>
      <c r="N49" s="10">
        <f t="shared" si="3"/>
        <v>48000</v>
      </c>
      <c r="O49" s="10">
        <f t="shared" si="4"/>
        <v>0</v>
      </c>
      <c r="P49" s="10">
        <f t="shared" si="5"/>
        <v>0</v>
      </c>
    </row>
    <row r="50" spans="1:16" x14ac:dyDescent="0.3">
      <c r="A50" s="5" t="s">
        <v>71</v>
      </c>
      <c r="B50" s="6" t="s">
        <v>72</v>
      </c>
      <c r="C50" s="7">
        <v>3951</v>
      </c>
      <c r="D50" s="7">
        <v>193494.76</v>
      </c>
      <c r="E50" s="7">
        <v>14164.92</v>
      </c>
      <c r="F50" s="7">
        <v>0</v>
      </c>
      <c r="G50" s="7">
        <v>0</v>
      </c>
      <c r="H50" s="7">
        <v>38543.760000000002</v>
      </c>
      <c r="I50" s="7">
        <v>0</v>
      </c>
      <c r="J50" s="7">
        <v>0</v>
      </c>
      <c r="K50" s="7">
        <f t="shared" si="0"/>
        <v>14164.92</v>
      </c>
      <c r="L50" s="7">
        <f t="shared" si="1"/>
        <v>193494.76</v>
      </c>
      <c r="M50" s="7">
        <f t="shared" si="2"/>
        <v>0</v>
      </c>
      <c r="N50" s="7">
        <f t="shared" si="3"/>
        <v>154951</v>
      </c>
      <c r="O50" s="7">
        <f t="shared" si="4"/>
        <v>-24378.840000000004</v>
      </c>
      <c r="P50" s="7">
        <f t="shared" si="5"/>
        <v>272.10714921086742</v>
      </c>
    </row>
    <row r="51" spans="1:16" x14ac:dyDescent="0.3">
      <c r="A51" s="8" t="s">
        <v>25</v>
      </c>
      <c r="B51" s="9" t="s">
        <v>26</v>
      </c>
      <c r="C51" s="10">
        <v>3951</v>
      </c>
      <c r="D51" s="10">
        <v>42377</v>
      </c>
      <c r="E51" s="10">
        <v>14125.666666666666</v>
      </c>
      <c r="F51" s="10">
        <v>0</v>
      </c>
      <c r="G51" s="10">
        <v>0</v>
      </c>
      <c r="H51" s="10">
        <v>38426</v>
      </c>
      <c r="I51" s="10">
        <v>0</v>
      </c>
      <c r="J51" s="10">
        <v>0</v>
      </c>
      <c r="K51" s="10">
        <f t="shared" si="0"/>
        <v>14125.666666666666</v>
      </c>
      <c r="L51" s="10">
        <f t="shared" si="1"/>
        <v>42377</v>
      </c>
      <c r="M51" s="10">
        <f t="shared" si="2"/>
        <v>0</v>
      </c>
      <c r="N51" s="10">
        <f t="shared" si="3"/>
        <v>3951</v>
      </c>
      <c r="O51" s="10">
        <f t="shared" si="4"/>
        <v>-24300.333333333336</v>
      </c>
      <c r="P51" s="10">
        <f t="shared" si="5"/>
        <v>272.02963871911652</v>
      </c>
    </row>
    <row r="52" spans="1:16" x14ac:dyDescent="0.3">
      <c r="A52" s="8" t="s">
        <v>57</v>
      </c>
      <c r="B52" s="9" t="s">
        <v>58</v>
      </c>
      <c r="C52" s="10">
        <v>0</v>
      </c>
      <c r="D52" s="10">
        <v>117.76</v>
      </c>
      <c r="E52" s="10">
        <v>39.253333333333337</v>
      </c>
      <c r="F52" s="10">
        <v>0</v>
      </c>
      <c r="G52" s="10">
        <v>0</v>
      </c>
      <c r="H52" s="10">
        <v>117.76</v>
      </c>
      <c r="I52" s="10">
        <v>0</v>
      </c>
      <c r="J52" s="10">
        <v>0</v>
      </c>
      <c r="K52" s="10">
        <f t="shared" si="0"/>
        <v>39.253333333333337</v>
      </c>
      <c r="L52" s="10">
        <f t="shared" si="1"/>
        <v>117.76</v>
      </c>
      <c r="M52" s="10">
        <f t="shared" si="2"/>
        <v>0</v>
      </c>
      <c r="N52" s="10">
        <f t="shared" si="3"/>
        <v>0</v>
      </c>
      <c r="O52" s="10">
        <f t="shared" si="4"/>
        <v>-78.506666666666661</v>
      </c>
      <c r="P52" s="10">
        <f t="shared" si="5"/>
        <v>300</v>
      </c>
    </row>
    <row r="53" spans="1:16" ht="27.6" x14ac:dyDescent="0.3">
      <c r="A53" s="8" t="s">
        <v>27</v>
      </c>
      <c r="B53" s="9" t="s">
        <v>28</v>
      </c>
      <c r="C53" s="10">
        <v>0</v>
      </c>
      <c r="D53" s="10">
        <v>151000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f t="shared" si="0"/>
        <v>0</v>
      </c>
      <c r="L53" s="10">
        <f t="shared" si="1"/>
        <v>151000</v>
      </c>
      <c r="M53" s="10">
        <f t="shared" si="2"/>
        <v>0</v>
      </c>
      <c r="N53" s="10">
        <f t="shared" si="3"/>
        <v>151000</v>
      </c>
      <c r="O53" s="10">
        <f t="shared" si="4"/>
        <v>0</v>
      </c>
      <c r="P53" s="10">
        <f t="shared" si="5"/>
        <v>0</v>
      </c>
    </row>
    <row r="54" spans="1:16" x14ac:dyDescent="0.3">
      <c r="A54" s="5" t="s">
        <v>73</v>
      </c>
      <c r="B54" s="6"/>
      <c r="C54" s="7">
        <v>0</v>
      </c>
      <c r="D54" s="7">
        <v>98023.23</v>
      </c>
      <c r="E54" s="7">
        <v>541.07666666666671</v>
      </c>
      <c r="F54" s="7">
        <v>0</v>
      </c>
      <c r="G54" s="7">
        <v>0</v>
      </c>
      <c r="H54" s="7">
        <v>1209.3699999999999</v>
      </c>
      <c r="I54" s="7">
        <v>0</v>
      </c>
      <c r="J54" s="7">
        <v>0</v>
      </c>
      <c r="K54" s="7">
        <f t="shared" si="0"/>
        <v>541.07666666666671</v>
      </c>
      <c r="L54" s="7">
        <f t="shared" si="1"/>
        <v>98023.23</v>
      </c>
      <c r="M54" s="7">
        <f t="shared" si="2"/>
        <v>0</v>
      </c>
      <c r="N54" s="7">
        <f t="shared" si="3"/>
        <v>96813.86</v>
      </c>
      <c r="O54" s="7">
        <f t="shared" si="4"/>
        <v>-668.29333333333318</v>
      </c>
      <c r="P54" s="7">
        <f t="shared" si="5"/>
        <v>223.51176358248671</v>
      </c>
    </row>
    <row r="55" spans="1:16" ht="55.2" x14ac:dyDescent="0.3">
      <c r="A55" s="5" t="s">
        <v>74</v>
      </c>
      <c r="B55" s="6" t="s">
        <v>75</v>
      </c>
      <c r="C55" s="7">
        <v>0</v>
      </c>
      <c r="D55" s="7">
        <v>98023.23</v>
      </c>
      <c r="E55" s="7">
        <v>541.07666666666671</v>
      </c>
      <c r="F55" s="7">
        <v>0</v>
      </c>
      <c r="G55" s="7">
        <v>0</v>
      </c>
      <c r="H55" s="7">
        <v>1209.3699999999999</v>
      </c>
      <c r="I55" s="7">
        <v>0</v>
      </c>
      <c r="J55" s="7">
        <v>0</v>
      </c>
      <c r="K55" s="7">
        <f t="shared" si="0"/>
        <v>541.07666666666671</v>
      </c>
      <c r="L55" s="7">
        <f t="shared" si="1"/>
        <v>98023.23</v>
      </c>
      <c r="M55" s="7">
        <f t="shared" si="2"/>
        <v>0</v>
      </c>
      <c r="N55" s="7">
        <f t="shared" si="3"/>
        <v>96813.86</v>
      </c>
      <c r="O55" s="7">
        <f t="shared" si="4"/>
        <v>-668.29333333333318</v>
      </c>
      <c r="P55" s="7">
        <f t="shared" si="5"/>
        <v>223.51176358248671</v>
      </c>
    </row>
    <row r="56" spans="1:16" x14ac:dyDescent="0.3">
      <c r="A56" s="8" t="s">
        <v>40</v>
      </c>
      <c r="B56" s="9" t="s">
        <v>76</v>
      </c>
      <c r="C56" s="10">
        <v>0</v>
      </c>
      <c r="D56" s="10">
        <v>1330.51</v>
      </c>
      <c r="E56" s="10">
        <v>443.50333333333333</v>
      </c>
      <c r="F56" s="10">
        <v>0</v>
      </c>
      <c r="G56" s="10">
        <v>0</v>
      </c>
      <c r="H56" s="10">
        <v>991.29</v>
      </c>
      <c r="I56" s="10">
        <v>0</v>
      </c>
      <c r="J56" s="10">
        <v>0</v>
      </c>
      <c r="K56" s="10">
        <f t="shared" si="0"/>
        <v>443.50333333333333</v>
      </c>
      <c r="L56" s="10">
        <f t="shared" si="1"/>
        <v>1330.51</v>
      </c>
      <c r="M56" s="10">
        <f t="shared" si="2"/>
        <v>0</v>
      </c>
      <c r="N56" s="10">
        <f t="shared" si="3"/>
        <v>339.22</v>
      </c>
      <c r="O56" s="10">
        <f t="shared" si="4"/>
        <v>-547.78666666666663</v>
      </c>
      <c r="P56" s="10">
        <f t="shared" si="5"/>
        <v>223.51353992078225</v>
      </c>
    </row>
    <row r="57" spans="1:16" x14ac:dyDescent="0.3">
      <c r="A57" s="8" t="s">
        <v>77</v>
      </c>
      <c r="B57" s="9" t="s">
        <v>78</v>
      </c>
      <c r="C57" s="10">
        <v>0</v>
      </c>
      <c r="D57" s="10">
        <v>292.72000000000003</v>
      </c>
      <c r="E57" s="10">
        <v>97.573333333333338</v>
      </c>
      <c r="F57" s="10">
        <v>0</v>
      </c>
      <c r="G57" s="10">
        <v>0</v>
      </c>
      <c r="H57" s="10">
        <v>218.08</v>
      </c>
      <c r="I57" s="10">
        <v>0</v>
      </c>
      <c r="J57" s="10">
        <v>0</v>
      </c>
      <c r="K57" s="10">
        <f t="shared" si="0"/>
        <v>97.573333333333338</v>
      </c>
      <c r="L57" s="10">
        <f t="shared" si="1"/>
        <v>292.72000000000003</v>
      </c>
      <c r="M57" s="10">
        <f t="shared" si="2"/>
        <v>0</v>
      </c>
      <c r="N57" s="10">
        <f t="shared" si="3"/>
        <v>74.640000000000015</v>
      </c>
      <c r="O57" s="10">
        <f t="shared" si="4"/>
        <v>-120.50666666666667</v>
      </c>
      <c r="P57" s="10">
        <f t="shared" si="5"/>
        <v>223.50368953265919</v>
      </c>
    </row>
    <row r="58" spans="1:16" ht="27.6" x14ac:dyDescent="0.3">
      <c r="A58" s="8" t="s">
        <v>27</v>
      </c>
      <c r="B58" s="9" t="s">
        <v>28</v>
      </c>
      <c r="C58" s="10">
        <v>0</v>
      </c>
      <c r="D58" s="10">
        <v>96400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si="0"/>
        <v>0</v>
      </c>
      <c r="L58" s="10">
        <f t="shared" si="1"/>
        <v>96400</v>
      </c>
      <c r="M58" s="10">
        <f t="shared" si="2"/>
        <v>0</v>
      </c>
      <c r="N58" s="10">
        <f t="shared" si="3"/>
        <v>96400</v>
      </c>
      <c r="O58" s="10">
        <f t="shared" si="4"/>
        <v>0</v>
      </c>
      <c r="P58" s="10">
        <f t="shared" si="5"/>
        <v>0</v>
      </c>
    </row>
    <row r="59" spans="1:16" x14ac:dyDescent="0.3">
      <c r="A59" s="5" t="s">
        <v>79</v>
      </c>
      <c r="B59" s="6"/>
      <c r="C59" s="7">
        <v>370968</v>
      </c>
      <c r="D59" s="7">
        <v>1669201.4</v>
      </c>
      <c r="E59" s="7">
        <v>314560.46666666667</v>
      </c>
      <c r="F59" s="7">
        <v>139115.03</v>
      </c>
      <c r="G59" s="7">
        <v>0</v>
      </c>
      <c r="H59" s="7">
        <v>346352.91</v>
      </c>
      <c r="I59" s="7">
        <v>0</v>
      </c>
      <c r="J59" s="7">
        <v>324.05</v>
      </c>
      <c r="K59" s="7">
        <f t="shared" si="0"/>
        <v>175445.43666666668</v>
      </c>
      <c r="L59" s="7">
        <f t="shared" si="1"/>
        <v>1530086.3699999999</v>
      </c>
      <c r="M59" s="7">
        <f t="shared" si="2"/>
        <v>44.225210966328255</v>
      </c>
      <c r="N59" s="7">
        <f t="shared" si="3"/>
        <v>1322848.49</v>
      </c>
      <c r="O59" s="7">
        <f t="shared" si="4"/>
        <v>-31792.4433333333</v>
      </c>
      <c r="P59" s="7">
        <f t="shared" si="5"/>
        <v>110.10694181320093</v>
      </c>
    </row>
    <row r="60" spans="1:16" ht="41.4" x14ac:dyDescent="0.3">
      <c r="A60" s="5" t="s">
        <v>80</v>
      </c>
      <c r="B60" s="6" t="s">
        <v>81</v>
      </c>
      <c r="C60" s="7">
        <v>174367</v>
      </c>
      <c r="D60" s="7">
        <v>226152.18</v>
      </c>
      <c r="E60" s="7">
        <v>75384.06</v>
      </c>
      <c r="F60" s="7">
        <v>0</v>
      </c>
      <c r="G60" s="7">
        <v>0</v>
      </c>
      <c r="H60" s="7">
        <v>65590.739999999991</v>
      </c>
      <c r="I60" s="7">
        <v>0</v>
      </c>
      <c r="J60" s="7">
        <v>89</v>
      </c>
      <c r="K60" s="7">
        <f t="shared" si="0"/>
        <v>75384.06</v>
      </c>
      <c r="L60" s="7">
        <f t="shared" si="1"/>
        <v>226152.18</v>
      </c>
      <c r="M60" s="7">
        <f t="shared" si="2"/>
        <v>0</v>
      </c>
      <c r="N60" s="7">
        <f t="shared" si="3"/>
        <v>160561.44</v>
      </c>
      <c r="O60" s="7">
        <f t="shared" si="4"/>
        <v>9793.320000000007</v>
      </c>
      <c r="P60" s="7">
        <f t="shared" si="5"/>
        <v>87.00876551355816</v>
      </c>
    </row>
    <row r="61" spans="1:16" x14ac:dyDescent="0.3">
      <c r="A61" s="8" t="s">
        <v>40</v>
      </c>
      <c r="B61" s="9" t="s">
        <v>76</v>
      </c>
      <c r="C61" s="10">
        <v>116786</v>
      </c>
      <c r="D61" s="10">
        <v>116786</v>
      </c>
      <c r="E61" s="10">
        <v>38928.666666666664</v>
      </c>
      <c r="F61" s="10">
        <v>0</v>
      </c>
      <c r="G61" s="10">
        <v>0</v>
      </c>
      <c r="H61" s="10">
        <v>38928.080000000002</v>
      </c>
      <c r="I61" s="10">
        <v>0</v>
      </c>
      <c r="J61" s="10">
        <v>0</v>
      </c>
      <c r="K61" s="10">
        <f t="shared" si="0"/>
        <v>38928.666666666664</v>
      </c>
      <c r="L61" s="10">
        <f t="shared" si="1"/>
        <v>116786</v>
      </c>
      <c r="M61" s="10">
        <f t="shared" si="2"/>
        <v>0</v>
      </c>
      <c r="N61" s="10">
        <f t="shared" si="3"/>
        <v>77857.919999999998</v>
      </c>
      <c r="O61" s="10">
        <f t="shared" si="4"/>
        <v>0.58666666666249512</v>
      </c>
      <c r="P61" s="10">
        <f t="shared" si="5"/>
        <v>99.998492970047792</v>
      </c>
    </row>
    <row r="62" spans="1:16" x14ac:dyDescent="0.3">
      <c r="A62" s="8" t="s">
        <v>77</v>
      </c>
      <c r="B62" s="9" t="s">
        <v>78</v>
      </c>
      <c r="C62" s="10">
        <v>22492</v>
      </c>
      <c r="D62" s="10">
        <v>25492</v>
      </c>
      <c r="E62" s="10">
        <v>8497.3333333333321</v>
      </c>
      <c r="F62" s="10">
        <v>0</v>
      </c>
      <c r="G62" s="10">
        <v>0</v>
      </c>
      <c r="H62" s="10">
        <v>8238.76</v>
      </c>
      <c r="I62" s="10">
        <v>0</v>
      </c>
      <c r="J62" s="10">
        <v>0</v>
      </c>
      <c r="K62" s="10">
        <f t="shared" si="0"/>
        <v>8497.3333333333321</v>
      </c>
      <c r="L62" s="10">
        <f t="shared" si="1"/>
        <v>25492</v>
      </c>
      <c r="M62" s="10">
        <f t="shared" si="2"/>
        <v>0</v>
      </c>
      <c r="N62" s="10">
        <f t="shared" si="3"/>
        <v>17253.239999999998</v>
      </c>
      <c r="O62" s="10">
        <f t="shared" si="4"/>
        <v>258.5733333333319</v>
      </c>
      <c r="P62" s="10">
        <f t="shared" si="5"/>
        <v>96.957006119566941</v>
      </c>
    </row>
    <row r="63" spans="1:16" x14ac:dyDescent="0.3">
      <c r="A63" s="8" t="s">
        <v>25</v>
      </c>
      <c r="B63" s="9" t="s">
        <v>26</v>
      </c>
      <c r="C63" s="10">
        <v>0</v>
      </c>
      <c r="D63" s="10">
        <v>23785.18</v>
      </c>
      <c r="E63" s="10">
        <v>7928.3933333333334</v>
      </c>
      <c r="F63" s="10">
        <v>0</v>
      </c>
      <c r="G63" s="10">
        <v>0</v>
      </c>
      <c r="H63" s="10">
        <v>12802.52</v>
      </c>
      <c r="I63" s="10">
        <v>0</v>
      </c>
      <c r="J63" s="10">
        <v>0</v>
      </c>
      <c r="K63" s="10">
        <f t="shared" si="0"/>
        <v>7928.3933333333334</v>
      </c>
      <c r="L63" s="10">
        <f t="shared" si="1"/>
        <v>23785.18</v>
      </c>
      <c r="M63" s="10">
        <f t="shared" si="2"/>
        <v>0</v>
      </c>
      <c r="N63" s="10">
        <f t="shared" si="3"/>
        <v>10982.66</v>
      </c>
      <c r="O63" s="10">
        <f t="shared" si="4"/>
        <v>-4874.126666666667</v>
      </c>
      <c r="P63" s="10">
        <f t="shared" si="5"/>
        <v>161.47685239296067</v>
      </c>
    </row>
    <row r="64" spans="1:16" x14ac:dyDescent="0.3">
      <c r="A64" s="8" t="s">
        <v>61</v>
      </c>
      <c r="B64" s="9" t="s">
        <v>62</v>
      </c>
      <c r="C64" s="10">
        <v>0</v>
      </c>
      <c r="D64" s="10">
        <v>20000</v>
      </c>
      <c r="E64" s="10">
        <v>6666.666666666667</v>
      </c>
      <c r="F64" s="10">
        <v>0</v>
      </c>
      <c r="G64" s="10">
        <v>0</v>
      </c>
      <c r="H64" s="10">
        <v>2425.77</v>
      </c>
      <c r="I64" s="10">
        <v>0</v>
      </c>
      <c r="J64" s="10">
        <v>0</v>
      </c>
      <c r="K64" s="10">
        <f t="shared" si="0"/>
        <v>6666.666666666667</v>
      </c>
      <c r="L64" s="10">
        <f t="shared" si="1"/>
        <v>20000</v>
      </c>
      <c r="M64" s="10">
        <f t="shared" si="2"/>
        <v>0</v>
      </c>
      <c r="N64" s="10">
        <f t="shared" si="3"/>
        <v>17574.23</v>
      </c>
      <c r="O64" s="10">
        <f t="shared" si="4"/>
        <v>4240.8966666666674</v>
      </c>
      <c r="P64" s="10">
        <f t="shared" si="5"/>
        <v>36.38655</v>
      </c>
    </row>
    <row r="65" spans="1:16" x14ac:dyDescent="0.3">
      <c r="A65" s="8" t="s">
        <v>82</v>
      </c>
      <c r="B65" s="9" t="s">
        <v>83</v>
      </c>
      <c r="C65" s="10">
        <v>0</v>
      </c>
      <c r="D65" s="10">
        <v>5000</v>
      </c>
      <c r="E65" s="10">
        <v>1666.6666666666667</v>
      </c>
      <c r="F65" s="10">
        <v>0</v>
      </c>
      <c r="G65" s="10">
        <v>0</v>
      </c>
      <c r="H65" s="10">
        <v>3195.61</v>
      </c>
      <c r="I65" s="10">
        <v>0</v>
      </c>
      <c r="J65" s="10">
        <v>0</v>
      </c>
      <c r="K65" s="10">
        <f t="shared" si="0"/>
        <v>1666.6666666666667</v>
      </c>
      <c r="L65" s="10">
        <f t="shared" si="1"/>
        <v>5000</v>
      </c>
      <c r="M65" s="10">
        <f t="shared" si="2"/>
        <v>0</v>
      </c>
      <c r="N65" s="10">
        <f t="shared" si="3"/>
        <v>1804.3899999999999</v>
      </c>
      <c r="O65" s="10">
        <f t="shared" si="4"/>
        <v>-1528.9433333333334</v>
      </c>
      <c r="P65" s="10">
        <f t="shared" si="5"/>
        <v>191.73659999999998</v>
      </c>
    </row>
    <row r="66" spans="1:16" x14ac:dyDescent="0.3">
      <c r="A66" s="8" t="s">
        <v>84</v>
      </c>
      <c r="B66" s="9" t="s">
        <v>85</v>
      </c>
      <c r="C66" s="10">
        <v>35000</v>
      </c>
      <c r="D66" s="10">
        <v>35000</v>
      </c>
      <c r="E66" s="10">
        <v>11666.666666666666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f t="shared" si="0"/>
        <v>11666.666666666666</v>
      </c>
      <c r="L66" s="10">
        <f t="shared" si="1"/>
        <v>35000</v>
      </c>
      <c r="M66" s="10">
        <f t="shared" si="2"/>
        <v>0</v>
      </c>
      <c r="N66" s="10">
        <f t="shared" si="3"/>
        <v>35000</v>
      </c>
      <c r="O66" s="10">
        <f t="shared" si="4"/>
        <v>11666.666666666666</v>
      </c>
      <c r="P66" s="10">
        <f t="shared" si="5"/>
        <v>0</v>
      </c>
    </row>
    <row r="67" spans="1:16" x14ac:dyDescent="0.3">
      <c r="A67" s="8" t="s">
        <v>86</v>
      </c>
      <c r="B67" s="9" t="s">
        <v>87</v>
      </c>
      <c r="C67" s="10">
        <v>89</v>
      </c>
      <c r="D67" s="10">
        <v>89</v>
      </c>
      <c r="E67" s="10">
        <v>29.666666666666668</v>
      </c>
      <c r="F67" s="10">
        <v>0</v>
      </c>
      <c r="G67" s="10">
        <v>0</v>
      </c>
      <c r="H67" s="10">
        <v>0</v>
      </c>
      <c r="I67" s="10">
        <v>0</v>
      </c>
      <c r="J67" s="10">
        <v>89</v>
      </c>
      <c r="K67" s="10">
        <f t="shared" si="0"/>
        <v>29.666666666666668</v>
      </c>
      <c r="L67" s="10">
        <f t="shared" si="1"/>
        <v>89</v>
      </c>
      <c r="M67" s="10">
        <f t="shared" si="2"/>
        <v>0</v>
      </c>
      <c r="N67" s="10">
        <f t="shared" si="3"/>
        <v>89</v>
      </c>
      <c r="O67" s="10">
        <f t="shared" si="4"/>
        <v>29.666666666666668</v>
      </c>
      <c r="P67" s="10">
        <f t="shared" si="5"/>
        <v>0</v>
      </c>
    </row>
    <row r="68" spans="1:16" x14ac:dyDescent="0.3">
      <c r="A68" s="5" t="s">
        <v>88</v>
      </c>
      <c r="B68" s="6" t="s">
        <v>89</v>
      </c>
      <c r="C68" s="7">
        <v>182159</v>
      </c>
      <c r="D68" s="7">
        <v>329134.22000000003</v>
      </c>
      <c r="E68" s="7">
        <v>173044.74</v>
      </c>
      <c r="F68" s="7">
        <v>81875.03</v>
      </c>
      <c r="G68" s="7">
        <v>0</v>
      </c>
      <c r="H68" s="7">
        <v>209541.41999999998</v>
      </c>
      <c r="I68" s="7">
        <v>0</v>
      </c>
      <c r="J68" s="7">
        <v>158.49</v>
      </c>
      <c r="K68" s="7">
        <f t="shared" si="0"/>
        <v>91169.709999999992</v>
      </c>
      <c r="L68" s="7">
        <f t="shared" si="1"/>
        <v>247259.19000000003</v>
      </c>
      <c r="M68" s="7">
        <f t="shared" si="2"/>
        <v>47.314370838431728</v>
      </c>
      <c r="N68" s="7">
        <f t="shared" si="3"/>
        <v>119592.80000000005</v>
      </c>
      <c r="O68" s="7">
        <f t="shared" si="4"/>
        <v>-36496.679999999993</v>
      </c>
      <c r="P68" s="7">
        <f t="shared" si="5"/>
        <v>121.09089244781437</v>
      </c>
    </row>
    <row r="69" spans="1:16" x14ac:dyDescent="0.3">
      <c r="A69" s="8" t="s">
        <v>25</v>
      </c>
      <c r="B69" s="9" t="s">
        <v>26</v>
      </c>
      <c r="C69" s="10">
        <v>12159</v>
      </c>
      <c r="D69" s="10">
        <v>18737.54</v>
      </c>
      <c r="E69" s="10">
        <v>6245.8466666666664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f t="shared" si="0"/>
        <v>6245.8466666666664</v>
      </c>
      <c r="L69" s="10">
        <f t="shared" si="1"/>
        <v>18737.54</v>
      </c>
      <c r="M69" s="10">
        <f t="shared" si="2"/>
        <v>0</v>
      </c>
      <c r="N69" s="10">
        <f t="shared" si="3"/>
        <v>18737.54</v>
      </c>
      <c r="O69" s="10">
        <f t="shared" si="4"/>
        <v>6245.8466666666664</v>
      </c>
      <c r="P69" s="10">
        <f t="shared" si="5"/>
        <v>0</v>
      </c>
    </row>
    <row r="70" spans="1:16" x14ac:dyDescent="0.3">
      <c r="A70" s="8" t="s">
        <v>61</v>
      </c>
      <c r="B70" s="9" t="s">
        <v>62</v>
      </c>
      <c r="C70" s="10">
        <v>0</v>
      </c>
      <c r="D70" s="10">
        <v>6300</v>
      </c>
      <c r="E70" s="10">
        <v>2100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f t="shared" ref="K70:K133" si="6">E70-F70</f>
        <v>2100</v>
      </c>
      <c r="L70" s="10">
        <f t="shared" ref="L70:L133" si="7">D70-F70</f>
        <v>6300</v>
      </c>
      <c r="M70" s="10">
        <f t="shared" ref="M70:M133" si="8">IF(E70=0,0,(F70/E70)*100)</f>
        <v>0</v>
      </c>
      <c r="N70" s="10">
        <f t="shared" ref="N70:N133" si="9">D70-H70</f>
        <v>6300</v>
      </c>
      <c r="O70" s="10">
        <f t="shared" ref="O70:O133" si="10">E70-H70</f>
        <v>2100</v>
      </c>
      <c r="P70" s="10">
        <f t="shared" ref="P70:P133" si="11">IF(E70=0,0,(H70/E70)*100)</f>
        <v>0</v>
      </c>
    </row>
    <row r="71" spans="1:16" x14ac:dyDescent="0.3">
      <c r="A71" s="8" t="s">
        <v>86</v>
      </c>
      <c r="B71" s="9" t="s">
        <v>87</v>
      </c>
      <c r="C71" s="10">
        <v>0</v>
      </c>
      <c r="D71" s="10">
        <v>158.49</v>
      </c>
      <c r="E71" s="10">
        <v>52.830000000000005</v>
      </c>
      <c r="F71" s="10">
        <v>0</v>
      </c>
      <c r="G71" s="10">
        <v>0</v>
      </c>
      <c r="H71" s="10">
        <v>0</v>
      </c>
      <c r="I71" s="10">
        <v>0</v>
      </c>
      <c r="J71" s="10">
        <v>158.49</v>
      </c>
      <c r="K71" s="10">
        <f t="shared" si="6"/>
        <v>52.830000000000005</v>
      </c>
      <c r="L71" s="10">
        <f t="shared" si="7"/>
        <v>158.49</v>
      </c>
      <c r="M71" s="10">
        <f t="shared" si="8"/>
        <v>0</v>
      </c>
      <c r="N71" s="10">
        <f t="shared" si="9"/>
        <v>158.49</v>
      </c>
      <c r="O71" s="10">
        <f t="shared" si="10"/>
        <v>52.830000000000005</v>
      </c>
      <c r="P71" s="10">
        <f t="shared" si="11"/>
        <v>0</v>
      </c>
    </row>
    <row r="72" spans="1:16" ht="27.6" x14ac:dyDescent="0.3">
      <c r="A72" s="8" t="s">
        <v>27</v>
      </c>
      <c r="B72" s="9" t="s">
        <v>28</v>
      </c>
      <c r="C72" s="10">
        <v>170000</v>
      </c>
      <c r="D72" s="10">
        <v>303938.19</v>
      </c>
      <c r="E72" s="10">
        <v>164646.06333333332</v>
      </c>
      <c r="F72" s="10">
        <v>81875.03</v>
      </c>
      <c r="G72" s="10">
        <v>0</v>
      </c>
      <c r="H72" s="10">
        <v>209541.41999999998</v>
      </c>
      <c r="I72" s="10">
        <v>0</v>
      </c>
      <c r="J72" s="10">
        <v>0</v>
      </c>
      <c r="K72" s="10">
        <f t="shared" si="6"/>
        <v>82771.033333333326</v>
      </c>
      <c r="L72" s="10">
        <f t="shared" si="7"/>
        <v>222063.16</v>
      </c>
      <c r="M72" s="10">
        <f t="shared" si="8"/>
        <v>49.727900164998381</v>
      </c>
      <c r="N72" s="10">
        <f t="shared" si="9"/>
        <v>94396.770000000019</v>
      </c>
      <c r="O72" s="10">
        <f t="shared" si="10"/>
        <v>-44895.356666666659</v>
      </c>
      <c r="P72" s="10">
        <f t="shared" si="11"/>
        <v>127.26779842635776</v>
      </c>
    </row>
    <row r="73" spans="1:16" ht="27.6" x14ac:dyDescent="0.3">
      <c r="A73" s="5" t="s">
        <v>90</v>
      </c>
      <c r="B73" s="6" t="s">
        <v>91</v>
      </c>
      <c r="C73" s="7">
        <v>14442</v>
      </c>
      <c r="D73" s="7">
        <v>1113915</v>
      </c>
      <c r="E73" s="7">
        <v>66131.666666666672</v>
      </c>
      <c r="F73" s="7">
        <v>57240</v>
      </c>
      <c r="G73" s="7">
        <v>0</v>
      </c>
      <c r="H73" s="7">
        <v>71220.75</v>
      </c>
      <c r="I73" s="7">
        <v>0</v>
      </c>
      <c r="J73" s="7">
        <v>76.56</v>
      </c>
      <c r="K73" s="7">
        <f t="shared" si="6"/>
        <v>8891.6666666666715</v>
      </c>
      <c r="L73" s="7">
        <f t="shared" si="7"/>
        <v>1056675</v>
      </c>
      <c r="M73" s="7">
        <f t="shared" si="8"/>
        <v>86.554600670379784</v>
      </c>
      <c r="N73" s="7">
        <f t="shared" si="9"/>
        <v>1042694.25</v>
      </c>
      <c r="O73" s="7">
        <f t="shared" si="10"/>
        <v>-5089.0833333333285</v>
      </c>
      <c r="P73" s="7">
        <f t="shared" si="11"/>
        <v>107.69538042793417</v>
      </c>
    </row>
    <row r="74" spans="1:16" x14ac:dyDescent="0.3">
      <c r="A74" s="8" t="s">
        <v>25</v>
      </c>
      <c r="B74" s="9" t="s">
        <v>26</v>
      </c>
      <c r="C74" s="10">
        <v>11142</v>
      </c>
      <c r="D74" s="10">
        <v>22298.44</v>
      </c>
      <c r="E74" s="10">
        <v>7432.8133333333335</v>
      </c>
      <c r="F74" s="10">
        <v>0</v>
      </c>
      <c r="G74" s="10">
        <v>0</v>
      </c>
      <c r="H74" s="10">
        <v>13453</v>
      </c>
      <c r="I74" s="10">
        <v>0</v>
      </c>
      <c r="J74" s="10">
        <v>0</v>
      </c>
      <c r="K74" s="10">
        <f t="shared" si="6"/>
        <v>7432.8133333333335</v>
      </c>
      <c r="L74" s="10">
        <f t="shared" si="7"/>
        <v>22298.44</v>
      </c>
      <c r="M74" s="10">
        <f t="shared" si="8"/>
        <v>0</v>
      </c>
      <c r="N74" s="10">
        <f t="shared" si="9"/>
        <v>8845.4399999999987</v>
      </c>
      <c r="O74" s="10">
        <f t="shared" si="10"/>
        <v>-6020.1866666666665</v>
      </c>
      <c r="P74" s="10">
        <f t="shared" si="11"/>
        <v>180.99472429461431</v>
      </c>
    </row>
    <row r="75" spans="1:16" x14ac:dyDescent="0.3">
      <c r="A75" s="8" t="s">
        <v>61</v>
      </c>
      <c r="B75" s="9" t="s">
        <v>62</v>
      </c>
      <c r="C75" s="10">
        <v>1500</v>
      </c>
      <c r="D75" s="10">
        <v>2500</v>
      </c>
      <c r="E75" s="10">
        <v>833.33333333333326</v>
      </c>
      <c r="F75" s="10">
        <v>0</v>
      </c>
      <c r="G75" s="10">
        <v>0</v>
      </c>
      <c r="H75" s="10">
        <v>527.75</v>
      </c>
      <c r="I75" s="10">
        <v>0</v>
      </c>
      <c r="J75" s="10">
        <v>0</v>
      </c>
      <c r="K75" s="10">
        <f t="shared" si="6"/>
        <v>833.33333333333326</v>
      </c>
      <c r="L75" s="10">
        <f t="shared" si="7"/>
        <v>2500</v>
      </c>
      <c r="M75" s="10">
        <f t="shared" si="8"/>
        <v>0</v>
      </c>
      <c r="N75" s="10">
        <f t="shared" si="9"/>
        <v>1972.25</v>
      </c>
      <c r="O75" s="10">
        <f t="shared" si="10"/>
        <v>305.58333333333326</v>
      </c>
      <c r="P75" s="10">
        <f t="shared" si="11"/>
        <v>63.330000000000005</v>
      </c>
    </row>
    <row r="76" spans="1:16" x14ac:dyDescent="0.3">
      <c r="A76" s="8" t="s">
        <v>82</v>
      </c>
      <c r="B76" s="9" t="s">
        <v>83</v>
      </c>
      <c r="C76" s="10">
        <v>1800</v>
      </c>
      <c r="D76" s="10">
        <v>1800</v>
      </c>
      <c r="E76" s="10">
        <v>600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f t="shared" si="6"/>
        <v>600</v>
      </c>
      <c r="L76" s="10">
        <f t="shared" si="7"/>
        <v>1800</v>
      </c>
      <c r="M76" s="10">
        <f t="shared" si="8"/>
        <v>0</v>
      </c>
      <c r="N76" s="10">
        <f t="shared" si="9"/>
        <v>1800</v>
      </c>
      <c r="O76" s="10">
        <f t="shared" si="10"/>
        <v>600</v>
      </c>
      <c r="P76" s="10">
        <f t="shared" si="11"/>
        <v>0</v>
      </c>
    </row>
    <row r="77" spans="1:16" x14ac:dyDescent="0.3">
      <c r="A77" s="8" t="s">
        <v>86</v>
      </c>
      <c r="B77" s="9" t="s">
        <v>87</v>
      </c>
      <c r="C77" s="10">
        <v>0</v>
      </c>
      <c r="D77" s="10">
        <v>76.56</v>
      </c>
      <c r="E77" s="10">
        <v>25.52</v>
      </c>
      <c r="F77" s="10">
        <v>0</v>
      </c>
      <c r="G77" s="10">
        <v>0</v>
      </c>
      <c r="H77" s="10">
        <v>0</v>
      </c>
      <c r="I77" s="10">
        <v>0</v>
      </c>
      <c r="J77" s="10">
        <v>76.56</v>
      </c>
      <c r="K77" s="10">
        <f t="shared" si="6"/>
        <v>25.52</v>
      </c>
      <c r="L77" s="10">
        <f t="shared" si="7"/>
        <v>76.56</v>
      </c>
      <c r="M77" s="10">
        <f t="shared" si="8"/>
        <v>0</v>
      </c>
      <c r="N77" s="10">
        <f t="shared" si="9"/>
        <v>76.56</v>
      </c>
      <c r="O77" s="10">
        <f t="shared" si="10"/>
        <v>25.52</v>
      </c>
      <c r="P77" s="10">
        <f t="shared" si="11"/>
        <v>0</v>
      </c>
    </row>
    <row r="78" spans="1:16" ht="27.6" x14ac:dyDescent="0.3">
      <c r="A78" s="8" t="s">
        <v>27</v>
      </c>
      <c r="B78" s="9" t="s">
        <v>28</v>
      </c>
      <c r="C78" s="10">
        <v>0</v>
      </c>
      <c r="D78" s="10">
        <v>30000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f t="shared" si="6"/>
        <v>0</v>
      </c>
      <c r="L78" s="10">
        <f t="shared" si="7"/>
        <v>30000</v>
      </c>
      <c r="M78" s="10">
        <f t="shared" si="8"/>
        <v>0</v>
      </c>
      <c r="N78" s="10">
        <f t="shared" si="9"/>
        <v>30000</v>
      </c>
      <c r="O78" s="10">
        <f t="shared" si="10"/>
        <v>0</v>
      </c>
      <c r="P78" s="10">
        <f t="shared" si="11"/>
        <v>0</v>
      </c>
    </row>
    <row r="79" spans="1:16" x14ac:dyDescent="0.3">
      <c r="A79" s="8" t="s">
        <v>63</v>
      </c>
      <c r="B79" s="9" t="s">
        <v>64</v>
      </c>
      <c r="C79" s="10">
        <v>0</v>
      </c>
      <c r="D79" s="10">
        <v>1000000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f t="shared" si="6"/>
        <v>0</v>
      </c>
      <c r="L79" s="10">
        <f t="shared" si="7"/>
        <v>1000000</v>
      </c>
      <c r="M79" s="10">
        <f t="shared" si="8"/>
        <v>0</v>
      </c>
      <c r="N79" s="10">
        <f t="shared" si="9"/>
        <v>1000000</v>
      </c>
      <c r="O79" s="10">
        <f t="shared" si="10"/>
        <v>0</v>
      </c>
      <c r="P79" s="10">
        <f t="shared" si="11"/>
        <v>0</v>
      </c>
    </row>
    <row r="80" spans="1:16" x14ac:dyDescent="0.3">
      <c r="A80" s="8" t="s">
        <v>29</v>
      </c>
      <c r="B80" s="9" t="s">
        <v>30</v>
      </c>
      <c r="C80" s="10">
        <v>0</v>
      </c>
      <c r="D80" s="10">
        <v>57240</v>
      </c>
      <c r="E80" s="10">
        <v>57240</v>
      </c>
      <c r="F80" s="10">
        <v>57240</v>
      </c>
      <c r="G80" s="10">
        <v>0</v>
      </c>
      <c r="H80" s="10">
        <v>57240</v>
      </c>
      <c r="I80" s="10">
        <v>0</v>
      </c>
      <c r="J80" s="10">
        <v>0</v>
      </c>
      <c r="K80" s="10">
        <f t="shared" si="6"/>
        <v>0</v>
      </c>
      <c r="L80" s="10">
        <f t="shared" si="7"/>
        <v>0</v>
      </c>
      <c r="M80" s="10">
        <f t="shared" si="8"/>
        <v>100</v>
      </c>
      <c r="N80" s="10">
        <f t="shared" si="9"/>
        <v>0</v>
      </c>
      <c r="O80" s="10">
        <f t="shared" si="10"/>
        <v>0</v>
      </c>
      <c r="P80" s="10">
        <f t="shared" si="11"/>
        <v>100</v>
      </c>
    </row>
    <row r="81" spans="1:16" ht="27.6" x14ac:dyDescent="0.3">
      <c r="A81" s="5" t="s">
        <v>92</v>
      </c>
      <c r="B81" s="6" t="s">
        <v>93</v>
      </c>
      <c r="C81" s="7">
        <v>9418400</v>
      </c>
      <c r="D81" s="7">
        <v>10744725.199999999</v>
      </c>
      <c r="E81" s="7">
        <v>6576817.7333333334</v>
      </c>
      <c r="F81" s="7">
        <v>1183773.0299999998</v>
      </c>
      <c r="G81" s="7">
        <v>0</v>
      </c>
      <c r="H81" s="7">
        <v>1108878.74</v>
      </c>
      <c r="I81" s="7">
        <v>78775.64</v>
      </c>
      <c r="J81" s="7">
        <v>0</v>
      </c>
      <c r="K81" s="7">
        <f t="shared" si="6"/>
        <v>5393044.7033333331</v>
      </c>
      <c r="L81" s="7">
        <f t="shared" si="7"/>
        <v>9560952.1699999999</v>
      </c>
      <c r="M81" s="7">
        <f t="shared" si="8"/>
        <v>17.999176471019933</v>
      </c>
      <c r="N81" s="7">
        <f t="shared" si="9"/>
        <v>9635846.459999999</v>
      </c>
      <c r="O81" s="7">
        <f t="shared" si="10"/>
        <v>5467938.9933333332</v>
      </c>
      <c r="P81" s="7">
        <f t="shared" si="11"/>
        <v>16.860414640653058</v>
      </c>
    </row>
    <row r="82" spans="1:16" x14ac:dyDescent="0.3">
      <c r="A82" s="5" t="s">
        <v>22</v>
      </c>
      <c r="B82" s="6"/>
      <c r="C82" s="7">
        <v>9418400</v>
      </c>
      <c r="D82" s="7">
        <v>10744725.199999999</v>
      </c>
      <c r="E82" s="7">
        <v>6576817.7333333334</v>
      </c>
      <c r="F82" s="7">
        <v>1183773.0299999998</v>
      </c>
      <c r="G82" s="7">
        <v>0</v>
      </c>
      <c r="H82" s="7">
        <v>1108878.74</v>
      </c>
      <c r="I82" s="7">
        <v>78775.64</v>
      </c>
      <c r="J82" s="7">
        <v>0</v>
      </c>
      <c r="K82" s="7">
        <f t="shared" si="6"/>
        <v>5393044.7033333331</v>
      </c>
      <c r="L82" s="7">
        <f t="shared" si="7"/>
        <v>9560952.1699999999</v>
      </c>
      <c r="M82" s="7">
        <f t="shared" si="8"/>
        <v>17.999176471019933</v>
      </c>
      <c r="N82" s="7">
        <f t="shared" si="9"/>
        <v>9635846.459999999</v>
      </c>
      <c r="O82" s="7">
        <f t="shared" si="10"/>
        <v>5467938.9933333332</v>
      </c>
      <c r="P82" s="7">
        <f t="shared" si="11"/>
        <v>16.860414640653058</v>
      </c>
    </row>
    <row r="83" spans="1:16" ht="55.2" x14ac:dyDescent="0.3">
      <c r="A83" s="5" t="s">
        <v>23</v>
      </c>
      <c r="B83" s="6" t="s">
        <v>24</v>
      </c>
      <c r="C83" s="7">
        <v>1178955</v>
      </c>
      <c r="D83" s="7">
        <v>1434780</v>
      </c>
      <c r="E83" s="7">
        <v>1429206.6666666667</v>
      </c>
      <c r="F83" s="7">
        <v>667928.98</v>
      </c>
      <c r="G83" s="7">
        <v>0</v>
      </c>
      <c r="H83" s="7">
        <v>669198.98</v>
      </c>
      <c r="I83" s="7">
        <v>0</v>
      </c>
      <c r="J83" s="7">
        <v>0</v>
      </c>
      <c r="K83" s="7">
        <f t="shared" si="6"/>
        <v>761277.68666666676</v>
      </c>
      <c r="L83" s="7">
        <f t="shared" si="7"/>
        <v>766851.02</v>
      </c>
      <c r="M83" s="7">
        <f t="shared" si="8"/>
        <v>46.734247437972577</v>
      </c>
      <c r="N83" s="7">
        <f t="shared" si="9"/>
        <v>765581.02</v>
      </c>
      <c r="O83" s="7">
        <f t="shared" si="10"/>
        <v>760007.68666666676</v>
      </c>
      <c r="P83" s="7">
        <f t="shared" si="11"/>
        <v>46.823107924676158</v>
      </c>
    </row>
    <row r="84" spans="1:16" x14ac:dyDescent="0.3">
      <c r="A84" s="8" t="s">
        <v>25</v>
      </c>
      <c r="B84" s="9" t="s">
        <v>26</v>
      </c>
      <c r="C84" s="10">
        <v>8360</v>
      </c>
      <c r="D84" s="10">
        <v>8360</v>
      </c>
      <c r="E84" s="10">
        <v>2786.6666666666665</v>
      </c>
      <c r="F84" s="10">
        <v>0</v>
      </c>
      <c r="G84" s="10">
        <v>0</v>
      </c>
      <c r="H84" s="10">
        <v>1270</v>
      </c>
      <c r="I84" s="10">
        <v>0</v>
      </c>
      <c r="J84" s="10">
        <v>0</v>
      </c>
      <c r="K84" s="10">
        <f t="shared" si="6"/>
        <v>2786.6666666666665</v>
      </c>
      <c r="L84" s="10">
        <f t="shared" si="7"/>
        <v>8360</v>
      </c>
      <c r="M84" s="10">
        <f t="shared" si="8"/>
        <v>0</v>
      </c>
      <c r="N84" s="10">
        <f t="shared" si="9"/>
        <v>7090</v>
      </c>
      <c r="O84" s="10">
        <f t="shared" si="10"/>
        <v>1516.6666666666665</v>
      </c>
      <c r="P84" s="10">
        <f t="shared" si="11"/>
        <v>45.574162679425839</v>
      </c>
    </row>
    <row r="85" spans="1:16" ht="27.6" x14ac:dyDescent="0.3">
      <c r="A85" s="8" t="s">
        <v>27</v>
      </c>
      <c r="B85" s="9" t="s">
        <v>28</v>
      </c>
      <c r="C85" s="10">
        <v>150000</v>
      </c>
      <c r="D85" s="10">
        <v>150000</v>
      </c>
      <c r="E85" s="10">
        <v>150000</v>
      </c>
      <c r="F85" s="10">
        <v>74600</v>
      </c>
      <c r="G85" s="10">
        <v>0</v>
      </c>
      <c r="H85" s="10">
        <v>74600</v>
      </c>
      <c r="I85" s="10">
        <v>0</v>
      </c>
      <c r="J85" s="10">
        <v>0</v>
      </c>
      <c r="K85" s="10">
        <f t="shared" si="6"/>
        <v>75400</v>
      </c>
      <c r="L85" s="10">
        <f t="shared" si="7"/>
        <v>75400</v>
      </c>
      <c r="M85" s="10">
        <f t="shared" si="8"/>
        <v>49.733333333333334</v>
      </c>
      <c r="N85" s="10">
        <f t="shared" si="9"/>
        <v>75400</v>
      </c>
      <c r="O85" s="10">
        <f t="shared" si="10"/>
        <v>75400</v>
      </c>
      <c r="P85" s="10">
        <f t="shared" si="11"/>
        <v>49.733333333333334</v>
      </c>
    </row>
    <row r="86" spans="1:16" x14ac:dyDescent="0.3">
      <c r="A86" s="8" t="s">
        <v>29</v>
      </c>
      <c r="B86" s="9" t="s">
        <v>30</v>
      </c>
      <c r="C86" s="10">
        <v>1020595</v>
      </c>
      <c r="D86" s="10">
        <v>1276420</v>
      </c>
      <c r="E86" s="10">
        <v>1276420</v>
      </c>
      <c r="F86" s="10">
        <v>593328.98</v>
      </c>
      <c r="G86" s="10">
        <v>0</v>
      </c>
      <c r="H86" s="10">
        <v>593328.98</v>
      </c>
      <c r="I86" s="10">
        <v>0</v>
      </c>
      <c r="J86" s="10">
        <v>0</v>
      </c>
      <c r="K86" s="10">
        <f t="shared" si="6"/>
        <v>683091.02</v>
      </c>
      <c r="L86" s="10">
        <f t="shared" si="7"/>
        <v>683091.02</v>
      </c>
      <c r="M86" s="10">
        <f t="shared" si="8"/>
        <v>46.483836041428368</v>
      </c>
      <c r="N86" s="10">
        <f t="shared" si="9"/>
        <v>683091.02</v>
      </c>
      <c r="O86" s="10">
        <f t="shared" si="10"/>
        <v>683091.02</v>
      </c>
      <c r="P86" s="10">
        <f t="shared" si="11"/>
        <v>46.483836041428368</v>
      </c>
    </row>
    <row r="87" spans="1:16" ht="27.6" x14ac:dyDescent="0.3">
      <c r="A87" s="5" t="s">
        <v>94</v>
      </c>
      <c r="B87" s="6" t="s">
        <v>95</v>
      </c>
      <c r="C87" s="7">
        <v>1364160</v>
      </c>
      <c r="D87" s="7">
        <v>1903285.2</v>
      </c>
      <c r="E87" s="7">
        <v>1659767.0666666667</v>
      </c>
      <c r="F87" s="7">
        <v>432868.41</v>
      </c>
      <c r="G87" s="7">
        <v>0</v>
      </c>
      <c r="H87" s="7">
        <v>435479.75999999995</v>
      </c>
      <c r="I87" s="7">
        <v>0</v>
      </c>
      <c r="J87" s="7">
        <v>0</v>
      </c>
      <c r="K87" s="7">
        <f t="shared" si="6"/>
        <v>1226898.6566666667</v>
      </c>
      <c r="L87" s="7">
        <f t="shared" si="7"/>
        <v>1470416.79</v>
      </c>
      <c r="M87" s="7">
        <f t="shared" si="8"/>
        <v>26.080069829878937</v>
      </c>
      <c r="N87" s="7">
        <f t="shared" si="9"/>
        <v>1467805.44</v>
      </c>
      <c r="O87" s="7">
        <f t="shared" si="10"/>
        <v>1224287.3066666666</v>
      </c>
      <c r="P87" s="7">
        <f t="shared" si="11"/>
        <v>26.237402147915855</v>
      </c>
    </row>
    <row r="88" spans="1:16" x14ac:dyDescent="0.3">
      <c r="A88" s="8" t="s">
        <v>40</v>
      </c>
      <c r="B88" s="9" t="s">
        <v>76</v>
      </c>
      <c r="C88" s="10">
        <v>271477</v>
      </c>
      <c r="D88" s="10">
        <v>271477</v>
      </c>
      <c r="E88" s="10">
        <v>90492.333333333328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f t="shared" si="6"/>
        <v>90492.333333333328</v>
      </c>
      <c r="L88" s="10">
        <f t="shared" si="7"/>
        <v>271477</v>
      </c>
      <c r="M88" s="10">
        <f t="shared" si="8"/>
        <v>0</v>
      </c>
      <c r="N88" s="10">
        <f t="shared" si="9"/>
        <v>271477</v>
      </c>
      <c r="O88" s="10">
        <f t="shared" si="10"/>
        <v>90492.333333333328</v>
      </c>
      <c r="P88" s="10">
        <f t="shared" si="11"/>
        <v>0</v>
      </c>
    </row>
    <row r="89" spans="1:16" x14ac:dyDescent="0.3">
      <c r="A89" s="8" t="s">
        <v>77</v>
      </c>
      <c r="B89" s="9" t="s">
        <v>78</v>
      </c>
      <c r="C89" s="10">
        <v>57279</v>
      </c>
      <c r="D89" s="10">
        <v>57279</v>
      </c>
      <c r="E89" s="10">
        <v>19093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f t="shared" si="6"/>
        <v>19093</v>
      </c>
      <c r="L89" s="10">
        <f t="shared" si="7"/>
        <v>57279</v>
      </c>
      <c r="M89" s="10">
        <f t="shared" si="8"/>
        <v>0</v>
      </c>
      <c r="N89" s="10">
        <f t="shared" si="9"/>
        <v>57279</v>
      </c>
      <c r="O89" s="10">
        <f t="shared" si="10"/>
        <v>19093</v>
      </c>
      <c r="P89" s="10">
        <f t="shared" si="11"/>
        <v>0</v>
      </c>
    </row>
    <row r="90" spans="1:16" x14ac:dyDescent="0.3">
      <c r="A90" s="8" t="s">
        <v>25</v>
      </c>
      <c r="B90" s="9" t="s">
        <v>26</v>
      </c>
      <c r="C90" s="10">
        <v>5000</v>
      </c>
      <c r="D90" s="10">
        <v>6117.2</v>
      </c>
      <c r="E90" s="10">
        <v>2039.0666666666668</v>
      </c>
      <c r="F90" s="10">
        <v>0</v>
      </c>
      <c r="G90" s="10">
        <v>0</v>
      </c>
      <c r="H90" s="10">
        <v>1917.2</v>
      </c>
      <c r="I90" s="10">
        <v>0</v>
      </c>
      <c r="J90" s="10">
        <v>0</v>
      </c>
      <c r="K90" s="10">
        <f t="shared" si="6"/>
        <v>2039.0666666666668</v>
      </c>
      <c r="L90" s="10">
        <f t="shared" si="7"/>
        <v>6117.2</v>
      </c>
      <c r="M90" s="10">
        <f t="shared" si="8"/>
        <v>0</v>
      </c>
      <c r="N90" s="10">
        <f t="shared" si="9"/>
        <v>4200</v>
      </c>
      <c r="O90" s="10">
        <f t="shared" si="10"/>
        <v>121.86666666666679</v>
      </c>
      <c r="P90" s="10">
        <f t="shared" si="11"/>
        <v>94.02340940299483</v>
      </c>
    </row>
    <row r="91" spans="1:16" x14ac:dyDescent="0.3">
      <c r="A91" s="8" t="s">
        <v>61</v>
      </c>
      <c r="B91" s="9" t="s">
        <v>62</v>
      </c>
      <c r="C91" s="10">
        <v>14131</v>
      </c>
      <c r="D91" s="10">
        <v>14081</v>
      </c>
      <c r="E91" s="10">
        <v>4693.6666666666661</v>
      </c>
      <c r="F91" s="10">
        <v>0</v>
      </c>
      <c r="G91" s="10">
        <v>0</v>
      </c>
      <c r="H91" s="10">
        <v>644.15</v>
      </c>
      <c r="I91" s="10">
        <v>0</v>
      </c>
      <c r="J91" s="10">
        <v>0</v>
      </c>
      <c r="K91" s="10">
        <f t="shared" si="6"/>
        <v>4693.6666666666661</v>
      </c>
      <c r="L91" s="10">
        <f t="shared" si="7"/>
        <v>14081</v>
      </c>
      <c r="M91" s="10">
        <f t="shared" si="8"/>
        <v>0</v>
      </c>
      <c r="N91" s="10">
        <f t="shared" si="9"/>
        <v>13436.85</v>
      </c>
      <c r="O91" s="10">
        <f t="shared" si="10"/>
        <v>4049.516666666666</v>
      </c>
      <c r="P91" s="10">
        <f t="shared" si="11"/>
        <v>13.723812229245084</v>
      </c>
    </row>
    <row r="92" spans="1:16" x14ac:dyDescent="0.3">
      <c r="A92" s="8" t="s">
        <v>96</v>
      </c>
      <c r="B92" s="9" t="s">
        <v>97</v>
      </c>
      <c r="C92" s="10">
        <v>16273</v>
      </c>
      <c r="D92" s="10">
        <v>16273</v>
      </c>
      <c r="E92" s="10">
        <v>5424.333333333333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f t="shared" si="6"/>
        <v>5424.333333333333</v>
      </c>
      <c r="L92" s="10">
        <f t="shared" si="7"/>
        <v>16273</v>
      </c>
      <c r="M92" s="10">
        <f t="shared" si="8"/>
        <v>0</v>
      </c>
      <c r="N92" s="10">
        <f t="shared" si="9"/>
        <v>16273</v>
      </c>
      <c r="O92" s="10">
        <f t="shared" si="10"/>
        <v>5424.333333333333</v>
      </c>
      <c r="P92" s="10">
        <f t="shared" si="11"/>
        <v>0</v>
      </c>
    </row>
    <row r="93" spans="1:16" x14ac:dyDescent="0.3">
      <c r="A93" s="8" t="s">
        <v>86</v>
      </c>
      <c r="B93" s="9" t="s">
        <v>87</v>
      </c>
      <c r="C93" s="10">
        <v>0</v>
      </c>
      <c r="D93" s="10">
        <v>50</v>
      </c>
      <c r="E93" s="10">
        <v>16.666666666666668</v>
      </c>
      <c r="F93" s="10">
        <v>0</v>
      </c>
      <c r="G93" s="10">
        <v>0</v>
      </c>
      <c r="H93" s="10">
        <v>50</v>
      </c>
      <c r="I93" s="10">
        <v>0</v>
      </c>
      <c r="J93" s="10">
        <v>0</v>
      </c>
      <c r="K93" s="10">
        <f t="shared" si="6"/>
        <v>16.666666666666668</v>
      </c>
      <c r="L93" s="10">
        <f t="shared" si="7"/>
        <v>50</v>
      </c>
      <c r="M93" s="10">
        <f t="shared" si="8"/>
        <v>0</v>
      </c>
      <c r="N93" s="10">
        <f t="shared" si="9"/>
        <v>0</v>
      </c>
      <c r="O93" s="10">
        <f t="shared" si="10"/>
        <v>-33.333333333333329</v>
      </c>
      <c r="P93" s="10">
        <f t="shared" si="11"/>
        <v>300</v>
      </c>
    </row>
    <row r="94" spans="1:16" ht="27.6" x14ac:dyDescent="0.3">
      <c r="A94" s="8" t="s">
        <v>27</v>
      </c>
      <c r="B94" s="9" t="s">
        <v>28</v>
      </c>
      <c r="C94" s="10">
        <v>1000000</v>
      </c>
      <c r="D94" s="10">
        <v>1000000</v>
      </c>
      <c r="E94" s="10">
        <v>1000000</v>
      </c>
      <c r="F94" s="10">
        <v>432868.41</v>
      </c>
      <c r="G94" s="10">
        <v>0</v>
      </c>
      <c r="H94" s="10">
        <v>432868.41</v>
      </c>
      <c r="I94" s="10">
        <v>0</v>
      </c>
      <c r="J94" s="10">
        <v>0</v>
      </c>
      <c r="K94" s="10">
        <f t="shared" si="6"/>
        <v>567131.59000000008</v>
      </c>
      <c r="L94" s="10">
        <f t="shared" si="7"/>
        <v>567131.59000000008</v>
      </c>
      <c r="M94" s="10">
        <f t="shared" si="8"/>
        <v>43.286840999999995</v>
      </c>
      <c r="N94" s="10">
        <f t="shared" si="9"/>
        <v>567131.59000000008</v>
      </c>
      <c r="O94" s="10">
        <f t="shared" si="10"/>
        <v>567131.59000000008</v>
      </c>
      <c r="P94" s="10">
        <f t="shared" si="11"/>
        <v>43.286840999999995</v>
      </c>
    </row>
    <row r="95" spans="1:16" x14ac:dyDescent="0.3">
      <c r="A95" s="8" t="s">
        <v>63</v>
      </c>
      <c r="B95" s="9" t="s">
        <v>64</v>
      </c>
      <c r="C95" s="10">
        <v>0</v>
      </c>
      <c r="D95" s="10">
        <v>538008</v>
      </c>
      <c r="E95" s="10">
        <v>538008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f t="shared" si="6"/>
        <v>538008</v>
      </c>
      <c r="L95" s="10">
        <f t="shared" si="7"/>
        <v>538008</v>
      </c>
      <c r="M95" s="10">
        <f t="shared" si="8"/>
        <v>0</v>
      </c>
      <c r="N95" s="10">
        <f t="shared" si="9"/>
        <v>538008</v>
      </c>
      <c r="O95" s="10">
        <f t="shared" si="10"/>
        <v>538008</v>
      </c>
      <c r="P95" s="10">
        <f t="shared" si="11"/>
        <v>0</v>
      </c>
    </row>
    <row r="96" spans="1:16" x14ac:dyDescent="0.3">
      <c r="A96" s="5" t="s">
        <v>98</v>
      </c>
      <c r="B96" s="6" t="s">
        <v>99</v>
      </c>
      <c r="C96" s="7">
        <v>5853705</v>
      </c>
      <c r="D96" s="7">
        <v>5853705</v>
      </c>
      <c r="E96" s="7">
        <v>2139539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f t="shared" si="6"/>
        <v>2139539</v>
      </c>
      <c r="L96" s="7">
        <f t="shared" si="7"/>
        <v>5853705</v>
      </c>
      <c r="M96" s="7">
        <f t="shared" si="8"/>
        <v>0</v>
      </c>
      <c r="N96" s="7">
        <f t="shared" si="9"/>
        <v>5853705</v>
      </c>
      <c r="O96" s="7">
        <f t="shared" si="10"/>
        <v>2139539</v>
      </c>
      <c r="P96" s="7">
        <f t="shared" si="11"/>
        <v>0</v>
      </c>
    </row>
    <row r="97" spans="1:16" ht="27.6" x14ac:dyDescent="0.3">
      <c r="A97" s="8" t="s">
        <v>33</v>
      </c>
      <c r="B97" s="9" t="s">
        <v>34</v>
      </c>
      <c r="C97" s="10">
        <v>5853705</v>
      </c>
      <c r="D97" s="10">
        <v>5853705</v>
      </c>
      <c r="E97" s="10">
        <v>2139539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f t="shared" si="6"/>
        <v>2139539</v>
      </c>
      <c r="L97" s="10">
        <f t="shared" si="7"/>
        <v>5853705</v>
      </c>
      <c r="M97" s="10">
        <f t="shared" si="8"/>
        <v>0</v>
      </c>
      <c r="N97" s="10">
        <f t="shared" si="9"/>
        <v>5853705</v>
      </c>
      <c r="O97" s="10">
        <f t="shared" si="10"/>
        <v>2139539</v>
      </c>
      <c r="P97" s="10">
        <f t="shared" si="11"/>
        <v>0</v>
      </c>
    </row>
    <row r="98" spans="1:16" x14ac:dyDescent="0.3">
      <c r="A98" s="5" t="s">
        <v>100</v>
      </c>
      <c r="B98" s="6" t="s">
        <v>101</v>
      </c>
      <c r="C98" s="7">
        <v>300000</v>
      </c>
      <c r="D98" s="7">
        <v>374006</v>
      </c>
      <c r="E98" s="7">
        <v>374006</v>
      </c>
      <c r="F98" s="7">
        <v>78775.64</v>
      </c>
      <c r="G98" s="7">
        <v>0</v>
      </c>
      <c r="H98" s="7">
        <v>0</v>
      </c>
      <c r="I98" s="7">
        <v>78775.64</v>
      </c>
      <c r="J98" s="7">
        <v>0</v>
      </c>
      <c r="K98" s="7">
        <f t="shared" si="6"/>
        <v>295230.36</v>
      </c>
      <c r="L98" s="7">
        <f t="shared" si="7"/>
        <v>295230.36</v>
      </c>
      <c r="M98" s="7">
        <f t="shared" si="8"/>
        <v>21.0626674438378</v>
      </c>
      <c r="N98" s="7">
        <f t="shared" si="9"/>
        <v>374006</v>
      </c>
      <c r="O98" s="7">
        <f t="shared" si="10"/>
        <v>374006</v>
      </c>
      <c r="P98" s="7">
        <f t="shared" si="11"/>
        <v>0</v>
      </c>
    </row>
    <row r="99" spans="1:16" ht="27.6" x14ac:dyDescent="0.3">
      <c r="A99" s="8" t="s">
        <v>27</v>
      </c>
      <c r="B99" s="9" t="s">
        <v>28</v>
      </c>
      <c r="C99" s="10">
        <v>0</v>
      </c>
      <c r="D99" s="10">
        <v>74006</v>
      </c>
      <c r="E99" s="10">
        <v>74006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f t="shared" si="6"/>
        <v>74006</v>
      </c>
      <c r="L99" s="10">
        <f t="shared" si="7"/>
        <v>74006</v>
      </c>
      <c r="M99" s="10">
        <f t="shared" si="8"/>
        <v>0</v>
      </c>
      <c r="N99" s="10">
        <f t="shared" si="9"/>
        <v>74006</v>
      </c>
      <c r="O99" s="10">
        <f t="shared" si="10"/>
        <v>74006</v>
      </c>
      <c r="P99" s="10">
        <f t="shared" si="11"/>
        <v>0</v>
      </c>
    </row>
    <row r="100" spans="1:16" ht="27.6" x14ac:dyDescent="0.3">
      <c r="A100" s="8" t="s">
        <v>33</v>
      </c>
      <c r="B100" s="9" t="s">
        <v>34</v>
      </c>
      <c r="C100" s="10">
        <v>300000</v>
      </c>
      <c r="D100" s="10">
        <v>300000</v>
      </c>
      <c r="E100" s="10">
        <v>300000</v>
      </c>
      <c r="F100" s="10">
        <v>78775.64</v>
      </c>
      <c r="G100" s="10">
        <v>0</v>
      </c>
      <c r="H100" s="10">
        <v>0</v>
      </c>
      <c r="I100" s="10">
        <v>78775.64</v>
      </c>
      <c r="J100" s="10">
        <v>0</v>
      </c>
      <c r="K100" s="10">
        <f t="shared" si="6"/>
        <v>221224.36</v>
      </c>
      <c r="L100" s="10">
        <f t="shared" si="7"/>
        <v>221224.36</v>
      </c>
      <c r="M100" s="10">
        <f t="shared" si="8"/>
        <v>26.258546666666664</v>
      </c>
      <c r="N100" s="10">
        <f t="shared" si="9"/>
        <v>300000</v>
      </c>
      <c r="O100" s="10">
        <f t="shared" si="10"/>
        <v>300000</v>
      </c>
      <c r="P100" s="10">
        <f t="shared" si="11"/>
        <v>0</v>
      </c>
    </row>
    <row r="101" spans="1:16" x14ac:dyDescent="0.3">
      <c r="A101" s="5" t="s">
        <v>102</v>
      </c>
      <c r="B101" s="6" t="s">
        <v>103</v>
      </c>
      <c r="C101" s="7">
        <v>60000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f t="shared" si="6"/>
        <v>0</v>
      </c>
      <c r="L101" s="7">
        <f t="shared" si="7"/>
        <v>0</v>
      </c>
      <c r="M101" s="7">
        <f t="shared" si="8"/>
        <v>0</v>
      </c>
      <c r="N101" s="7">
        <f t="shared" si="9"/>
        <v>0</v>
      </c>
      <c r="O101" s="7">
        <f t="shared" si="10"/>
        <v>0</v>
      </c>
      <c r="P101" s="7">
        <f t="shared" si="11"/>
        <v>0</v>
      </c>
    </row>
    <row r="102" spans="1:16" ht="27.6" x14ac:dyDescent="0.3">
      <c r="A102" s="8" t="s">
        <v>104</v>
      </c>
      <c r="B102" s="9" t="s">
        <v>105</v>
      </c>
      <c r="C102" s="10">
        <v>60000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f t="shared" si="6"/>
        <v>0</v>
      </c>
      <c r="L102" s="10">
        <f t="shared" si="7"/>
        <v>0</v>
      </c>
      <c r="M102" s="10">
        <f t="shared" si="8"/>
        <v>0</v>
      </c>
      <c r="N102" s="10">
        <f t="shared" si="9"/>
        <v>0</v>
      </c>
      <c r="O102" s="10">
        <f t="shared" si="10"/>
        <v>0</v>
      </c>
      <c r="P102" s="10">
        <f t="shared" si="11"/>
        <v>0</v>
      </c>
    </row>
    <row r="103" spans="1:16" ht="27.6" x14ac:dyDescent="0.3">
      <c r="A103" s="5" t="s">
        <v>106</v>
      </c>
      <c r="B103" s="6" t="s">
        <v>107</v>
      </c>
      <c r="C103" s="7">
        <v>146250</v>
      </c>
      <c r="D103" s="7">
        <v>397350</v>
      </c>
      <c r="E103" s="7">
        <v>397350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f t="shared" si="6"/>
        <v>397350</v>
      </c>
      <c r="L103" s="7">
        <f t="shared" si="7"/>
        <v>397350</v>
      </c>
      <c r="M103" s="7">
        <f t="shared" si="8"/>
        <v>0</v>
      </c>
      <c r="N103" s="7">
        <f t="shared" si="9"/>
        <v>397350</v>
      </c>
      <c r="O103" s="7">
        <f t="shared" si="10"/>
        <v>397350</v>
      </c>
      <c r="P103" s="7">
        <f t="shared" si="11"/>
        <v>0</v>
      </c>
    </row>
    <row r="104" spans="1:16" ht="27.6" x14ac:dyDescent="0.3">
      <c r="A104" s="8" t="s">
        <v>104</v>
      </c>
      <c r="B104" s="9" t="s">
        <v>105</v>
      </c>
      <c r="C104" s="10">
        <v>146250</v>
      </c>
      <c r="D104" s="10">
        <v>397350</v>
      </c>
      <c r="E104" s="10">
        <v>397350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f t="shared" si="6"/>
        <v>397350</v>
      </c>
      <c r="L104" s="10">
        <f t="shared" si="7"/>
        <v>397350</v>
      </c>
      <c r="M104" s="10">
        <f t="shared" si="8"/>
        <v>0</v>
      </c>
      <c r="N104" s="10">
        <f t="shared" si="9"/>
        <v>397350</v>
      </c>
      <c r="O104" s="10">
        <f t="shared" si="10"/>
        <v>397350</v>
      </c>
      <c r="P104" s="10">
        <f t="shared" si="11"/>
        <v>0</v>
      </c>
    </row>
    <row r="105" spans="1:16" ht="27.6" x14ac:dyDescent="0.3">
      <c r="A105" s="5" t="s">
        <v>47</v>
      </c>
      <c r="B105" s="6" t="s">
        <v>48</v>
      </c>
      <c r="C105" s="7">
        <v>493200</v>
      </c>
      <c r="D105" s="7">
        <v>638330</v>
      </c>
      <c r="E105" s="7">
        <v>445130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f t="shared" si="6"/>
        <v>445130</v>
      </c>
      <c r="L105" s="7">
        <f t="shared" si="7"/>
        <v>638330</v>
      </c>
      <c r="M105" s="7">
        <f t="shared" si="8"/>
        <v>0</v>
      </c>
      <c r="N105" s="7">
        <f t="shared" si="9"/>
        <v>638330</v>
      </c>
      <c r="O105" s="7">
        <f t="shared" si="10"/>
        <v>445130</v>
      </c>
      <c r="P105" s="7">
        <f t="shared" si="11"/>
        <v>0</v>
      </c>
    </row>
    <row r="106" spans="1:16" x14ac:dyDescent="0.3">
      <c r="A106" s="8" t="s">
        <v>63</v>
      </c>
      <c r="B106" s="9" t="s">
        <v>64</v>
      </c>
      <c r="C106" s="10">
        <v>300000</v>
      </c>
      <c r="D106" s="10">
        <v>445130</v>
      </c>
      <c r="E106" s="10">
        <v>445130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f t="shared" si="6"/>
        <v>445130</v>
      </c>
      <c r="L106" s="10">
        <f t="shared" si="7"/>
        <v>445130</v>
      </c>
      <c r="M106" s="10">
        <f t="shared" si="8"/>
        <v>0</v>
      </c>
      <c r="N106" s="10">
        <f t="shared" si="9"/>
        <v>445130</v>
      </c>
      <c r="O106" s="10">
        <f t="shared" si="10"/>
        <v>445130</v>
      </c>
      <c r="P106" s="10">
        <f t="shared" si="11"/>
        <v>0</v>
      </c>
    </row>
    <row r="107" spans="1:16" x14ac:dyDescent="0.3">
      <c r="A107" s="8" t="s">
        <v>65</v>
      </c>
      <c r="B107" s="9" t="s">
        <v>66</v>
      </c>
      <c r="C107" s="10">
        <v>193200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f t="shared" si="6"/>
        <v>0</v>
      </c>
      <c r="L107" s="10">
        <f t="shared" si="7"/>
        <v>0</v>
      </c>
      <c r="M107" s="10">
        <f t="shared" si="8"/>
        <v>0</v>
      </c>
      <c r="N107" s="10">
        <f t="shared" si="9"/>
        <v>0</v>
      </c>
      <c r="O107" s="10">
        <f t="shared" si="10"/>
        <v>0</v>
      </c>
      <c r="P107" s="10">
        <f t="shared" si="11"/>
        <v>0</v>
      </c>
    </row>
    <row r="108" spans="1:16" ht="27.6" x14ac:dyDescent="0.3">
      <c r="A108" s="8" t="s">
        <v>33</v>
      </c>
      <c r="B108" s="9" t="s">
        <v>34</v>
      </c>
      <c r="C108" s="10">
        <v>0</v>
      </c>
      <c r="D108" s="10">
        <v>193200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f t="shared" si="6"/>
        <v>0</v>
      </c>
      <c r="L108" s="10">
        <f t="shared" si="7"/>
        <v>193200</v>
      </c>
      <c r="M108" s="10">
        <f t="shared" si="8"/>
        <v>0</v>
      </c>
      <c r="N108" s="10">
        <f t="shared" si="9"/>
        <v>193200</v>
      </c>
      <c r="O108" s="10">
        <f t="shared" si="10"/>
        <v>0</v>
      </c>
      <c r="P108" s="10">
        <f t="shared" si="11"/>
        <v>0</v>
      </c>
    </row>
    <row r="109" spans="1:16" ht="27.6" x14ac:dyDescent="0.3">
      <c r="A109" s="5" t="s">
        <v>108</v>
      </c>
      <c r="B109" s="6" t="s">
        <v>109</v>
      </c>
      <c r="C109" s="7">
        <v>0</v>
      </c>
      <c r="D109" s="7">
        <v>61139</v>
      </c>
      <c r="E109" s="7">
        <v>61139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f t="shared" si="6"/>
        <v>61139</v>
      </c>
      <c r="L109" s="7">
        <f t="shared" si="7"/>
        <v>61139</v>
      </c>
      <c r="M109" s="7">
        <f t="shared" si="8"/>
        <v>0</v>
      </c>
      <c r="N109" s="7">
        <f t="shared" si="9"/>
        <v>61139</v>
      </c>
      <c r="O109" s="7">
        <f t="shared" si="10"/>
        <v>61139</v>
      </c>
      <c r="P109" s="7">
        <f t="shared" si="11"/>
        <v>0</v>
      </c>
    </row>
    <row r="110" spans="1:16" x14ac:dyDescent="0.3">
      <c r="A110" s="8" t="s">
        <v>65</v>
      </c>
      <c r="B110" s="9" t="s">
        <v>66</v>
      </c>
      <c r="C110" s="10">
        <v>0</v>
      </c>
      <c r="D110" s="10">
        <v>61139</v>
      </c>
      <c r="E110" s="10">
        <v>61139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f t="shared" si="6"/>
        <v>61139</v>
      </c>
      <c r="L110" s="10">
        <f t="shared" si="7"/>
        <v>61139</v>
      </c>
      <c r="M110" s="10">
        <f t="shared" si="8"/>
        <v>0</v>
      </c>
      <c r="N110" s="10">
        <f t="shared" si="9"/>
        <v>61139</v>
      </c>
      <c r="O110" s="10">
        <f t="shared" si="10"/>
        <v>61139</v>
      </c>
      <c r="P110" s="10">
        <f t="shared" si="11"/>
        <v>0</v>
      </c>
    </row>
    <row r="111" spans="1:16" ht="27.6" x14ac:dyDescent="0.3">
      <c r="A111" s="5" t="s">
        <v>110</v>
      </c>
      <c r="B111" s="6" t="s">
        <v>111</v>
      </c>
      <c r="C111" s="7">
        <v>0</v>
      </c>
      <c r="D111" s="7">
        <v>60000</v>
      </c>
      <c r="E111" s="7">
        <v>60000</v>
      </c>
      <c r="F111" s="7">
        <v>4200</v>
      </c>
      <c r="G111" s="7">
        <v>0</v>
      </c>
      <c r="H111" s="7">
        <v>4200</v>
      </c>
      <c r="I111" s="7">
        <v>0</v>
      </c>
      <c r="J111" s="7">
        <v>0</v>
      </c>
      <c r="K111" s="7">
        <f t="shared" si="6"/>
        <v>55800</v>
      </c>
      <c r="L111" s="7">
        <f t="shared" si="7"/>
        <v>55800</v>
      </c>
      <c r="M111" s="7">
        <f t="shared" si="8"/>
        <v>7.0000000000000009</v>
      </c>
      <c r="N111" s="7">
        <f t="shared" si="9"/>
        <v>55800</v>
      </c>
      <c r="O111" s="7">
        <f t="shared" si="10"/>
        <v>55800</v>
      </c>
      <c r="P111" s="7">
        <f t="shared" si="11"/>
        <v>7.0000000000000009</v>
      </c>
    </row>
    <row r="112" spans="1:16" ht="27.6" x14ac:dyDescent="0.3">
      <c r="A112" s="8" t="s">
        <v>104</v>
      </c>
      <c r="B112" s="9" t="s">
        <v>105</v>
      </c>
      <c r="C112" s="10">
        <v>0</v>
      </c>
      <c r="D112" s="10">
        <v>60000</v>
      </c>
      <c r="E112" s="10">
        <v>60000</v>
      </c>
      <c r="F112" s="10">
        <v>4200</v>
      </c>
      <c r="G112" s="10">
        <v>0</v>
      </c>
      <c r="H112" s="10">
        <v>4200</v>
      </c>
      <c r="I112" s="10">
        <v>0</v>
      </c>
      <c r="J112" s="10">
        <v>0</v>
      </c>
      <c r="K112" s="10">
        <f t="shared" si="6"/>
        <v>55800</v>
      </c>
      <c r="L112" s="10">
        <f t="shared" si="7"/>
        <v>55800</v>
      </c>
      <c r="M112" s="10">
        <f t="shared" si="8"/>
        <v>7.0000000000000009</v>
      </c>
      <c r="N112" s="10">
        <f t="shared" si="9"/>
        <v>55800</v>
      </c>
      <c r="O112" s="10">
        <f t="shared" si="10"/>
        <v>55800</v>
      </c>
      <c r="P112" s="10">
        <f t="shared" si="11"/>
        <v>7.0000000000000009</v>
      </c>
    </row>
    <row r="113" spans="1:16" x14ac:dyDescent="0.3">
      <c r="A113" s="5" t="s">
        <v>112</v>
      </c>
      <c r="B113" s="6" t="s">
        <v>113</v>
      </c>
      <c r="C113" s="7">
        <v>22130</v>
      </c>
      <c r="D113" s="7">
        <v>22130</v>
      </c>
      <c r="E113" s="7">
        <v>10680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f t="shared" si="6"/>
        <v>10680</v>
      </c>
      <c r="L113" s="7">
        <f t="shared" si="7"/>
        <v>22130</v>
      </c>
      <c r="M113" s="7">
        <f t="shared" si="8"/>
        <v>0</v>
      </c>
      <c r="N113" s="7">
        <f t="shared" si="9"/>
        <v>22130</v>
      </c>
      <c r="O113" s="7">
        <f t="shared" si="10"/>
        <v>10680</v>
      </c>
      <c r="P113" s="7">
        <f t="shared" si="11"/>
        <v>0</v>
      </c>
    </row>
    <row r="114" spans="1:16" x14ac:dyDescent="0.3">
      <c r="A114" s="8" t="s">
        <v>61</v>
      </c>
      <c r="B114" s="9" t="s">
        <v>62</v>
      </c>
      <c r="C114" s="10">
        <v>22130</v>
      </c>
      <c r="D114" s="10">
        <v>22130</v>
      </c>
      <c r="E114" s="10">
        <v>10680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f t="shared" si="6"/>
        <v>10680</v>
      </c>
      <c r="L114" s="10">
        <f t="shared" si="7"/>
        <v>22130</v>
      </c>
      <c r="M114" s="10">
        <f t="shared" si="8"/>
        <v>0</v>
      </c>
      <c r="N114" s="10">
        <f t="shared" si="9"/>
        <v>22130</v>
      </c>
      <c r="O114" s="10">
        <f t="shared" si="10"/>
        <v>10680</v>
      </c>
      <c r="P114" s="10">
        <f t="shared" si="11"/>
        <v>0</v>
      </c>
    </row>
    <row r="115" spans="1:16" x14ac:dyDescent="0.3">
      <c r="A115" s="5" t="s">
        <v>114</v>
      </c>
      <c r="B115" s="6" t="s">
        <v>115</v>
      </c>
      <c r="C115" s="7">
        <v>0</v>
      </c>
      <c r="D115" s="7">
        <v>81093</v>
      </c>
      <c r="E115" s="7">
        <v>81093</v>
      </c>
      <c r="F115" s="7">
        <v>2700</v>
      </c>
      <c r="G115" s="7">
        <v>0</v>
      </c>
      <c r="H115" s="7">
        <v>2700</v>
      </c>
      <c r="I115" s="7">
        <v>0</v>
      </c>
      <c r="J115" s="7">
        <v>0</v>
      </c>
      <c r="K115" s="7">
        <f t="shared" si="6"/>
        <v>78393</v>
      </c>
      <c r="L115" s="7">
        <f t="shared" si="7"/>
        <v>78393</v>
      </c>
      <c r="M115" s="7">
        <f t="shared" si="8"/>
        <v>3.3295105619473935</v>
      </c>
      <c r="N115" s="7">
        <f t="shared" si="9"/>
        <v>78393</v>
      </c>
      <c r="O115" s="7">
        <f t="shared" si="10"/>
        <v>78393</v>
      </c>
      <c r="P115" s="7">
        <f t="shared" si="11"/>
        <v>3.3295105619473935</v>
      </c>
    </row>
    <row r="116" spans="1:16" x14ac:dyDescent="0.3">
      <c r="A116" s="5" t="s">
        <v>22</v>
      </c>
      <c r="B116" s="6"/>
      <c r="C116" s="7">
        <v>0</v>
      </c>
      <c r="D116" s="7">
        <v>81093</v>
      </c>
      <c r="E116" s="7">
        <v>81093</v>
      </c>
      <c r="F116" s="7">
        <v>2700</v>
      </c>
      <c r="G116" s="7">
        <v>0</v>
      </c>
      <c r="H116" s="7">
        <v>2700</v>
      </c>
      <c r="I116" s="7">
        <v>0</v>
      </c>
      <c r="J116" s="7">
        <v>0</v>
      </c>
      <c r="K116" s="7">
        <f t="shared" si="6"/>
        <v>78393</v>
      </c>
      <c r="L116" s="7">
        <f t="shared" si="7"/>
        <v>78393</v>
      </c>
      <c r="M116" s="7">
        <f t="shared" si="8"/>
        <v>3.3295105619473935</v>
      </c>
      <c r="N116" s="7">
        <f t="shared" si="9"/>
        <v>78393</v>
      </c>
      <c r="O116" s="7">
        <f t="shared" si="10"/>
        <v>78393</v>
      </c>
      <c r="P116" s="7">
        <f t="shared" si="11"/>
        <v>3.3295105619473935</v>
      </c>
    </row>
    <row r="117" spans="1:16" ht="27.6" x14ac:dyDescent="0.3">
      <c r="A117" s="5" t="s">
        <v>108</v>
      </c>
      <c r="B117" s="6" t="s">
        <v>109</v>
      </c>
      <c r="C117" s="7">
        <v>0</v>
      </c>
      <c r="D117" s="7">
        <v>81093</v>
      </c>
      <c r="E117" s="7">
        <v>81093</v>
      </c>
      <c r="F117" s="7">
        <v>2700</v>
      </c>
      <c r="G117" s="7">
        <v>0</v>
      </c>
      <c r="H117" s="7">
        <v>2700</v>
      </c>
      <c r="I117" s="7">
        <v>0</v>
      </c>
      <c r="J117" s="7">
        <v>0</v>
      </c>
      <c r="K117" s="7">
        <f t="shared" si="6"/>
        <v>78393</v>
      </c>
      <c r="L117" s="7">
        <f t="shared" si="7"/>
        <v>78393</v>
      </c>
      <c r="M117" s="7">
        <f t="shared" si="8"/>
        <v>3.3295105619473935</v>
      </c>
      <c r="N117" s="7">
        <f t="shared" si="9"/>
        <v>78393</v>
      </c>
      <c r="O117" s="7">
        <f t="shared" si="10"/>
        <v>78393</v>
      </c>
      <c r="P117" s="7">
        <f t="shared" si="11"/>
        <v>3.3295105619473935</v>
      </c>
    </row>
    <row r="118" spans="1:16" x14ac:dyDescent="0.3">
      <c r="A118" s="8" t="s">
        <v>65</v>
      </c>
      <c r="B118" s="9" t="s">
        <v>66</v>
      </c>
      <c r="C118" s="10">
        <v>0</v>
      </c>
      <c r="D118" s="10">
        <v>81093</v>
      </c>
      <c r="E118" s="10">
        <v>81093</v>
      </c>
      <c r="F118" s="10">
        <v>2700</v>
      </c>
      <c r="G118" s="10">
        <v>0</v>
      </c>
      <c r="H118" s="10">
        <v>2700</v>
      </c>
      <c r="I118" s="10">
        <v>0</v>
      </c>
      <c r="J118" s="10">
        <v>0</v>
      </c>
      <c r="K118" s="10">
        <f t="shared" si="6"/>
        <v>78393</v>
      </c>
      <c r="L118" s="10">
        <f t="shared" si="7"/>
        <v>78393</v>
      </c>
      <c r="M118" s="10">
        <f t="shared" si="8"/>
        <v>3.3295105619473935</v>
      </c>
      <c r="N118" s="10">
        <f t="shared" si="9"/>
        <v>78393</v>
      </c>
      <c r="O118" s="10">
        <f t="shared" si="10"/>
        <v>78393</v>
      </c>
      <c r="P118" s="10">
        <f t="shared" si="11"/>
        <v>3.3295105619473935</v>
      </c>
    </row>
    <row r="119" spans="1:16" x14ac:dyDescent="0.3">
      <c r="A119" s="5" t="s">
        <v>116</v>
      </c>
      <c r="B119" s="6" t="s">
        <v>117</v>
      </c>
      <c r="C119" s="7">
        <v>0</v>
      </c>
      <c r="D119" s="7">
        <v>450000</v>
      </c>
      <c r="E119" s="7">
        <v>450000</v>
      </c>
      <c r="F119" s="7">
        <v>284868.83</v>
      </c>
      <c r="G119" s="7">
        <v>0</v>
      </c>
      <c r="H119" s="7">
        <v>284868.83</v>
      </c>
      <c r="I119" s="7">
        <v>0</v>
      </c>
      <c r="J119" s="7">
        <v>0</v>
      </c>
      <c r="K119" s="7">
        <f t="shared" si="6"/>
        <v>165131.16999999998</v>
      </c>
      <c r="L119" s="7">
        <f t="shared" si="7"/>
        <v>165131.16999999998</v>
      </c>
      <c r="M119" s="7">
        <f t="shared" si="8"/>
        <v>63.304184444444445</v>
      </c>
      <c r="N119" s="7">
        <f t="shared" si="9"/>
        <v>165131.16999999998</v>
      </c>
      <c r="O119" s="7">
        <f t="shared" si="10"/>
        <v>165131.16999999998</v>
      </c>
      <c r="P119" s="7">
        <f t="shared" si="11"/>
        <v>63.304184444444445</v>
      </c>
    </row>
    <row r="120" spans="1:16" x14ac:dyDescent="0.3">
      <c r="A120" s="5" t="s">
        <v>22</v>
      </c>
      <c r="B120" s="6"/>
      <c r="C120" s="7">
        <v>0</v>
      </c>
      <c r="D120" s="7">
        <v>450000</v>
      </c>
      <c r="E120" s="7">
        <v>450000</v>
      </c>
      <c r="F120" s="7">
        <v>284868.83</v>
      </c>
      <c r="G120" s="7">
        <v>0</v>
      </c>
      <c r="H120" s="7">
        <v>284868.83</v>
      </c>
      <c r="I120" s="7">
        <v>0</v>
      </c>
      <c r="J120" s="7">
        <v>0</v>
      </c>
      <c r="K120" s="7">
        <f t="shared" si="6"/>
        <v>165131.16999999998</v>
      </c>
      <c r="L120" s="7">
        <f t="shared" si="7"/>
        <v>165131.16999999998</v>
      </c>
      <c r="M120" s="7">
        <f t="shared" si="8"/>
        <v>63.304184444444445</v>
      </c>
      <c r="N120" s="7">
        <f t="shared" si="9"/>
        <v>165131.16999999998</v>
      </c>
      <c r="O120" s="7">
        <f t="shared" si="10"/>
        <v>165131.16999999998</v>
      </c>
      <c r="P120" s="7">
        <f t="shared" si="11"/>
        <v>63.304184444444445</v>
      </c>
    </row>
    <row r="121" spans="1:16" ht="27.6" x14ac:dyDescent="0.3">
      <c r="A121" s="5" t="s">
        <v>47</v>
      </c>
      <c r="B121" s="6" t="s">
        <v>48</v>
      </c>
      <c r="C121" s="7">
        <v>0</v>
      </c>
      <c r="D121" s="7">
        <v>450000</v>
      </c>
      <c r="E121" s="7">
        <v>450000</v>
      </c>
      <c r="F121" s="7">
        <v>284868.83</v>
      </c>
      <c r="G121" s="7">
        <v>0</v>
      </c>
      <c r="H121" s="7">
        <v>284868.83</v>
      </c>
      <c r="I121" s="7">
        <v>0</v>
      </c>
      <c r="J121" s="7">
        <v>0</v>
      </c>
      <c r="K121" s="7">
        <f t="shared" si="6"/>
        <v>165131.16999999998</v>
      </c>
      <c r="L121" s="7">
        <f t="shared" si="7"/>
        <v>165131.16999999998</v>
      </c>
      <c r="M121" s="7">
        <f t="shared" si="8"/>
        <v>63.304184444444445</v>
      </c>
      <c r="N121" s="7">
        <f t="shared" si="9"/>
        <v>165131.16999999998</v>
      </c>
      <c r="O121" s="7">
        <f t="shared" si="10"/>
        <v>165131.16999999998</v>
      </c>
      <c r="P121" s="7">
        <f t="shared" si="11"/>
        <v>63.304184444444445</v>
      </c>
    </row>
    <row r="122" spans="1:16" x14ac:dyDescent="0.3">
      <c r="A122" s="8" t="s">
        <v>63</v>
      </c>
      <c r="B122" s="9" t="s">
        <v>64</v>
      </c>
      <c r="C122" s="10">
        <v>0</v>
      </c>
      <c r="D122" s="10">
        <v>450000</v>
      </c>
      <c r="E122" s="10">
        <v>450000</v>
      </c>
      <c r="F122" s="10">
        <v>284868.83</v>
      </c>
      <c r="G122" s="10">
        <v>0</v>
      </c>
      <c r="H122" s="10">
        <v>284868.83</v>
      </c>
      <c r="I122" s="10">
        <v>0</v>
      </c>
      <c r="J122" s="10">
        <v>0</v>
      </c>
      <c r="K122" s="10">
        <f t="shared" si="6"/>
        <v>165131.16999999998</v>
      </c>
      <c r="L122" s="10">
        <f t="shared" si="7"/>
        <v>165131.16999999998</v>
      </c>
      <c r="M122" s="10">
        <f t="shared" si="8"/>
        <v>63.304184444444445</v>
      </c>
      <c r="N122" s="10">
        <f t="shared" si="9"/>
        <v>165131.16999999998</v>
      </c>
      <c r="O122" s="10">
        <f t="shared" si="10"/>
        <v>165131.16999999998</v>
      </c>
      <c r="P122" s="10">
        <f t="shared" si="11"/>
        <v>63.304184444444445</v>
      </c>
    </row>
    <row r="123" spans="1:16" x14ac:dyDescent="0.3">
      <c r="A123" s="5" t="s">
        <v>118</v>
      </c>
      <c r="B123" s="6" t="s">
        <v>119</v>
      </c>
      <c r="C123" s="7">
        <v>624347</v>
      </c>
      <c r="D123" s="7">
        <v>624347</v>
      </c>
      <c r="E123" s="7">
        <v>385315.66666666669</v>
      </c>
      <c r="F123" s="7">
        <v>180991.46</v>
      </c>
      <c r="G123" s="7">
        <v>0</v>
      </c>
      <c r="H123" s="7">
        <v>252314.72999999998</v>
      </c>
      <c r="I123" s="7">
        <v>0</v>
      </c>
      <c r="J123" s="7">
        <v>987.58</v>
      </c>
      <c r="K123" s="7">
        <f t="shared" si="6"/>
        <v>204324.20666666669</v>
      </c>
      <c r="L123" s="7">
        <f t="shared" si="7"/>
        <v>443355.54000000004</v>
      </c>
      <c r="M123" s="7">
        <f t="shared" si="8"/>
        <v>46.972255648399106</v>
      </c>
      <c r="N123" s="7">
        <f t="shared" si="9"/>
        <v>372032.27</v>
      </c>
      <c r="O123" s="7">
        <f t="shared" si="10"/>
        <v>133000.9366666667</v>
      </c>
      <c r="P123" s="7">
        <f t="shared" si="11"/>
        <v>65.482603441161231</v>
      </c>
    </row>
    <row r="124" spans="1:16" x14ac:dyDescent="0.3">
      <c r="A124" s="5" t="s">
        <v>22</v>
      </c>
      <c r="B124" s="6"/>
      <c r="C124" s="7">
        <v>624347</v>
      </c>
      <c r="D124" s="7">
        <v>624347</v>
      </c>
      <c r="E124" s="7">
        <v>385315.66666666669</v>
      </c>
      <c r="F124" s="7">
        <v>180991.46</v>
      </c>
      <c r="G124" s="7">
        <v>0</v>
      </c>
      <c r="H124" s="7">
        <v>252314.72999999998</v>
      </c>
      <c r="I124" s="7">
        <v>0</v>
      </c>
      <c r="J124" s="7">
        <v>987.58</v>
      </c>
      <c r="K124" s="7">
        <f t="shared" si="6"/>
        <v>204324.20666666669</v>
      </c>
      <c r="L124" s="7">
        <f t="shared" si="7"/>
        <v>443355.54000000004</v>
      </c>
      <c r="M124" s="7">
        <f t="shared" si="8"/>
        <v>46.972255648399106</v>
      </c>
      <c r="N124" s="7">
        <f t="shared" si="9"/>
        <v>372032.27</v>
      </c>
      <c r="O124" s="7">
        <f t="shared" si="10"/>
        <v>133000.9366666667</v>
      </c>
      <c r="P124" s="7">
        <f t="shared" si="11"/>
        <v>65.482603441161231</v>
      </c>
    </row>
    <row r="125" spans="1:16" ht="55.2" x14ac:dyDescent="0.3">
      <c r="A125" s="5" t="s">
        <v>23</v>
      </c>
      <c r="B125" s="6" t="s">
        <v>24</v>
      </c>
      <c r="C125" s="7">
        <v>22000</v>
      </c>
      <c r="D125" s="7">
        <v>22000</v>
      </c>
      <c r="E125" s="7">
        <v>20666.666666666668</v>
      </c>
      <c r="F125" s="7">
        <v>19970</v>
      </c>
      <c r="G125" s="7">
        <v>0</v>
      </c>
      <c r="H125" s="7">
        <v>19970</v>
      </c>
      <c r="I125" s="7">
        <v>0</v>
      </c>
      <c r="J125" s="7">
        <v>0</v>
      </c>
      <c r="K125" s="7">
        <f t="shared" si="6"/>
        <v>696.66666666666788</v>
      </c>
      <c r="L125" s="7">
        <f t="shared" si="7"/>
        <v>2030</v>
      </c>
      <c r="M125" s="7">
        <f t="shared" si="8"/>
        <v>96.629032258064512</v>
      </c>
      <c r="N125" s="7">
        <f t="shared" si="9"/>
        <v>2030</v>
      </c>
      <c r="O125" s="7">
        <f t="shared" si="10"/>
        <v>696.66666666666788</v>
      </c>
      <c r="P125" s="7">
        <f t="shared" si="11"/>
        <v>96.629032258064512</v>
      </c>
    </row>
    <row r="126" spans="1:16" x14ac:dyDescent="0.3">
      <c r="A126" s="8" t="s">
        <v>25</v>
      </c>
      <c r="B126" s="9" t="s">
        <v>26</v>
      </c>
      <c r="C126" s="10">
        <v>2000</v>
      </c>
      <c r="D126" s="10">
        <v>2000</v>
      </c>
      <c r="E126" s="10">
        <v>666.66666666666663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f t="shared" si="6"/>
        <v>666.66666666666663</v>
      </c>
      <c r="L126" s="10">
        <f t="shared" si="7"/>
        <v>2000</v>
      </c>
      <c r="M126" s="10">
        <f t="shared" si="8"/>
        <v>0</v>
      </c>
      <c r="N126" s="10">
        <f t="shared" si="9"/>
        <v>2000</v>
      </c>
      <c r="O126" s="10">
        <f t="shared" si="10"/>
        <v>666.66666666666663</v>
      </c>
      <c r="P126" s="10">
        <f t="shared" si="11"/>
        <v>0</v>
      </c>
    </row>
    <row r="127" spans="1:16" ht="27.6" x14ac:dyDescent="0.3">
      <c r="A127" s="8" t="s">
        <v>27</v>
      </c>
      <c r="B127" s="9" t="s">
        <v>28</v>
      </c>
      <c r="C127" s="10">
        <v>20000</v>
      </c>
      <c r="D127" s="10">
        <v>20000</v>
      </c>
      <c r="E127" s="10">
        <v>20000</v>
      </c>
      <c r="F127" s="10">
        <v>19970</v>
      </c>
      <c r="G127" s="10">
        <v>0</v>
      </c>
      <c r="H127" s="10">
        <v>19970</v>
      </c>
      <c r="I127" s="10">
        <v>0</v>
      </c>
      <c r="J127" s="10">
        <v>0</v>
      </c>
      <c r="K127" s="10">
        <f t="shared" si="6"/>
        <v>30</v>
      </c>
      <c r="L127" s="10">
        <f t="shared" si="7"/>
        <v>30</v>
      </c>
      <c r="M127" s="10">
        <f t="shared" si="8"/>
        <v>99.850000000000009</v>
      </c>
      <c r="N127" s="10">
        <f t="shared" si="9"/>
        <v>30</v>
      </c>
      <c r="O127" s="10">
        <f t="shared" si="10"/>
        <v>30</v>
      </c>
      <c r="P127" s="10">
        <f t="shared" si="11"/>
        <v>99.850000000000009</v>
      </c>
    </row>
    <row r="128" spans="1:16" x14ac:dyDescent="0.3">
      <c r="A128" s="5" t="s">
        <v>53</v>
      </c>
      <c r="B128" s="6" t="s">
        <v>54</v>
      </c>
      <c r="C128" s="7">
        <v>0</v>
      </c>
      <c r="D128" s="7">
        <v>200000</v>
      </c>
      <c r="E128" s="7">
        <v>200000</v>
      </c>
      <c r="F128" s="7">
        <v>161021.46</v>
      </c>
      <c r="G128" s="7">
        <v>0</v>
      </c>
      <c r="H128" s="7">
        <v>161021.46</v>
      </c>
      <c r="I128" s="7">
        <v>0</v>
      </c>
      <c r="J128" s="7">
        <v>0</v>
      </c>
      <c r="K128" s="7">
        <f t="shared" si="6"/>
        <v>38978.540000000008</v>
      </c>
      <c r="L128" s="7">
        <f t="shared" si="7"/>
        <v>38978.540000000008</v>
      </c>
      <c r="M128" s="7">
        <f t="shared" si="8"/>
        <v>80.510729999999995</v>
      </c>
      <c r="N128" s="7">
        <f t="shared" si="9"/>
        <v>38978.540000000008</v>
      </c>
      <c r="O128" s="7">
        <f t="shared" si="10"/>
        <v>38978.540000000008</v>
      </c>
      <c r="P128" s="7">
        <f t="shared" si="11"/>
        <v>80.510729999999995</v>
      </c>
    </row>
    <row r="129" spans="1:16" x14ac:dyDescent="0.3">
      <c r="A129" s="8" t="s">
        <v>29</v>
      </c>
      <c r="B129" s="9" t="s">
        <v>30</v>
      </c>
      <c r="C129" s="10">
        <v>0</v>
      </c>
      <c r="D129" s="10">
        <v>200000</v>
      </c>
      <c r="E129" s="10">
        <v>200000</v>
      </c>
      <c r="F129" s="10">
        <v>161021.46</v>
      </c>
      <c r="G129" s="10">
        <v>0</v>
      </c>
      <c r="H129" s="10">
        <v>161021.46</v>
      </c>
      <c r="I129" s="10">
        <v>0</v>
      </c>
      <c r="J129" s="10">
        <v>0</v>
      </c>
      <c r="K129" s="10">
        <f t="shared" si="6"/>
        <v>38978.540000000008</v>
      </c>
      <c r="L129" s="10">
        <f t="shared" si="7"/>
        <v>38978.540000000008</v>
      </c>
      <c r="M129" s="10">
        <f t="shared" si="8"/>
        <v>80.510729999999995</v>
      </c>
      <c r="N129" s="10">
        <f t="shared" si="9"/>
        <v>38978.540000000008</v>
      </c>
      <c r="O129" s="10">
        <f t="shared" si="10"/>
        <v>38978.540000000008</v>
      </c>
      <c r="P129" s="10">
        <f t="shared" si="11"/>
        <v>80.510729999999995</v>
      </c>
    </row>
    <row r="130" spans="1:16" ht="27.6" x14ac:dyDescent="0.3">
      <c r="A130" s="5" t="s">
        <v>120</v>
      </c>
      <c r="B130" s="6" t="s">
        <v>121</v>
      </c>
      <c r="C130" s="7">
        <v>593347</v>
      </c>
      <c r="D130" s="7">
        <v>393347</v>
      </c>
      <c r="E130" s="7">
        <v>160649</v>
      </c>
      <c r="F130" s="7">
        <v>0</v>
      </c>
      <c r="G130" s="7">
        <v>0</v>
      </c>
      <c r="H130" s="7">
        <v>71323.26999999999</v>
      </c>
      <c r="I130" s="7">
        <v>0</v>
      </c>
      <c r="J130" s="7">
        <v>987.58</v>
      </c>
      <c r="K130" s="7">
        <f t="shared" si="6"/>
        <v>160649</v>
      </c>
      <c r="L130" s="7">
        <f t="shared" si="7"/>
        <v>393347</v>
      </c>
      <c r="M130" s="7">
        <f t="shared" si="8"/>
        <v>0</v>
      </c>
      <c r="N130" s="7">
        <f t="shared" si="9"/>
        <v>322023.73</v>
      </c>
      <c r="O130" s="7">
        <f t="shared" si="10"/>
        <v>89325.73000000001</v>
      </c>
      <c r="P130" s="7">
        <f t="shared" si="11"/>
        <v>44.396958586732559</v>
      </c>
    </row>
    <row r="131" spans="1:16" x14ac:dyDescent="0.3">
      <c r="A131" s="8" t="s">
        <v>40</v>
      </c>
      <c r="B131" s="9" t="s">
        <v>76</v>
      </c>
      <c r="C131" s="10">
        <v>48399</v>
      </c>
      <c r="D131" s="10">
        <v>48399</v>
      </c>
      <c r="E131" s="10">
        <v>16133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f t="shared" si="6"/>
        <v>16133</v>
      </c>
      <c r="L131" s="10">
        <f t="shared" si="7"/>
        <v>48399</v>
      </c>
      <c r="M131" s="10">
        <f t="shared" si="8"/>
        <v>0</v>
      </c>
      <c r="N131" s="10">
        <f t="shared" si="9"/>
        <v>48399</v>
      </c>
      <c r="O131" s="10">
        <f t="shared" si="10"/>
        <v>16133</v>
      </c>
      <c r="P131" s="10">
        <f t="shared" si="11"/>
        <v>0</v>
      </c>
    </row>
    <row r="132" spans="1:16" x14ac:dyDescent="0.3">
      <c r="A132" s="8" t="s">
        <v>77</v>
      </c>
      <c r="B132" s="9" t="s">
        <v>78</v>
      </c>
      <c r="C132" s="10">
        <v>10648</v>
      </c>
      <c r="D132" s="10">
        <v>10648</v>
      </c>
      <c r="E132" s="10">
        <v>3549.3333333333335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f t="shared" si="6"/>
        <v>3549.3333333333335</v>
      </c>
      <c r="L132" s="10">
        <f t="shared" si="7"/>
        <v>10648</v>
      </c>
      <c r="M132" s="10">
        <f t="shared" si="8"/>
        <v>0</v>
      </c>
      <c r="N132" s="10">
        <f t="shared" si="9"/>
        <v>10648</v>
      </c>
      <c r="O132" s="10">
        <f t="shared" si="10"/>
        <v>3549.3333333333335</v>
      </c>
      <c r="P132" s="10">
        <f t="shared" si="11"/>
        <v>0</v>
      </c>
    </row>
    <row r="133" spans="1:16" x14ac:dyDescent="0.3">
      <c r="A133" s="8" t="s">
        <v>25</v>
      </c>
      <c r="B133" s="9" t="s">
        <v>26</v>
      </c>
      <c r="C133" s="10">
        <v>25000</v>
      </c>
      <c r="D133" s="10">
        <v>25000</v>
      </c>
      <c r="E133" s="10">
        <v>8333.3333333333339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f t="shared" si="6"/>
        <v>8333.3333333333339</v>
      </c>
      <c r="L133" s="10">
        <f t="shared" si="7"/>
        <v>25000</v>
      </c>
      <c r="M133" s="10">
        <f t="shared" si="8"/>
        <v>0</v>
      </c>
      <c r="N133" s="10">
        <f t="shared" si="9"/>
        <v>25000</v>
      </c>
      <c r="O133" s="10">
        <f t="shared" si="10"/>
        <v>8333.3333333333339</v>
      </c>
      <c r="P133" s="10">
        <f t="shared" si="11"/>
        <v>0</v>
      </c>
    </row>
    <row r="134" spans="1:16" x14ac:dyDescent="0.3">
      <c r="A134" s="8" t="s">
        <v>61</v>
      </c>
      <c r="B134" s="9" t="s">
        <v>62</v>
      </c>
      <c r="C134" s="10">
        <v>25000</v>
      </c>
      <c r="D134" s="10">
        <v>25000</v>
      </c>
      <c r="E134" s="10">
        <v>8333.3333333333339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f t="shared" ref="K134:K197" si="12">E134-F134</f>
        <v>8333.3333333333339</v>
      </c>
      <c r="L134" s="10">
        <f t="shared" ref="L134:L197" si="13">D134-F134</f>
        <v>25000</v>
      </c>
      <c r="M134" s="10">
        <f t="shared" ref="M134:M197" si="14">IF(E134=0,0,(F134/E134)*100)</f>
        <v>0</v>
      </c>
      <c r="N134" s="10">
        <f t="shared" ref="N134:N197" si="15">D134-H134</f>
        <v>25000</v>
      </c>
      <c r="O134" s="10">
        <f t="shared" ref="O134:O197" si="16">E134-H134</f>
        <v>8333.3333333333339</v>
      </c>
      <c r="P134" s="10">
        <f t="shared" ref="P134:P197" si="17">IF(E134=0,0,(H134/E134)*100)</f>
        <v>0</v>
      </c>
    </row>
    <row r="135" spans="1:16" x14ac:dyDescent="0.3">
      <c r="A135" s="8" t="s">
        <v>96</v>
      </c>
      <c r="B135" s="9" t="s">
        <v>97</v>
      </c>
      <c r="C135" s="10">
        <v>180000</v>
      </c>
      <c r="D135" s="10">
        <v>180000</v>
      </c>
      <c r="E135" s="10">
        <v>60000</v>
      </c>
      <c r="F135" s="10">
        <v>0</v>
      </c>
      <c r="G135" s="10">
        <v>0</v>
      </c>
      <c r="H135" s="10">
        <v>67897.37</v>
      </c>
      <c r="I135" s="10">
        <v>0</v>
      </c>
      <c r="J135" s="10">
        <v>0</v>
      </c>
      <c r="K135" s="10">
        <f t="shared" si="12"/>
        <v>60000</v>
      </c>
      <c r="L135" s="10">
        <f t="shared" si="13"/>
        <v>180000</v>
      </c>
      <c r="M135" s="10">
        <f t="shared" si="14"/>
        <v>0</v>
      </c>
      <c r="N135" s="10">
        <f t="shared" si="15"/>
        <v>112102.63</v>
      </c>
      <c r="O135" s="10">
        <f t="shared" si="16"/>
        <v>-7897.3699999999953</v>
      </c>
      <c r="P135" s="10">
        <f t="shared" si="17"/>
        <v>113.16228333333333</v>
      </c>
    </row>
    <row r="136" spans="1:16" x14ac:dyDescent="0.3">
      <c r="A136" s="8" t="s">
        <v>86</v>
      </c>
      <c r="B136" s="9" t="s">
        <v>87</v>
      </c>
      <c r="C136" s="10">
        <v>30000</v>
      </c>
      <c r="D136" s="10">
        <v>30000</v>
      </c>
      <c r="E136" s="10">
        <v>10000</v>
      </c>
      <c r="F136" s="10">
        <v>0</v>
      </c>
      <c r="G136" s="10">
        <v>0</v>
      </c>
      <c r="H136" s="10">
        <v>3425.9</v>
      </c>
      <c r="I136" s="10">
        <v>0</v>
      </c>
      <c r="J136" s="10">
        <v>987.58</v>
      </c>
      <c r="K136" s="10">
        <f t="shared" si="12"/>
        <v>10000</v>
      </c>
      <c r="L136" s="10">
        <f t="shared" si="13"/>
        <v>30000</v>
      </c>
      <c r="M136" s="10">
        <f t="shared" si="14"/>
        <v>0</v>
      </c>
      <c r="N136" s="10">
        <f t="shared" si="15"/>
        <v>26574.1</v>
      </c>
      <c r="O136" s="10">
        <f t="shared" si="16"/>
        <v>6574.1</v>
      </c>
      <c r="P136" s="10">
        <f t="shared" si="17"/>
        <v>34.259</v>
      </c>
    </row>
    <row r="137" spans="1:16" ht="27.6" x14ac:dyDescent="0.3">
      <c r="A137" s="8" t="s">
        <v>27</v>
      </c>
      <c r="B137" s="9" t="s">
        <v>28</v>
      </c>
      <c r="C137" s="10">
        <v>25000</v>
      </c>
      <c r="D137" s="10">
        <v>25000</v>
      </c>
      <c r="E137" s="10">
        <v>25000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f t="shared" si="12"/>
        <v>25000</v>
      </c>
      <c r="L137" s="10">
        <f t="shared" si="13"/>
        <v>25000</v>
      </c>
      <c r="M137" s="10">
        <f t="shared" si="14"/>
        <v>0</v>
      </c>
      <c r="N137" s="10">
        <f t="shared" si="15"/>
        <v>25000</v>
      </c>
      <c r="O137" s="10">
        <f t="shared" si="16"/>
        <v>25000</v>
      </c>
      <c r="P137" s="10">
        <f t="shared" si="17"/>
        <v>0</v>
      </c>
    </row>
    <row r="138" spans="1:16" x14ac:dyDescent="0.3">
      <c r="A138" s="8" t="s">
        <v>29</v>
      </c>
      <c r="B138" s="9" t="s">
        <v>30</v>
      </c>
      <c r="C138" s="10">
        <v>249300</v>
      </c>
      <c r="D138" s="10">
        <v>49300</v>
      </c>
      <c r="E138" s="10">
        <v>29300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f t="shared" si="12"/>
        <v>29300</v>
      </c>
      <c r="L138" s="10">
        <f t="shared" si="13"/>
        <v>49300</v>
      </c>
      <c r="M138" s="10">
        <f t="shared" si="14"/>
        <v>0</v>
      </c>
      <c r="N138" s="10">
        <f t="shared" si="15"/>
        <v>49300</v>
      </c>
      <c r="O138" s="10">
        <f t="shared" si="16"/>
        <v>29300</v>
      </c>
      <c r="P138" s="10">
        <f t="shared" si="17"/>
        <v>0</v>
      </c>
    </row>
    <row r="139" spans="1:16" x14ac:dyDescent="0.3">
      <c r="A139" s="5" t="s">
        <v>112</v>
      </c>
      <c r="B139" s="6" t="s">
        <v>113</v>
      </c>
      <c r="C139" s="7">
        <v>9000</v>
      </c>
      <c r="D139" s="7">
        <v>9000</v>
      </c>
      <c r="E139" s="7">
        <v>4000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f t="shared" si="12"/>
        <v>4000</v>
      </c>
      <c r="L139" s="7">
        <f t="shared" si="13"/>
        <v>9000</v>
      </c>
      <c r="M139" s="7">
        <f t="shared" si="14"/>
        <v>0</v>
      </c>
      <c r="N139" s="7">
        <f t="shared" si="15"/>
        <v>9000</v>
      </c>
      <c r="O139" s="7">
        <f t="shared" si="16"/>
        <v>4000</v>
      </c>
      <c r="P139" s="7">
        <f t="shared" si="17"/>
        <v>0</v>
      </c>
    </row>
    <row r="140" spans="1:16" x14ac:dyDescent="0.3">
      <c r="A140" s="8" t="s">
        <v>61</v>
      </c>
      <c r="B140" s="9" t="s">
        <v>62</v>
      </c>
      <c r="C140" s="10">
        <v>9000</v>
      </c>
      <c r="D140" s="10">
        <v>9000</v>
      </c>
      <c r="E140" s="10">
        <v>4000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f t="shared" si="12"/>
        <v>4000</v>
      </c>
      <c r="L140" s="10">
        <f t="shared" si="13"/>
        <v>9000</v>
      </c>
      <c r="M140" s="10">
        <f t="shared" si="14"/>
        <v>0</v>
      </c>
      <c r="N140" s="10">
        <f t="shared" si="15"/>
        <v>9000</v>
      </c>
      <c r="O140" s="10">
        <f t="shared" si="16"/>
        <v>4000</v>
      </c>
      <c r="P140" s="10">
        <f t="shared" si="17"/>
        <v>0</v>
      </c>
    </row>
    <row r="141" spans="1:16" x14ac:dyDescent="0.3">
      <c r="A141" s="5" t="s">
        <v>122</v>
      </c>
      <c r="B141" s="6" t="s">
        <v>123</v>
      </c>
      <c r="C141" s="7">
        <v>685000</v>
      </c>
      <c r="D141" s="7">
        <v>725000</v>
      </c>
      <c r="E141" s="7">
        <v>461183.33333333331</v>
      </c>
      <c r="F141" s="7">
        <v>59950</v>
      </c>
      <c r="G141" s="7">
        <v>0</v>
      </c>
      <c r="H141" s="7">
        <v>62150</v>
      </c>
      <c r="I141" s="7">
        <v>0</v>
      </c>
      <c r="J141" s="7">
        <v>0</v>
      </c>
      <c r="K141" s="7">
        <f t="shared" si="12"/>
        <v>401233.33333333331</v>
      </c>
      <c r="L141" s="7">
        <f t="shared" si="13"/>
        <v>665050</v>
      </c>
      <c r="M141" s="7">
        <f t="shared" si="14"/>
        <v>12.999168804885983</v>
      </c>
      <c r="N141" s="7">
        <f t="shared" si="15"/>
        <v>662850</v>
      </c>
      <c r="O141" s="7">
        <f t="shared" si="16"/>
        <v>399033.33333333331</v>
      </c>
      <c r="P141" s="7">
        <f t="shared" si="17"/>
        <v>13.476202522496477</v>
      </c>
    </row>
    <row r="142" spans="1:16" x14ac:dyDescent="0.3">
      <c r="A142" s="5" t="s">
        <v>22</v>
      </c>
      <c r="B142" s="6"/>
      <c r="C142" s="7">
        <v>685000</v>
      </c>
      <c r="D142" s="7">
        <v>725000</v>
      </c>
      <c r="E142" s="7">
        <v>461183.33333333331</v>
      </c>
      <c r="F142" s="7">
        <v>59950</v>
      </c>
      <c r="G142" s="7">
        <v>0</v>
      </c>
      <c r="H142" s="7">
        <v>62150</v>
      </c>
      <c r="I142" s="7">
        <v>0</v>
      </c>
      <c r="J142" s="7">
        <v>0</v>
      </c>
      <c r="K142" s="7">
        <f t="shared" si="12"/>
        <v>401233.33333333331</v>
      </c>
      <c r="L142" s="7">
        <f t="shared" si="13"/>
        <v>665050</v>
      </c>
      <c r="M142" s="7">
        <f t="shared" si="14"/>
        <v>12.999168804885983</v>
      </c>
      <c r="N142" s="7">
        <f t="shared" si="15"/>
        <v>662850</v>
      </c>
      <c r="O142" s="7">
        <f t="shared" si="16"/>
        <v>399033.33333333331</v>
      </c>
      <c r="P142" s="7">
        <f t="shared" si="17"/>
        <v>13.476202522496477</v>
      </c>
    </row>
    <row r="143" spans="1:16" ht="55.2" x14ac:dyDescent="0.3">
      <c r="A143" s="5" t="s">
        <v>23</v>
      </c>
      <c r="B143" s="6" t="s">
        <v>24</v>
      </c>
      <c r="C143" s="7">
        <v>99950</v>
      </c>
      <c r="D143" s="7">
        <v>99950</v>
      </c>
      <c r="E143" s="7">
        <v>97083.333333333328</v>
      </c>
      <c r="F143" s="7">
        <v>19950</v>
      </c>
      <c r="G143" s="7">
        <v>0</v>
      </c>
      <c r="H143" s="7">
        <v>22150</v>
      </c>
      <c r="I143" s="7">
        <v>0</v>
      </c>
      <c r="J143" s="7">
        <v>0</v>
      </c>
      <c r="K143" s="7">
        <f t="shared" si="12"/>
        <v>77133.333333333328</v>
      </c>
      <c r="L143" s="7">
        <f t="shared" si="13"/>
        <v>80000</v>
      </c>
      <c r="M143" s="7">
        <f t="shared" si="14"/>
        <v>20.549356223175966</v>
      </c>
      <c r="N143" s="7">
        <f t="shared" si="15"/>
        <v>77800</v>
      </c>
      <c r="O143" s="7">
        <f t="shared" si="16"/>
        <v>74933.333333333328</v>
      </c>
      <c r="P143" s="7">
        <f t="shared" si="17"/>
        <v>22.815450643776824</v>
      </c>
    </row>
    <row r="144" spans="1:16" x14ac:dyDescent="0.3">
      <c r="A144" s="8" t="s">
        <v>25</v>
      </c>
      <c r="B144" s="9" t="s">
        <v>26</v>
      </c>
      <c r="C144" s="10">
        <v>4300</v>
      </c>
      <c r="D144" s="10">
        <v>4300</v>
      </c>
      <c r="E144" s="10">
        <v>1433.3333333333333</v>
      </c>
      <c r="F144" s="10">
        <v>0</v>
      </c>
      <c r="G144" s="10">
        <v>0</v>
      </c>
      <c r="H144" s="10">
        <v>2200</v>
      </c>
      <c r="I144" s="10">
        <v>0</v>
      </c>
      <c r="J144" s="10">
        <v>0</v>
      </c>
      <c r="K144" s="10">
        <f t="shared" si="12"/>
        <v>1433.3333333333333</v>
      </c>
      <c r="L144" s="10">
        <f t="shared" si="13"/>
        <v>4300</v>
      </c>
      <c r="M144" s="10">
        <f t="shared" si="14"/>
        <v>0</v>
      </c>
      <c r="N144" s="10">
        <f t="shared" si="15"/>
        <v>2100</v>
      </c>
      <c r="O144" s="10">
        <f t="shared" si="16"/>
        <v>-766.66666666666674</v>
      </c>
      <c r="P144" s="10">
        <f t="shared" si="17"/>
        <v>153.48837209302326</v>
      </c>
    </row>
    <row r="145" spans="1:16" ht="27.6" x14ac:dyDescent="0.3">
      <c r="A145" s="8" t="s">
        <v>27</v>
      </c>
      <c r="B145" s="9" t="s">
        <v>28</v>
      </c>
      <c r="C145" s="10">
        <v>20500</v>
      </c>
      <c r="D145" s="10">
        <v>20500</v>
      </c>
      <c r="E145" s="10">
        <v>20500</v>
      </c>
      <c r="F145" s="10">
        <v>19950</v>
      </c>
      <c r="G145" s="10">
        <v>0</v>
      </c>
      <c r="H145" s="10">
        <v>19950</v>
      </c>
      <c r="I145" s="10">
        <v>0</v>
      </c>
      <c r="J145" s="10">
        <v>0</v>
      </c>
      <c r="K145" s="10">
        <f t="shared" si="12"/>
        <v>550</v>
      </c>
      <c r="L145" s="10">
        <f t="shared" si="13"/>
        <v>550</v>
      </c>
      <c r="M145" s="10">
        <f t="shared" si="14"/>
        <v>97.317073170731703</v>
      </c>
      <c r="N145" s="10">
        <f t="shared" si="15"/>
        <v>550</v>
      </c>
      <c r="O145" s="10">
        <f t="shared" si="16"/>
        <v>550</v>
      </c>
      <c r="P145" s="10">
        <f t="shared" si="17"/>
        <v>97.317073170731703</v>
      </c>
    </row>
    <row r="146" spans="1:16" x14ac:dyDescent="0.3">
      <c r="A146" s="8" t="s">
        <v>29</v>
      </c>
      <c r="B146" s="9" t="s">
        <v>30</v>
      </c>
      <c r="C146" s="10">
        <v>75150</v>
      </c>
      <c r="D146" s="10">
        <v>75150</v>
      </c>
      <c r="E146" s="10">
        <v>75150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f t="shared" si="12"/>
        <v>75150</v>
      </c>
      <c r="L146" s="10">
        <f t="shared" si="13"/>
        <v>75150</v>
      </c>
      <c r="M146" s="10">
        <f t="shared" si="14"/>
        <v>0</v>
      </c>
      <c r="N146" s="10">
        <f t="shared" si="15"/>
        <v>75150</v>
      </c>
      <c r="O146" s="10">
        <f t="shared" si="16"/>
        <v>75150</v>
      </c>
      <c r="P146" s="10">
        <f t="shared" si="17"/>
        <v>0</v>
      </c>
    </row>
    <row r="147" spans="1:16" x14ac:dyDescent="0.3">
      <c r="A147" s="5" t="s">
        <v>124</v>
      </c>
      <c r="B147" s="6" t="s">
        <v>125</v>
      </c>
      <c r="C147" s="7">
        <v>324100</v>
      </c>
      <c r="D147" s="7">
        <v>324100</v>
      </c>
      <c r="E147" s="7">
        <v>324100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f t="shared" si="12"/>
        <v>324100</v>
      </c>
      <c r="L147" s="7">
        <f t="shared" si="13"/>
        <v>324100</v>
      </c>
      <c r="M147" s="7">
        <f t="shared" si="14"/>
        <v>0</v>
      </c>
      <c r="N147" s="7">
        <f t="shared" si="15"/>
        <v>324100</v>
      </c>
      <c r="O147" s="7">
        <f t="shared" si="16"/>
        <v>324100</v>
      </c>
      <c r="P147" s="7">
        <f t="shared" si="17"/>
        <v>0</v>
      </c>
    </row>
    <row r="148" spans="1:16" x14ac:dyDescent="0.3">
      <c r="A148" s="8" t="s">
        <v>63</v>
      </c>
      <c r="B148" s="9" t="s">
        <v>64</v>
      </c>
      <c r="C148" s="10">
        <v>324100</v>
      </c>
      <c r="D148" s="10">
        <v>324100</v>
      </c>
      <c r="E148" s="10">
        <v>324100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f t="shared" si="12"/>
        <v>324100</v>
      </c>
      <c r="L148" s="10">
        <f t="shared" si="13"/>
        <v>324100</v>
      </c>
      <c r="M148" s="10">
        <f t="shared" si="14"/>
        <v>0</v>
      </c>
      <c r="N148" s="10">
        <f t="shared" si="15"/>
        <v>324100</v>
      </c>
      <c r="O148" s="10">
        <f t="shared" si="16"/>
        <v>324100</v>
      </c>
      <c r="P148" s="10">
        <f t="shared" si="17"/>
        <v>0</v>
      </c>
    </row>
    <row r="149" spans="1:16" ht="27.6" x14ac:dyDescent="0.3">
      <c r="A149" s="5" t="s">
        <v>106</v>
      </c>
      <c r="B149" s="6" t="s">
        <v>107</v>
      </c>
      <c r="C149" s="7">
        <v>260950</v>
      </c>
      <c r="D149" s="7">
        <v>260950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f t="shared" si="12"/>
        <v>0</v>
      </c>
      <c r="L149" s="7">
        <f t="shared" si="13"/>
        <v>260950</v>
      </c>
      <c r="M149" s="7">
        <f t="shared" si="14"/>
        <v>0</v>
      </c>
      <c r="N149" s="7">
        <f t="shared" si="15"/>
        <v>260950</v>
      </c>
      <c r="O149" s="7">
        <f t="shared" si="16"/>
        <v>0</v>
      </c>
      <c r="P149" s="7">
        <f t="shared" si="17"/>
        <v>0</v>
      </c>
    </row>
    <row r="150" spans="1:16" ht="27.6" x14ac:dyDescent="0.3">
      <c r="A150" s="8" t="s">
        <v>104</v>
      </c>
      <c r="B150" s="9" t="s">
        <v>105</v>
      </c>
      <c r="C150" s="10">
        <v>260950</v>
      </c>
      <c r="D150" s="10">
        <v>260950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f t="shared" si="12"/>
        <v>0</v>
      </c>
      <c r="L150" s="10">
        <f t="shared" si="13"/>
        <v>260950</v>
      </c>
      <c r="M150" s="10">
        <f t="shared" si="14"/>
        <v>0</v>
      </c>
      <c r="N150" s="10">
        <f t="shared" si="15"/>
        <v>260950</v>
      </c>
      <c r="O150" s="10">
        <f t="shared" si="16"/>
        <v>0</v>
      </c>
      <c r="P150" s="10">
        <f t="shared" si="17"/>
        <v>0</v>
      </c>
    </row>
    <row r="151" spans="1:16" x14ac:dyDescent="0.3">
      <c r="A151" s="5" t="s">
        <v>126</v>
      </c>
      <c r="B151" s="6" t="s">
        <v>127</v>
      </c>
      <c r="C151" s="7">
        <v>0</v>
      </c>
      <c r="D151" s="7">
        <v>40000</v>
      </c>
      <c r="E151" s="7">
        <v>40000</v>
      </c>
      <c r="F151" s="7">
        <v>40000</v>
      </c>
      <c r="G151" s="7">
        <v>0</v>
      </c>
      <c r="H151" s="7">
        <v>40000</v>
      </c>
      <c r="I151" s="7">
        <v>0</v>
      </c>
      <c r="J151" s="7">
        <v>0</v>
      </c>
      <c r="K151" s="7">
        <f t="shared" si="12"/>
        <v>0</v>
      </c>
      <c r="L151" s="7">
        <f t="shared" si="13"/>
        <v>0</v>
      </c>
      <c r="M151" s="7">
        <f t="shared" si="14"/>
        <v>100</v>
      </c>
      <c r="N151" s="7">
        <f t="shared" si="15"/>
        <v>0</v>
      </c>
      <c r="O151" s="7">
        <f t="shared" si="16"/>
        <v>0</v>
      </c>
      <c r="P151" s="7">
        <f t="shared" si="17"/>
        <v>100</v>
      </c>
    </row>
    <row r="152" spans="1:16" ht="27.6" x14ac:dyDescent="0.3">
      <c r="A152" s="8" t="s">
        <v>128</v>
      </c>
      <c r="B152" s="9" t="s">
        <v>129</v>
      </c>
      <c r="C152" s="10">
        <v>0</v>
      </c>
      <c r="D152" s="10">
        <v>40000</v>
      </c>
      <c r="E152" s="10">
        <v>40000</v>
      </c>
      <c r="F152" s="10">
        <v>40000</v>
      </c>
      <c r="G152" s="10">
        <v>0</v>
      </c>
      <c r="H152" s="10">
        <v>40000</v>
      </c>
      <c r="I152" s="10">
        <v>0</v>
      </c>
      <c r="J152" s="10">
        <v>0</v>
      </c>
      <c r="K152" s="10">
        <f t="shared" si="12"/>
        <v>0</v>
      </c>
      <c r="L152" s="10">
        <f t="shared" si="13"/>
        <v>0</v>
      </c>
      <c r="M152" s="10">
        <f t="shared" si="14"/>
        <v>100</v>
      </c>
      <c r="N152" s="10">
        <f t="shared" si="15"/>
        <v>0</v>
      </c>
      <c r="O152" s="10">
        <f t="shared" si="16"/>
        <v>0</v>
      </c>
      <c r="P152" s="10">
        <f t="shared" si="17"/>
        <v>100</v>
      </c>
    </row>
    <row r="153" spans="1:16" x14ac:dyDescent="0.3">
      <c r="A153" s="5" t="s">
        <v>130</v>
      </c>
      <c r="B153" s="6" t="s">
        <v>131</v>
      </c>
      <c r="C153" s="7">
        <v>120509</v>
      </c>
      <c r="D153" s="7">
        <v>120509</v>
      </c>
      <c r="E153" s="7">
        <v>40431.666666666672</v>
      </c>
      <c r="F153" s="7">
        <v>0</v>
      </c>
      <c r="G153" s="7">
        <v>0</v>
      </c>
      <c r="H153" s="7">
        <v>10230.370000000001</v>
      </c>
      <c r="I153" s="7">
        <v>0</v>
      </c>
      <c r="J153" s="7">
        <v>2513.52</v>
      </c>
      <c r="K153" s="7">
        <f t="shared" si="12"/>
        <v>40431.666666666672</v>
      </c>
      <c r="L153" s="7">
        <f t="shared" si="13"/>
        <v>120509</v>
      </c>
      <c r="M153" s="7">
        <f t="shared" si="14"/>
        <v>0</v>
      </c>
      <c r="N153" s="7">
        <f t="shared" si="15"/>
        <v>110278.63</v>
      </c>
      <c r="O153" s="7">
        <f t="shared" si="16"/>
        <v>30201.296666666669</v>
      </c>
      <c r="P153" s="7">
        <f t="shared" si="17"/>
        <v>25.302864916113606</v>
      </c>
    </row>
    <row r="154" spans="1:16" x14ac:dyDescent="0.3">
      <c r="A154" s="5" t="s">
        <v>22</v>
      </c>
      <c r="B154" s="6"/>
      <c r="C154" s="7">
        <v>120509</v>
      </c>
      <c r="D154" s="7">
        <v>120509</v>
      </c>
      <c r="E154" s="7">
        <v>40431.666666666672</v>
      </c>
      <c r="F154" s="7">
        <v>0</v>
      </c>
      <c r="G154" s="7">
        <v>0</v>
      </c>
      <c r="H154" s="7">
        <v>10230.370000000001</v>
      </c>
      <c r="I154" s="7">
        <v>0</v>
      </c>
      <c r="J154" s="7">
        <v>2513.52</v>
      </c>
      <c r="K154" s="7">
        <f t="shared" si="12"/>
        <v>40431.666666666672</v>
      </c>
      <c r="L154" s="7">
        <f t="shared" si="13"/>
        <v>120509</v>
      </c>
      <c r="M154" s="7">
        <f t="shared" si="14"/>
        <v>0</v>
      </c>
      <c r="N154" s="7">
        <f t="shared" si="15"/>
        <v>110278.63</v>
      </c>
      <c r="O154" s="7">
        <f t="shared" si="16"/>
        <v>30201.296666666669</v>
      </c>
      <c r="P154" s="7">
        <f t="shared" si="17"/>
        <v>25.302864916113606</v>
      </c>
    </row>
    <row r="155" spans="1:16" ht="27.6" x14ac:dyDescent="0.3">
      <c r="A155" s="5" t="s">
        <v>120</v>
      </c>
      <c r="B155" s="6" t="s">
        <v>121</v>
      </c>
      <c r="C155" s="7">
        <v>120116</v>
      </c>
      <c r="D155" s="7">
        <v>120116</v>
      </c>
      <c r="E155" s="7">
        <v>40038.666666666672</v>
      </c>
      <c r="F155" s="7">
        <v>0</v>
      </c>
      <c r="G155" s="7">
        <v>0</v>
      </c>
      <c r="H155" s="7">
        <v>10230.370000000001</v>
      </c>
      <c r="I155" s="7">
        <v>0</v>
      </c>
      <c r="J155" s="7">
        <v>2513.52</v>
      </c>
      <c r="K155" s="7">
        <f t="shared" si="12"/>
        <v>40038.666666666672</v>
      </c>
      <c r="L155" s="7">
        <f t="shared" si="13"/>
        <v>120116</v>
      </c>
      <c r="M155" s="7">
        <f t="shared" si="14"/>
        <v>0</v>
      </c>
      <c r="N155" s="7">
        <f t="shared" si="15"/>
        <v>109885.63</v>
      </c>
      <c r="O155" s="7">
        <f t="shared" si="16"/>
        <v>29808.296666666669</v>
      </c>
      <c r="P155" s="7">
        <f t="shared" si="17"/>
        <v>25.551225482034035</v>
      </c>
    </row>
    <row r="156" spans="1:16" x14ac:dyDescent="0.3">
      <c r="A156" s="8" t="s">
        <v>40</v>
      </c>
      <c r="B156" s="9" t="s">
        <v>76</v>
      </c>
      <c r="C156" s="10">
        <v>44676</v>
      </c>
      <c r="D156" s="10">
        <v>44676</v>
      </c>
      <c r="E156" s="10">
        <v>14892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f t="shared" si="12"/>
        <v>14892</v>
      </c>
      <c r="L156" s="10">
        <f t="shared" si="13"/>
        <v>44676</v>
      </c>
      <c r="M156" s="10">
        <f t="shared" si="14"/>
        <v>0</v>
      </c>
      <c r="N156" s="10">
        <f t="shared" si="15"/>
        <v>44676</v>
      </c>
      <c r="O156" s="10">
        <f t="shared" si="16"/>
        <v>14892</v>
      </c>
      <c r="P156" s="10">
        <f t="shared" si="17"/>
        <v>0</v>
      </c>
    </row>
    <row r="157" spans="1:16" x14ac:dyDescent="0.3">
      <c r="A157" s="8" t="s">
        <v>77</v>
      </c>
      <c r="B157" s="9" t="s">
        <v>78</v>
      </c>
      <c r="C157" s="10">
        <v>9830</v>
      </c>
      <c r="D157" s="10">
        <v>9830</v>
      </c>
      <c r="E157" s="10">
        <v>3276.6666666666665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f t="shared" si="12"/>
        <v>3276.6666666666665</v>
      </c>
      <c r="L157" s="10">
        <f t="shared" si="13"/>
        <v>9830</v>
      </c>
      <c r="M157" s="10">
        <f t="shared" si="14"/>
        <v>0</v>
      </c>
      <c r="N157" s="10">
        <f t="shared" si="15"/>
        <v>9830</v>
      </c>
      <c r="O157" s="10">
        <f t="shared" si="16"/>
        <v>3276.6666666666665</v>
      </c>
      <c r="P157" s="10">
        <f t="shared" si="17"/>
        <v>0</v>
      </c>
    </row>
    <row r="158" spans="1:16" x14ac:dyDescent="0.3">
      <c r="A158" s="8" t="s">
        <v>25</v>
      </c>
      <c r="B158" s="9" t="s">
        <v>26</v>
      </c>
      <c r="C158" s="10">
        <v>2000</v>
      </c>
      <c r="D158" s="10">
        <v>2000</v>
      </c>
      <c r="E158" s="10">
        <v>666.66666666666663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f t="shared" si="12"/>
        <v>666.66666666666663</v>
      </c>
      <c r="L158" s="10">
        <f t="shared" si="13"/>
        <v>2000</v>
      </c>
      <c r="M158" s="10">
        <f t="shared" si="14"/>
        <v>0</v>
      </c>
      <c r="N158" s="10">
        <f t="shared" si="15"/>
        <v>2000</v>
      </c>
      <c r="O158" s="10">
        <f t="shared" si="16"/>
        <v>666.66666666666663</v>
      </c>
      <c r="P158" s="10">
        <f t="shared" si="17"/>
        <v>0</v>
      </c>
    </row>
    <row r="159" spans="1:16" x14ac:dyDescent="0.3">
      <c r="A159" s="8" t="s">
        <v>61</v>
      </c>
      <c r="B159" s="9" t="s">
        <v>62</v>
      </c>
      <c r="C159" s="10">
        <v>1500</v>
      </c>
      <c r="D159" s="10">
        <v>1500</v>
      </c>
      <c r="E159" s="10">
        <v>500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f t="shared" si="12"/>
        <v>500</v>
      </c>
      <c r="L159" s="10">
        <f t="shared" si="13"/>
        <v>1500</v>
      </c>
      <c r="M159" s="10">
        <f t="shared" si="14"/>
        <v>0</v>
      </c>
      <c r="N159" s="10">
        <f t="shared" si="15"/>
        <v>1500</v>
      </c>
      <c r="O159" s="10">
        <f t="shared" si="16"/>
        <v>500</v>
      </c>
      <c r="P159" s="10">
        <f t="shared" si="17"/>
        <v>0</v>
      </c>
    </row>
    <row r="160" spans="1:16" x14ac:dyDescent="0.3">
      <c r="A160" s="8" t="s">
        <v>96</v>
      </c>
      <c r="B160" s="9" t="s">
        <v>97</v>
      </c>
      <c r="C160" s="10">
        <v>48600</v>
      </c>
      <c r="D160" s="10">
        <v>48600</v>
      </c>
      <c r="E160" s="10">
        <v>16200</v>
      </c>
      <c r="F160" s="10">
        <v>0</v>
      </c>
      <c r="G160" s="10">
        <v>0</v>
      </c>
      <c r="H160" s="10">
        <v>9793.11</v>
      </c>
      <c r="I160" s="10">
        <v>0</v>
      </c>
      <c r="J160" s="10">
        <v>0</v>
      </c>
      <c r="K160" s="10">
        <f t="shared" si="12"/>
        <v>16200</v>
      </c>
      <c r="L160" s="10">
        <f t="shared" si="13"/>
        <v>48600</v>
      </c>
      <c r="M160" s="10">
        <f t="shared" si="14"/>
        <v>0</v>
      </c>
      <c r="N160" s="10">
        <f t="shared" si="15"/>
        <v>38806.89</v>
      </c>
      <c r="O160" s="10">
        <f t="shared" si="16"/>
        <v>6406.8899999999994</v>
      </c>
      <c r="P160" s="10">
        <f t="shared" si="17"/>
        <v>60.451296296296299</v>
      </c>
    </row>
    <row r="161" spans="1:16" x14ac:dyDescent="0.3">
      <c r="A161" s="8" t="s">
        <v>86</v>
      </c>
      <c r="B161" s="9" t="s">
        <v>87</v>
      </c>
      <c r="C161" s="10">
        <v>4510</v>
      </c>
      <c r="D161" s="10">
        <v>4510</v>
      </c>
      <c r="E161" s="10">
        <v>1503.3333333333333</v>
      </c>
      <c r="F161" s="10">
        <v>0</v>
      </c>
      <c r="G161" s="10">
        <v>0</v>
      </c>
      <c r="H161" s="10">
        <v>437.26</v>
      </c>
      <c r="I161" s="10">
        <v>0</v>
      </c>
      <c r="J161" s="10">
        <v>2513.52</v>
      </c>
      <c r="K161" s="10">
        <f t="shared" si="12"/>
        <v>1503.3333333333333</v>
      </c>
      <c r="L161" s="10">
        <f t="shared" si="13"/>
        <v>4510</v>
      </c>
      <c r="M161" s="10">
        <f t="shared" si="14"/>
        <v>0</v>
      </c>
      <c r="N161" s="10">
        <f t="shared" si="15"/>
        <v>4072.74</v>
      </c>
      <c r="O161" s="10">
        <f t="shared" si="16"/>
        <v>1066.0733333333333</v>
      </c>
      <c r="P161" s="10">
        <f t="shared" si="17"/>
        <v>29.086031042128603</v>
      </c>
    </row>
    <row r="162" spans="1:16" ht="27.6" x14ac:dyDescent="0.3">
      <c r="A162" s="8" t="s">
        <v>27</v>
      </c>
      <c r="B162" s="9" t="s">
        <v>28</v>
      </c>
      <c r="C162" s="10">
        <v>9000</v>
      </c>
      <c r="D162" s="10">
        <v>9000</v>
      </c>
      <c r="E162" s="10">
        <v>3000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f t="shared" si="12"/>
        <v>3000</v>
      </c>
      <c r="L162" s="10">
        <f t="shared" si="13"/>
        <v>9000</v>
      </c>
      <c r="M162" s="10">
        <f t="shared" si="14"/>
        <v>0</v>
      </c>
      <c r="N162" s="10">
        <f t="shared" si="15"/>
        <v>9000</v>
      </c>
      <c r="O162" s="10">
        <f t="shared" si="16"/>
        <v>3000</v>
      </c>
      <c r="P162" s="10">
        <f t="shared" si="17"/>
        <v>0</v>
      </c>
    </row>
    <row r="163" spans="1:16" x14ac:dyDescent="0.3">
      <c r="A163" s="5" t="s">
        <v>112</v>
      </c>
      <c r="B163" s="6" t="s">
        <v>113</v>
      </c>
      <c r="C163" s="7">
        <v>393</v>
      </c>
      <c r="D163" s="7">
        <v>393</v>
      </c>
      <c r="E163" s="7">
        <v>393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f t="shared" si="12"/>
        <v>393</v>
      </c>
      <c r="L163" s="7">
        <f t="shared" si="13"/>
        <v>393</v>
      </c>
      <c r="M163" s="7">
        <f t="shared" si="14"/>
        <v>0</v>
      </c>
      <c r="N163" s="7">
        <f t="shared" si="15"/>
        <v>393</v>
      </c>
      <c r="O163" s="7">
        <f t="shared" si="16"/>
        <v>393</v>
      </c>
      <c r="P163" s="7">
        <f t="shared" si="17"/>
        <v>0</v>
      </c>
    </row>
    <row r="164" spans="1:16" x14ac:dyDescent="0.3">
      <c r="A164" s="8" t="s">
        <v>61</v>
      </c>
      <c r="B164" s="9" t="s">
        <v>62</v>
      </c>
      <c r="C164" s="10">
        <v>393</v>
      </c>
      <c r="D164" s="10">
        <v>393</v>
      </c>
      <c r="E164" s="10">
        <v>393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f t="shared" si="12"/>
        <v>393</v>
      </c>
      <c r="L164" s="10">
        <f t="shared" si="13"/>
        <v>393</v>
      </c>
      <c r="M164" s="10">
        <f t="shared" si="14"/>
        <v>0</v>
      </c>
      <c r="N164" s="10">
        <f t="shared" si="15"/>
        <v>393</v>
      </c>
      <c r="O164" s="10">
        <f t="shared" si="16"/>
        <v>393</v>
      </c>
      <c r="P164" s="10">
        <f t="shared" si="17"/>
        <v>0</v>
      </c>
    </row>
    <row r="165" spans="1:16" x14ac:dyDescent="0.3">
      <c r="A165" s="5" t="s">
        <v>132</v>
      </c>
      <c r="B165" s="6" t="s">
        <v>133</v>
      </c>
      <c r="C165" s="7">
        <v>0</v>
      </c>
      <c r="D165" s="7">
        <v>16500</v>
      </c>
      <c r="E165" s="7">
        <v>16500</v>
      </c>
      <c r="F165" s="7">
        <v>7900</v>
      </c>
      <c r="G165" s="7">
        <v>0</v>
      </c>
      <c r="H165" s="7">
        <v>7900</v>
      </c>
      <c r="I165" s="7">
        <v>0</v>
      </c>
      <c r="J165" s="7">
        <v>0</v>
      </c>
      <c r="K165" s="7">
        <f t="shared" si="12"/>
        <v>8600</v>
      </c>
      <c r="L165" s="7">
        <f t="shared" si="13"/>
        <v>8600</v>
      </c>
      <c r="M165" s="7">
        <f t="shared" si="14"/>
        <v>47.878787878787875</v>
      </c>
      <c r="N165" s="7">
        <f t="shared" si="15"/>
        <v>8600</v>
      </c>
      <c r="O165" s="7">
        <f t="shared" si="16"/>
        <v>8600</v>
      </c>
      <c r="P165" s="7">
        <f t="shared" si="17"/>
        <v>47.878787878787875</v>
      </c>
    </row>
    <row r="166" spans="1:16" x14ac:dyDescent="0.3">
      <c r="A166" s="5" t="s">
        <v>22</v>
      </c>
      <c r="B166" s="6"/>
      <c r="C166" s="7">
        <v>0</v>
      </c>
      <c r="D166" s="7">
        <v>16500</v>
      </c>
      <c r="E166" s="7">
        <v>16500</v>
      </c>
      <c r="F166" s="7">
        <v>7900</v>
      </c>
      <c r="G166" s="7">
        <v>0</v>
      </c>
      <c r="H166" s="7">
        <v>7900</v>
      </c>
      <c r="I166" s="7">
        <v>0</v>
      </c>
      <c r="J166" s="7">
        <v>0</v>
      </c>
      <c r="K166" s="7">
        <f t="shared" si="12"/>
        <v>8600</v>
      </c>
      <c r="L166" s="7">
        <f t="shared" si="13"/>
        <v>8600</v>
      </c>
      <c r="M166" s="7">
        <f t="shared" si="14"/>
        <v>47.878787878787875</v>
      </c>
      <c r="N166" s="7">
        <f t="shared" si="15"/>
        <v>8600</v>
      </c>
      <c r="O166" s="7">
        <f t="shared" si="16"/>
        <v>8600</v>
      </c>
      <c r="P166" s="7">
        <f t="shared" si="17"/>
        <v>47.878787878787875</v>
      </c>
    </row>
    <row r="167" spans="1:16" ht="55.2" x14ac:dyDescent="0.3">
      <c r="A167" s="5" t="s">
        <v>23</v>
      </c>
      <c r="B167" s="6" t="s">
        <v>24</v>
      </c>
      <c r="C167" s="7">
        <v>0</v>
      </c>
      <c r="D167" s="7">
        <v>16500</v>
      </c>
      <c r="E167" s="7">
        <v>16500</v>
      </c>
      <c r="F167" s="7">
        <v>7900</v>
      </c>
      <c r="G167" s="7">
        <v>0</v>
      </c>
      <c r="H167" s="7">
        <v>7900</v>
      </c>
      <c r="I167" s="7">
        <v>0</v>
      </c>
      <c r="J167" s="7">
        <v>0</v>
      </c>
      <c r="K167" s="7">
        <f t="shared" si="12"/>
        <v>8600</v>
      </c>
      <c r="L167" s="7">
        <f t="shared" si="13"/>
        <v>8600</v>
      </c>
      <c r="M167" s="7">
        <f t="shared" si="14"/>
        <v>47.878787878787875</v>
      </c>
      <c r="N167" s="7">
        <f t="shared" si="15"/>
        <v>8600</v>
      </c>
      <c r="O167" s="7">
        <f t="shared" si="16"/>
        <v>8600</v>
      </c>
      <c r="P167" s="7">
        <f t="shared" si="17"/>
        <v>47.878787878787875</v>
      </c>
    </row>
    <row r="168" spans="1:16" ht="27.6" x14ac:dyDescent="0.3">
      <c r="A168" s="8" t="s">
        <v>27</v>
      </c>
      <c r="B168" s="9" t="s">
        <v>28</v>
      </c>
      <c r="C168" s="10">
        <v>0</v>
      </c>
      <c r="D168" s="10">
        <v>16500</v>
      </c>
      <c r="E168" s="10">
        <v>16500</v>
      </c>
      <c r="F168" s="10">
        <v>7900</v>
      </c>
      <c r="G168" s="10">
        <v>0</v>
      </c>
      <c r="H168" s="10">
        <v>7900</v>
      </c>
      <c r="I168" s="10">
        <v>0</v>
      </c>
      <c r="J168" s="10">
        <v>0</v>
      </c>
      <c r="K168" s="10">
        <f t="shared" si="12"/>
        <v>8600</v>
      </c>
      <c r="L168" s="10">
        <f t="shared" si="13"/>
        <v>8600</v>
      </c>
      <c r="M168" s="10">
        <f t="shared" si="14"/>
        <v>47.878787878787875</v>
      </c>
      <c r="N168" s="10">
        <f t="shared" si="15"/>
        <v>8600</v>
      </c>
      <c r="O168" s="10">
        <f t="shared" si="16"/>
        <v>8600</v>
      </c>
      <c r="P168" s="10">
        <f t="shared" si="17"/>
        <v>47.878787878787875</v>
      </c>
    </row>
    <row r="169" spans="1:16" x14ac:dyDescent="0.3">
      <c r="A169" s="5" t="s">
        <v>134</v>
      </c>
      <c r="B169" s="6" t="s">
        <v>135</v>
      </c>
      <c r="C169" s="7">
        <v>1760</v>
      </c>
      <c r="D169" s="7">
        <v>11760</v>
      </c>
      <c r="E169" s="7">
        <v>10586.666666666666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f t="shared" si="12"/>
        <v>10586.666666666666</v>
      </c>
      <c r="L169" s="7">
        <f t="shared" si="13"/>
        <v>11760</v>
      </c>
      <c r="M169" s="7">
        <f t="shared" si="14"/>
        <v>0</v>
      </c>
      <c r="N169" s="7">
        <f t="shared" si="15"/>
        <v>11760</v>
      </c>
      <c r="O169" s="7">
        <f t="shared" si="16"/>
        <v>10586.666666666666</v>
      </c>
      <c r="P169" s="7">
        <f t="shared" si="17"/>
        <v>0</v>
      </c>
    </row>
    <row r="170" spans="1:16" x14ac:dyDescent="0.3">
      <c r="A170" s="5" t="s">
        <v>22</v>
      </c>
      <c r="B170" s="6"/>
      <c r="C170" s="7">
        <v>1760</v>
      </c>
      <c r="D170" s="7">
        <v>11760</v>
      </c>
      <c r="E170" s="7">
        <v>10586.666666666666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f t="shared" si="12"/>
        <v>10586.666666666666</v>
      </c>
      <c r="L170" s="7">
        <f t="shared" si="13"/>
        <v>11760</v>
      </c>
      <c r="M170" s="7">
        <f t="shared" si="14"/>
        <v>0</v>
      </c>
      <c r="N170" s="7">
        <f t="shared" si="15"/>
        <v>11760</v>
      </c>
      <c r="O170" s="7">
        <f t="shared" si="16"/>
        <v>10586.666666666666</v>
      </c>
      <c r="P170" s="7">
        <f t="shared" si="17"/>
        <v>0</v>
      </c>
    </row>
    <row r="171" spans="1:16" ht="55.2" x14ac:dyDescent="0.3">
      <c r="A171" s="5" t="s">
        <v>23</v>
      </c>
      <c r="B171" s="6" t="s">
        <v>24</v>
      </c>
      <c r="C171" s="7">
        <v>1760</v>
      </c>
      <c r="D171" s="7">
        <v>1760</v>
      </c>
      <c r="E171" s="7">
        <v>586.66666666666663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f t="shared" si="12"/>
        <v>586.66666666666663</v>
      </c>
      <c r="L171" s="7">
        <f t="shared" si="13"/>
        <v>1760</v>
      </c>
      <c r="M171" s="7">
        <f t="shared" si="14"/>
        <v>0</v>
      </c>
      <c r="N171" s="7">
        <f t="shared" si="15"/>
        <v>1760</v>
      </c>
      <c r="O171" s="7">
        <f t="shared" si="16"/>
        <v>586.66666666666663</v>
      </c>
      <c r="P171" s="7">
        <f t="shared" si="17"/>
        <v>0</v>
      </c>
    </row>
    <row r="172" spans="1:16" x14ac:dyDescent="0.3">
      <c r="A172" s="8" t="s">
        <v>61</v>
      </c>
      <c r="B172" s="9" t="s">
        <v>62</v>
      </c>
      <c r="C172" s="10">
        <v>1760</v>
      </c>
      <c r="D172" s="10">
        <v>1760</v>
      </c>
      <c r="E172" s="10">
        <v>586.66666666666663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f t="shared" si="12"/>
        <v>586.66666666666663</v>
      </c>
      <c r="L172" s="10">
        <f t="shared" si="13"/>
        <v>1760</v>
      </c>
      <c r="M172" s="10">
        <f t="shared" si="14"/>
        <v>0</v>
      </c>
      <c r="N172" s="10">
        <f t="shared" si="15"/>
        <v>1760</v>
      </c>
      <c r="O172" s="10">
        <f t="shared" si="16"/>
        <v>586.66666666666663</v>
      </c>
      <c r="P172" s="10">
        <f t="shared" si="17"/>
        <v>0</v>
      </c>
    </row>
    <row r="173" spans="1:16" x14ac:dyDescent="0.3">
      <c r="A173" s="5" t="s">
        <v>126</v>
      </c>
      <c r="B173" s="6" t="s">
        <v>127</v>
      </c>
      <c r="C173" s="7">
        <v>0</v>
      </c>
      <c r="D173" s="7">
        <v>10000</v>
      </c>
      <c r="E173" s="7">
        <v>10000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f t="shared" si="12"/>
        <v>10000</v>
      </c>
      <c r="L173" s="7">
        <f t="shared" si="13"/>
        <v>10000</v>
      </c>
      <c r="M173" s="7">
        <f t="shared" si="14"/>
        <v>0</v>
      </c>
      <c r="N173" s="7">
        <f t="shared" si="15"/>
        <v>10000</v>
      </c>
      <c r="O173" s="7">
        <f t="shared" si="16"/>
        <v>10000</v>
      </c>
      <c r="P173" s="7">
        <f t="shared" si="17"/>
        <v>0</v>
      </c>
    </row>
    <row r="174" spans="1:16" ht="27.6" x14ac:dyDescent="0.3">
      <c r="A174" s="8" t="s">
        <v>128</v>
      </c>
      <c r="B174" s="9" t="s">
        <v>129</v>
      </c>
      <c r="C174" s="10">
        <v>0</v>
      </c>
      <c r="D174" s="10">
        <v>10000</v>
      </c>
      <c r="E174" s="10">
        <v>10000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f t="shared" si="12"/>
        <v>10000</v>
      </c>
      <c r="L174" s="10">
        <f t="shared" si="13"/>
        <v>10000</v>
      </c>
      <c r="M174" s="10">
        <f t="shared" si="14"/>
        <v>0</v>
      </c>
      <c r="N174" s="10">
        <f t="shared" si="15"/>
        <v>10000</v>
      </c>
      <c r="O174" s="10">
        <f t="shared" si="16"/>
        <v>10000</v>
      </c>
      <c r="P174" s="10">
        <f t="shared" si="17"/>
        <v>0</v>
      </c>
    </row>
    <row r="175" spans="1:16" x14ac:dyDescent="0.3">
      <c r="A175" s="5" t="s">
        <v>136</v>
      </c>
      <c r="B175" s="6" t="s">
        <v>137</v>
      </c>
      <c r="C175" s="7">
        <v>128935</v>
      </c>
      <c r="D175" s="7">
        <v>128935</v>
      </c>
      <c r="E175" s="7">
        <v>42811.666666666664</v>
      </c>
      <c r="F175" s="7">
        <v>0</v>
      </c>
      <c r="G175" s="7">
        <v>0</v>
      </c>
      <c r="H175" s="7">
        <v>12509.92</v>
      </c>
      <c r="I175" s="7">
        <v>0</v>
      </c>
      <c r="J175" s="7">
        <v>2707.7</v>
      </c>
      <c r="K175" s="7">
        <f t="shared" si="12"/>
        <v>42811.666666666664</v>
      </c>
      <c r="L175" s="7">
        <f t="shared" si="13"/>
        <v>128935</v>
      </c>
      <c r="M175" s="7">
        <f t="shared" si="14"/>
        <v>0</v>
      </c>
      <c r="N175" s="7">
        <f t="shared" si="15"/>
        <v>116425.08</v>
      </c>
      <c r="O175" s="7">
        <f t="shared" si="16"/>
        <v>30301.746666666666</v>
      </c>
      <c r="P175" s="7">
        <f t="shared" si="17"/>
        <v>29.220819869973141</v>
      </c>
    </row>
    <row r="176" spans="1:16" x14ac:dyDescent="0.3">
      <c r="A176" s="5" t="s">
        <v>22</v>
      </c>
      <c r="B176" s="6"/>
      <c r="C176" s="7">
        <v>128935</v>
      </c>
      <c r="D176" s="7">
        <v>128935</v>
      </c>
      <c r="E176" s="7">
        <v>42811.666666666664</v>
      </c>
      <c r="F176" s="7">
        <v>0</v>
      </c>
      <c r="G176" s="7">
        <v>0</v>
      </c>
      <c r="H176" s="7">
        <v>12509.92</v>
      </c>
      <c r="I176" s="7">
        <v>0</v>
      </c>
      <c r="J176" s="7">
        <v>2707.7</v>
      </c>
      <c r="K176" s="7">
        <f t="shared" si="12"/>
        <v>42811.666666666664</v>
      </c>
      <c r="L176" s="7">
        <f t="shared" si="13"/>
        <v>128935</v>
      </c>
      <c r="M176" s="7">
        <f t="shared" si="14"/>
        <v>0</v>
      </c>
      <c r="N176" s="7">
        <f t="shared" si="15"/>
        <v>116425.08</v>
      </c>
      <c r="O176" s="7">
        <f t="shared" si="16"/>
        <v>30301.746666666666</v>
      </c>
      <c r="P176" s="7">
        <f t="shared" si="17"/>
        <v>29.220819869973141</v>
      </c>
    </row>
    <row r="177" spans="1:16" ht="27.6" x14ac:dyDescent="0.3">
      <c r="A177" s="5" t="s">
        <v>120</v>
      </c>
      <c r="B177" s="6" t="s">
        <v>121</v>
      </c>
      <c r="C177" s="7">
        <v>128435</v>
      </c>
      <c r="D177" s="7">
        <v>128435</v>
      </c>
      <c r="E177" s="7">
        <v>42811.666666666664</v>
      </c>
      <c r="F177" s="7">
        <v>0</v>
      </c>
      <c r="G177" s="7">
        <v>0</v>
      </c>
      <c r="H177" s="7">
        <v>12509.92</v>
      </c>
      <c r="I177" s="7">
        <v>0</v>
      </c>
      <c r="J177" s="7">
        <v>2707.7</v>
      </c>
      <c r="K177" s="7">
        <f t="shared" si="12"/>
        <v>42811.666666666664</v>
      </c>
      <c r="L177" s="7">
        <f t="shared" si="13"/>
        <v>128435</v>
      </c>
      <c r="M177" s="7">
        <f t="shared" si="14"/>
        <v>0</v>
      </c>
      <c r="N177" s="7">
        <f t="shared" si="15"/>
        <v>115925.08</v>
      </c>
      <c r="O177" s="7">
        <f t="shared" si="16"/>
        <v>30301.746666666666</v>
      </c>
      <c r="P177" s="7">
        <f t="shared" si="17"/>
        <v>29.220819869973141</v>
      </c>
    </row>
    <row r="178" spans="1:16" x14ac:dyDescent="0.3">
      <c r="A178" s="8" t="s">
        <v>25</v>
      </c>
      <c r="B178" s="9" t="s">
        <v>26</v>
      </c>
      <c r="C178" s="10">
        <v>30000</v>
      </c>
      <c r="D178" s="10">
        <v>30000</v>
      </c>
      <c r="E178" s="10">
        <v>10000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f t="shared" si="12"/>
        <v>10000</v>
      </c>
      <c r="L178" s="10">
        <f t="shared" si="13"/>
        <v>30000</v>
      </c>
      <c r="M178" s="10">
        <f t="shared" si="14"/>
        <v>0</v>
      </c>
      <c r="N178" s="10">
        <f t="shared" si="15"/>
        <v>30000</v>
      </c>
      <c r="O178" s="10">
        <f t="shared" si="16"/>
        <v>10000</v>
      </c>
      <c r="P178" s="10">
        <f t="shared" si="17"/>
        <v>0</v>
      </c>
    </row>
    <row r="179" spans="1:16" x14ac:dyDescent="0.3">
      <c r="A179" s="8" t="s">
        <v>96</v>
      </c>
      <c r="B179" s="9" t="s">
        <v>97</v>
      </c>
      <c r="C179" s="10">
        <v>63331</v>
      </c>
      <c r="D179" s="10">
        <v>63331</v>
      </c>
      <c r="E179" s="10">
        <v>21110.333333333332</v>
      </c>
      <c r="F179" s="10">
        <v>0</v>
      </c>
      <c r="G179" s="10">
        <v>0</v>
      </c>
      <c r="H179" s="10">
        <v>11937.67</v>
      </c>
      <c r="I179" s="10">
        <v>0</v>
      </c>
      <c r="J179" s="10">
        <v>0</v>
      </c>
      <c r="K179" s="10">
        <f t="shared" si="12"/>
        <v>21110.333333333332</v>
      </c>
      <c r="L179" s="10">
        <f t="shared" si="13"/>
        <v>63331</v>
      </c>
      <c r="M179" s="10">
        <f t="shared" si="14"/>
        <v>0</v>
      </c>
      <c r="N179" s="10">
        <f t="shared" si="15"/>
        <v>51393.33</v>
      </c>
      <c r="O179" s="10">
        <f t="shared" si="16"/>
        <v>9172.663333333332</v>
      </c>
      <c r="P179" s="10">
        <f t="shared" si="17"/>
        <v>56.548941276783879</v>
      </c>
    </row>
    <row r="180" spans="1:16" x14ac:dyDescent="0.3">
      <c r="A180" s="8" t="s">
        <v>86</v>
      </c>
      <c r="B180" s="9" t="s">
        <v>87</v>
      </c>
      <c r="C180" s="10">
        <v>35104</v>
      </c>
      <c r="D180" s="10">
        <v>35104</v>
      </c>
      <c r="E180" s="10">
        <v>11701.333333333334</v>
      </c>
      <c r="F180" s="10">
        <v>0</v>
      </c>
      <c r="G180" s="10">
        <v>0</v>
      </c>
      <c r="H180" s="10">
        <v>572.25</v>
      </c>
      <c r="I180" s="10">
        <v>0</v>
      </c>
      <c r="J180" s="10">
        <v>2707.7</v>
      </c>
      <c r="K180" s="10">
        <f t="shared" si="12"/>
        <v>11701.333333333334</v>
      </c>
      <c r="L180" s="10">
        <f t="shared" si="13"/>
        <v>35104</v>
      </c>
      <c r="M180" s="10">
        <f t="shared" si="14"/>
        <v>0</v>
      </c>
      <c r="N180" s="10">
        <f t="shared" si="15"/>
        <v>34531.75</v>
      </c>
      <c r="O180" s="10">
        <f t="shared" si="16"/>
        <v>11129.083333333334</v>
      </c>
      <c r="P180" s="10">
        <f t="shared" si="17"/>
        <v>4.8904683226982684</v>
      </c>
    </row>
    <row r="181" spans="1:16" x14ac:dyDescent="0.3">
      <c r="A181" s="5" t="s">
        <v>112</v>
      </c>
      <c r="B181" s="6" t="s">
        <v>113</v>
      </c>
      <c r="C181" s="7">
        <v>500</v>
      </c>
      <c r="D181" s="7">
        <v>500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f t="shared" si="12"/>
        <v>0</v>
      </c>
      <c r="L181" s="7">
        <f t="shared" si="13"/>
        <v>500</v>
      </c>
      <c r="M181" s="7">
        <f t="shared" si="14"/>
        <v>0</v>
      </c>
      <c r="N181" s="7">
        <f t="shared" si="15"/>
        <v>500</v>
      </c>
      <c r="O181" s="7">
        <f t="shared" si="16"/>
        <v>0</v>
      </c>
      <c r="P181" s="7">
        <f t="shared" si="17"/>
        <v>0</v>
      </c>
    </row>
    <row r="182" spans="1:16" x14ac:dyDescent="0.3">
      <c r="A182" s="8" t="s">
        <v>61</v>
      </c>
      <c r="B182" s="9" t="s">
        <v>62</v>
      </c>
      <c r="C182" s="10">
        <v>500</v>
      </c>
      <c r="D182" s="10">
        <v>500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f t="shared" si="12"/>
        <v>0</v>
      </c>
      <c r="L182" s="10">
        <f t="shared" si="13"/>
        <v>500</v>
      </c>
      <c r="M182" s="10">
        <f t="shared" si="14"/>
        <v>0</v>
      </c>
      <c r="N182" s="10">
        <f t="shared" si="15"/>
        <v>500</v>
      </c>
      <c r="O182" s="10">
        <f t="shared" si="16"/>
        <v>0</v>
      </c>
      <c r="P182" s="10">
        <f t="shared" si="17"/>
        <v>0</v>
      </c>
    </row>
    <row r="183" spans="1:16" x14ac:dyDescent="0.3">
      <c r="A183" s="5" t="s">
        <v>138</v>
      </c>
      <c r="B183" s="6" t="s">
        <v>139</v>
      </c>
      <c r="C183" s="7">
        <v>0</v>
      </c>
      <c r="D183" s="7">
        <v>13500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f t="shared" si="12"/>
        <v>0</v>
      </c>
      <c r="L183" s="7">
        <f t="shared" si="13"/>
        <v>13500</v>
      </c>
      <c r="M183" s="7">
        <f t="shared" si="14"/>
        <v>0</v>
      </c>
      <c r="N183" s="7">
        <f t="shared" si="15"/>
        <v>13500</v>
      </c>
      <c r="O183" s="7">
        <f t="shared" si="16"/>
        <v>0</v>
      </c>
      <c r="P183" s="7">
        <f t="shared" si="17"/>
        <v>0</v>
      </c>
    </row>
    <row r="184" spans="1:16" x14ac:dyDescent="0.3">
      <c r="A184" s="5" t="s">
        <v>22</v>
      </c>
      <c r="B184" s="6"/>
      <c r="C184" s="7">
        <v>0</v>
      </c>
      <c r="D184" s="7">
        <v>13500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f t="shared" si="12"/>
        <v>0</v>
      </c>
      <c r="L184" s="7">
        <f t="shared" si="13"/>
        <v>13500</v>
      </c>
      <c r="M184" s="7">
        <f t="shared" si="14"/>
        <v>0</v>
      </c>
      <c r="N184" s="7">
        <f t="shared" si="15"/>
        <v>13500</v>
      </c>
      <c r="O184" s="7">
        <f t="shared" si="16"/>
        <v>0</v>
      </c>
      <c r="P184" s="7">
        <f t="shared" si="17"/>
        <v>0</v>
      </c>
    </row>
    <row r="185" spans="1:16" x14ac:dyDescent="0.3">
      <c r="A185" s="5" t="s">
        <v>124</v>
      </c>
      <c r="B185" s="6" t="s">
        <v>125</v>
      </c>
      <c r="C185" s="7">
        <v>0</v>
      </c>
      <c r="D185" s="7">
        <v>13500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f t="shared" si="12"/>
        <v>0</v>
      </c>
      <c r="L185" s="7">
        <f t="shared" si="13"/>
        <v>13500</v>
      </c>
      <c r="M185" s="7">
        <f t="shared" si="14"/>
        <v>0</v>
      </c>
      <c r="N185" s="7">
        <f t="shared" si="15"/>
        <v>13500</v>
      </c>
      <c r="O185" s="7">
        <f t="shared" si="16"/>
        <v>0</v>
      </c>
      <c r="P185" s="7">
        <f t="shared" si="17"/>
        <v>0</v>
      </c>
    </row>
    <row r="186" spans="1:16" x14ac:dyDescent="0.3">
      <c r="A186" s="8" t="s">
        <v>63</v>
      </c>
      <c r="B186" s="9" t="s">
        <v>64</v>
      </c>
      <c r="C186" s="10">
        <v>0</v>
      </c>
      <c r="D186" s="10">
        <v>13500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f t="shared" si="12"/>
        <v>0</v>
      </c>
      <c r="L186" s="10">
        <f t="shared" si="13"/>
        <v>13500</v>
      </c>
      <c r="M186" s="10">
        <f t="shared" si="14"/>
        <v>0</v>
      </c>
      <c r="N186" s="10">
        <f t="shared" si="15"/>
        <v>13500</v>
      </c>
      <c r="O186" s="10">
        <f t="shared" si="16"/>
        <v>0</v>
      </c>
      <c r="P186" s="10">
        <f t="shared" si="17"/>
        <v>0</v>
      </c>
    </row>
    <row r="187" spans="1:16" x14ac:dyDescent="0.3">
      <c r="A187" s="5" t="s">
        <v>140</v>
      </c>
      <c r="B187" s="6" t="s">
        <v>141</v>
      </c>
      <c r="C187" s="7">
        <v>48000</v>
      </c>
      <c r="D187" s="7">
        <v>51500</v>
      </c>
      <c r="E187" s="7">
        <v>19466.666666666668</v>
      </c>
      <c r="F187" s="7">
        <v>3500</v>
      </c>
      <c r="G187" s="7">
        <v>0</v>
      </c>
      <c r="H187" s="7">
        <v>3660</v>
      </c>
      <c r="I187" s="7">
        <v>0</v>
      </c>
      <c r="J187" s="7">
        <v>0</v>
      </c>
      <c r="K187" s="7">
        <f t="shared" si="12"/>
        <v>15966.666666666668</v>
      </c>
      <c r="L187" s="7">
        <f t="shared" si="13"/>
        <v>48000</v>
      </c>
      <c r="M187" s="7">
        <f t="shared" si="14"/>
        <v>17.979452054794521</v>
      </c>
      <c r="N187" s="7">
        <f t="shared" si="15"/>
        <v>47840</v>
      </c>
      <c r="O187" s="7">
        <f t="shared" si="16"/>
        <v>15806.666666666668</v>
      </c>
      <c r="P187" s="7">
        <f t="shared" si="17"/>
        <v>18.801369863013697</v>
      </c>
    </row>
    <row r="188" spans="1:16" x14ac:dyDescent="0.3">
      <c r="A188" s="5" t="s">
        <v>22</v>
      </c>
      <c r="B188" s="6"/>
      <c r="C188" s="7">
        <v>48000</v>
      </c>
      <c r="D188" s="7">
        <v>51500</v>
      </c>
      <c r="E188" s="7">
        <v>19466.666666666668</v>
      </c>
      <c r="F188" s="7">
        <v>3500</v>
      </c>
      <c r="G188" s="7">
        <v>0</v>
      </c>
      <c r="H188" s="7">
        <v>3660</v>
      </c>
      <c r="I188" s="7">
        <v>0</v>
      </c>
      <c r="J188" s="7">
        <v>0</v>
      </c>
      <c r="K188" s="7">
        <f t="shared" si="12"/>
        <v>15966.666666666668</v>
      </c>
      <c r="L188" s="7">
        <f t="shared" si="13"/>
        <v>48000</v>
      </c>
      <c r="M188" s="7">
        <f t="shared" si="14"/>
        <v>17.979452054794521</v>
      </c>
      <c r="N188" s="7">
        <f t="shared" si="15"/>
        <v>47840</v>
      </c>
      <c r="O188" s="7">
        <f t="shared" si="16"/>
        <v>15806.666666666668</v>
      </c>
      <c r="P188" s="7">
        <f t="shared" si="17"/>
        <v>18.801369863013697</v>
      </c>
    </row>
    <row r="189" spans="1:16" ht="55.2" x14ac:dyDescent="0.3">
      <c r="A189" s="5" t="s">
        <v>23</v>
      </c>
      <c r="B189" s="6" t="s">
        <v>24</v>
      </c>
      <c r="C189" s="7">
        <v>2000</v>
      </c>
      <c r="D189" s="7">
        <v>2000</v>
      </c>
      <c r="E189" s="7">
        <v>666.66666666666663</v>
      </c>
      <c r="F189" s="7">
        <v>0</v>
      </c>
      <c r="G189" s="7">
        <v>0</v>
      </c>
      <c r="H189" s="7">
        <v>160</v>
      </c>
      <c r="I189" s="7">
        <v>0</v>
      </c>
      <c r="J189" s="7">
        <v>0</v>
      </c>
      <c r="K189" s="7">
        <f t="shared" si="12"/>
        <v>666.66666666666663</v>
      </c>
      <c r="L189" s="7">
        <f t="shared" si="13"/>
        <v>2000</v>
      </c>
      <c r="M189" s="7">
        <f t="shared" si="14"/>
        <v>0</v>
      </c>
      <c r="N189" s="7">
        <f t="shared" si="15"/>
        <v>1840</v>
      </c>
      <c r="O189" s="7">
        <f t="shared" si="16"/>
        <v>506.66666666666663</v>
      </c>
      <c r="P189" s="7">
        <f t="shared" si="17"/>
        <v>24.000000000000004</v>
      </c>
    </row>
    <row r="190" spans="1:16" x14ac:dyDescent="0.3">
      <c r="A190" s="8" t="s">
        <v>61</v>
      </c>
      <c r="B190" s="9" t="s">
        <v>62</v>
      </c>
      <c r="C190" s="10">
        <v>2000</v>
      </c>
      <c r="D190" s="10">
        <v>2000</v>
      </c>
      <c r="E190" s="10">
        <v>666.66666666666663</v>
      </c>
      <c r="F190" s="10">
        <v>0</v>
      </c>
      <c r="G190" s="10">
        <v>0</v>
      </c>
      <c r="H190" s="10">
        <v>160</v>
      </c>
      <c r="I190" s="10">
        <v>0</v>
      </c>
      <c r="J190" s="10">
        <v>0</v>
      </c>
      <c r="K190" s="10">
        <f t="shared" si="12"/>
        <v>666.66666666666663</v>
      </c>
      <c r="L190" s="10">
        <f t="shared" si="13"/>
        <v>2000</v>
      </c>
      <c r="M190" s="10">
        <f t="shared" si="14"/>
        <v>0</v>
      </c>
      <c r="N190" s="10">
        <f t="shared" si="15"/>
        <v>1840</v>
      </c>
      <c r="O190" s="10">
        <f t="shared" si="16"/>
        <v>506.66666666666663</v>
      </c>
      <c r="P190" s="10">
        <f t="shared" si="17"/>
        <v>24.000000000000004</v>
      </c>
    </row>
    <row r="191" spans="1:16" ht="27.6" x14ac:dyDescent="0.3">
      <c r="A191" s="5" t="s">
        <v>110</v>
      </c>
      <c r="B191" s="6" t="s">
        <v>111</v>
      </c>
      <c r="C191" s="7">
        <v>0</v>
      </c>
      <c r="D191" s="7">
        <v>3500</v>
      </c>
      <c r="E191" s="7">
        <v>3500</v>
      </c>
      <c r="F191" s="7">
        <v>3500</v>
      </c>
      <c r="G191" s="7">
        <v>0</v>
      </c>
      <c r="H191" s="7">
        <v>3500</v>
      </c>
      <c r="I191" s="7">
        <v>0</v>
      </c>
      <c r="J191" s="7">
        <v>0</v>
      </c>
      <c r="K191" s="7">
        <f t="shared" si="12"/>
        <v>0</v>
      </c>
      <c r="L191" s="7">
        <f t="shared" si="13"/>
        <v>0</v>
      </c>
      <c r="M191" s="7">
        <f t="shared" si="14"/>
        <v>100</v>
      </c>
      <c r="N191" s="7">
        <f t="shared" si="15"/>
        <v>0</v>
      </c>
      <c r="O191" s="7">
        <f t="shared" si="16"/>
        <v>0</v>
      </c>
      <c r="P191" s="7">
        <f t="shared" si="17"/>
        <v>100</v>
      </c>
    </row>
    <row r="192" spans="1:16" ht="27.6" x14ac:dyDescent="0.3">
      <c r="A192" s="8" t="s">
        <v>104</v>
      </c>
      <c r="B192" s="9" t="s">
        <v>105</v>
      </c>
      <c r="C192" s="10">
        <v>0</v>
      </c>
      <c r="D192" s="10">
        <v>3500</v>
      </c>
      <c r="E192" s="10">
        <v>3500</v>
      </c>
      <c r="F192" s="10">
        <v>3500</v>
      </c>
      <c r="G192" s="10">
        <v>0</v>
      </c>
      <c r="H192" s="10">
        <v>3500</v>
      </c>
      <c r="I192" s="10">
        <v>0</v>
      </c>
      <c r="J192" s="10">
        <v>0</v>
      </c>
      <c r="K192" s="10">
        <f t="shared" si="12"/>
        <v>0</v>
      </c>
      <c r="L192" s="10">
        <f t="shared" si="13"/>
        <v>0</v>
      </c>
      <c r="M192" s="10">
        <f t="shared" si="14"/>
        <v>100</v>
      </c>
      <c r="N192" s="10">
        <f t="shared" si="15"/>
        <v>0</v>
      </c>
      <c r="O192" s="10">
        <f t="shared" si="16"/>
        <v>0</v>
      </c>
      <c r="P192" s="10">
        <f t="shared" si="17"/>
        <v>100</v>
      </c>
    </row>
    <row r="193" spans="1:16" x14ac:dyDescent="0.3">
      <c r="A193" s="5" t="s">
        <v>112</v>
      </c>
      <c r="B193" s="6" t="s">
        <v>113</v>
      </c>
      <c r="C193" s="7">
        <v>46000</v>
      </c>
      <c r="D193" s="7">
        <v>46000</v>
      </c>
      <c r="E193" s="7">
        <v>15300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f t="shared" si="12"/>
        <v>15300</v>
      </c>
      <c r="L193" s="7">
        <f t="shared" si="13"/>
        <v>46000</v>
      </c>
      <c r="M193" s="7">
        <f t="shared" si="14"/>
        <v>0</v>
      </c>
      <c r="N193" s="7">
        <f t="shared" si="15"/>
        <v>46000</v>
      </c>
      <c r="O193" s="7">
        <f t="shared" si="16"/>
        <v>15300</v>
      </c>
      <c r="P193" s="7">
        <f t="shared" si="17"/>
        <v>0</v>
      </c>
    </row>
    <row r="194" spans="1:16" x14ac:dyDescent="0.3">
      <c r="A194" s="8" t="s">
        <v>61</v>
      </c>
      <c r="B194" s="9" t="s">
        <v>62</v>
      </c>
      <c r="C194" s="10">
        <v>46000</v>
      </c>
      <c r="D194" s="10">
        <v>46000</v>
      </c>
      <c r="E194" s="10">
        <v>15300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f t="shared" si="12"/>
        <v>15300</v>
      </c>
      <c r="L194" s="10">
        <f t="shared" si="13"/>
        <v>46000</v>
      </c>
      <c r="M194" s="10">
        <f t="shared" si="14"/>
        <v>0</v>
      </c>
      <c r="N194" s="10">
        <f t="shared" si="15"/>
        <v>46000</v>
      </c>
      <c r="O194" s="10">
        <f t="shared" si="16"/>
        <v>15300</v>
      </c>
      <c r="P194" s="10">
        <f t="shared" si="17"/>
        <v>0</v>
      </c>
    </row>
    <row r="195" spans="1:16" x14ac:dyDescent="0.3">
      <c r="A195" s="5" t="s">
        <v>142</v>
      </c>
      <c r="B195" s="6" t="s">
        <v>143</v>
      </c>
      <c r="C195" s="7">
        <v>71103</v>
      </c>
      <c r="D195" s="7">
        <v>219468</v>
      </c>
      <c r="E195" s="7">
        <v>148365</v>
      </c>
      <c r="F195" s="7">
        <v>146201</v>
      </c>
      <c r="G195" s="7">
        <v>0</v>
      </c>
      <c r="H195" s="7">
        <v>146201</v>
      </c>
      <c r="I195" s="7">
        <v>0</v>
      </c>
      <c r="J195" s="7">
        <v>0</v>
      </c>
      <c r="K195" s="7">
        <f t="shared" si="12"/>
        <v>2164</v>
      </c>
      <c r="L195" s="7">
        <f t="shared" si="13"/>
        <v>73267</v>
      </c>
      <c r="M195" s="7">
        <f t="shared" si="14"/>
        <v>98.541434974555997</v>
      </c>
      <c r="N195" s="7">
        <f t="shared" si="15"/>
        <v>73267</v>
      </c>
      <c r="O195" s="7">
        <f t="shared" si="16"/>
        <v>2164</v>
      </c>
      <c r="P195" s="7">
        <f t="shared" si="17"/>
        <v>98.541434974555997</v>
      </c>
    </row>
    <row r="196" spans="1:16" x14ac:dyDescent="0.3">
      <c r="A196" s="5" t="s">
        <v>22</v>
      </c>
      <c r="B196" s="6"/>
      <c r="C196" s="7">
        <v>71103</v>
      </c>
      <c r="D196" s="7">
        <v>219468</v>
      </c>
      <c r="E196" s="7">
        <v>148365</v>
      </c>
      <c r="F196" s="7">
        <v>146201</v>
      </c>
      <c r="G196" s="7">
        <v>0</v>
      </c>
      <c r="H196" s="7">
        <v>146201</v>
      </c>
      <c r="I196" s="7">
        <v>0</v>
      </c>
      <c r="J196" s="7">
        <v>0</v>
      </c>
      <c r="K196" s="7">
        <f t="shared" si="12"/>
        <v>2164</v>
      </c>
      <c r="L196" s="7">
        <f t="shared" si="13"/>
        <v>73267</v>
      </c>
      <c r="M196" s="7">
        <f t="shared" si="14"/>
        <v>98.541434974555997</v>
      </c>
      <c r="N196" s="7">
        <f t="shared" si="15"/>
        <v>73267</v>
      </c>
      <c r="O196" s="7">
        <f t="shared" si="16"/>
        <v>2164</v>
      </c>
      <c r="P196" s="7">
        <f t="shared" si="17"/>
        <v>98.541434974555997</v>
      </c>
    </row>
    <row r="197" spans="1:16" x14ac:dyDescent="0.3">
      <c r="A197" s="5" t="s">
        <v>100</v>
      </c>
      <c r="B197" s="6" t="s">
        <v>101</v>
      </c>
      <c r="C197" s="7">
        <v>0</v>
      </c>
      <c r="D197" s="7">
        <v>40000</v>
      </c>
      <c r="E197" s="7">
        <v>40000</v>
      </c>
      <c r="F197" s="7">
        <v>37836</v>
      </c>
      <c r="G197" s="7">
        <v>0</v>
      </c>
      <c r="H197" s="7">
        <v>37836</v>
      </c>
      <c r="I197" s="7">
        <v>0</v>
      </c>
      <c r="J197" s="7">
        <v>0</v>
      </c>
      <c r="K197" s="7">
        <f t="shared" si="12"/>
        <v>2164</v>
      </c>
      <c r="L197" s="7">
        <f t="shared" si="13"/>
        <v>2164</v>
      </c>
      <c r="M197" s="7">
        <f t="shared" si="14"/>
        <v>94.59</v>
      </c>
      <c r="N197" s="7">
        <f t="shared" si="15"/>
        <v>2164</v>
      </c>
      <c r="O197" s="7">
        <f t="shared" si="16"/>
        <v>2164</v>
      </c>
      <c r="P197" s="7">
        <f t="shared" si="17"/>
        <v>94.59</v>
      </c>
    </row>
    <row r="198" spans="1:16" ht="27.6" x14ac:dyDescent="0.3">
      <c r="A198" s="8" t="s">
        <v>27</v>
      </c>
      <c r="B198" s="9" t="s">
        <v>28</v>
      </c>
      <c r="C198" s="10">
        <v>0</v>
      </c>
      <c r="D198" s="10">
        <v>40000</v>
      </c>
      <c r="E198" s="10">
        <v>40000</v>
      </c>
      <c r="F198" s="10">
        <v>37836</v>
      </c>
      <c r="G198" s="10">
        <v>0</v>
      </c>
      <c r="H198" s="10">
        <v>37836</v>
      </c>
      <c r="I198" s="10">
        <v>0</v>
      </c>
      <c r="J198" s="10">
        <v>0</v>
      </c>
      <c r="K198" s="10">
        <f t="shared" ref="K198:K231" si="18">E198-F198</f>
        <v>2164</v>
      </c>
      <c r="L198" s="10">
        <f t="shared" ref="L198:L231" si="19">D198-F198</f>
        <v>2164</v>
      </c>
      <c r="M198" s="10">
        <f t="shared" ref="M198:M231" si="20">IF(E198=0,0,(F198/E198)*100)</f>
        <v>94.59</v>
      </c>
      <c r="N198" s="10">
        <f t="shared" ref="N198:N231" si="21">D198-H198</f>
        <v>2164</v>
      </c>
      <c r="O198" s="10">
        <f t="shared" ref="O198:O231" si="22">E198-H198</f>
        <v>2164</v>
      </c>
      <c r="P198" s="10">
        <f t="shared" ref="P198:P231" si="23">IF(E198=0,0,(H198/E198)*100)</f>
        <v>94.59</v>
      </c>
    </row>
    <row r="199" spans="1:16" ht="55.2" x14ac:dyDescent="0.3">
      <c r="A199" s="5" t="s">
        <v>144</v>
      </c>
      <c r="B199" s="6" t="s">
        <v>145</v>
      </c>
      <c r="C199" s="7">
        <v>70000</v>
      </c>
      <c r="D199" s="7">
        <v>70000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f t="shared" si="18"/>
        <v>0</v>
      </c>
      <c r="L199" s="7">
        <f t="shared" si="19"/>
        <v>70000</v>
      </c>
      <c r="M199" s="7">
        <f t="shared" si="20"/>
        <v>0</v>
      </c>
      <c r="N199" s="7">
        <f t="shared" si="21"/>
        <v>70000</v>
      </c>
      <c r="O199" s="7">
        <f t="shared" si="22"/>
        <v>0</v>
      </c>
      <c r="P199" s="7">
        <f t="shared" si="23"/>
        <v>0</v>
      </c>
    </row>
    <row r="200" spans="1:16" x14ac:dyDescent="0.3">
      <c r="A200" s="8" t="s">
        <v>45</v>
      </c>
      <c r="B200" s="9" t="s">
        <v>46</v>
      </c>
      <c r="C200" s="10">
        <v>70000</v>
      </c>
      <c r="D200" s="10">
        <v>70000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f t="shared" si="18"/>
        <v>0</v>
      </c>
      <c r="L200" s="10">
        <f t="shared" si="19"/>
        <v>70000</v>
      </c>
      <c r="M200" s="10">
        <f t="shared" si="20"/>
        <v>0</v>
      </c>
      <c r="N200" s="10">
        <f t="shared" si="21"/>
        <v>70000</v>
      </c>
      <c r="O200" s="10">
        <f t="shared" si="22"/>
        <v>0</v>
      </c>
      <c r="P200" s="10">
        <f t="shared" si="23"/>
        <v>0</v>
      </c>
    </row>
    <row r="201" spans="1:16" x14ac:dyDescent="0.3">
      <c r="A201" s="5" t="s">
        <v>112</v>
      </c>
      <c r="B201" s="6" t="s">
        <v>113</v>
      </c>
      <c r="C201" s="7">
        <v>1103</v>
      </c>
      <c r="D201" s="7">
        <v>1103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f t="shared" si="18"/>
        <v>0</v>
      </c>
      <c r="L201" s="7">
        <f t="shared" si="19"/>
        <v>1103</v>
      </c>
      <c r="M201" s="7">
        <f t="shared" si="20"/>
        <v>0</v>
      </c>
      <c r="N201" s="7">
        <f t="shared" si="21"/>
        <v>1103</v>
      </c>
      <c r="O201" s="7">
        <f t="shared" si="22"/>
        <v>0</v>
      </c>
      <c r="P201" s="7">
        <f t="shared" si="23"/>
        <v>0</v>
      </c>
    </row>
    <row r="202" spans="1:16" x14ac:dyDescent="0.3">
      <c r="A202" s="8" t="s">
        <v>61</v>
      </c>
      <c r="B202" s="9" t="s">
        <v>62</v>
      </c>
      <c r="C202" s="10">
        <v>1103</v>
      </c>
      <c r="D202" s="10">
        <v>1103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f t="shared" si="18"/>
        <v>0</v>
      </c>
      <c r="L202" s="10">
        <f t="shared" si="19"/>
        <v>1103</v>
      </c>
      <c r="M202" s="10">
        <f t="shared" si="20"/>
        <v>0</v>
      </c>
      <c r="N202" s="10">
        <f t="shared" si="21"/>
        <v>1103</v>
      </c>
      <c r="O202" s="10">
        <f t="shared" si="22"/>
        <v>0</v>
      </c>
      <c r="P202" s="10">
        <f t="shared" si="23"/>
        <v>0</v>
      </c>
    </row>
    <row r="203" spans="1:16" x14ac:dyDescent="0.3">
      <c r="A203" s="5" t="s">
        <v>126</v>
      </c>
      <c r="B203" s="6" t="s">
        <v>127</v>
      </c>
      <c r="C203" s="7">
        <v>0</v>
      </c>
      <c r="D203" s="7">
        <v>108365</v>
      </c>
      <c r="E203" s="7">
        <v>108365</v>
      </c>
      <c r="F203" s="7">
        <v>108365</v>
      </c>
      <c r="G203" s="7">
        <v>0</v>
      </c>
      <c r="H203" s="7">
        <v>108365</v>
      </c>
      <c r="I203" s="7">
        <v>0</v>
      </c>
      <c r="J203" s="7">
        <v>0</v>
      </c>
      <c r="K203" s="7">
        <f t="shared" si="18"/>
        <v>0</v>
      </c>
      <c r="L203" s="7">
        <f t="shared" si="19"/>
        <v>0</v>
      </c>
      <c r="M203" s="7">
        <f t="shared" si="20"/>
        <v>100</v>
      </c>
      <c r="N203" s="7">
        <f t="shared" si="21"/>
        <v>0</v>
      </c>
      <c r="O203" s="7">
        <f t="shared" si="22"/>
        <v>0</v>
      </c>
      <c r="P203" s="7">
        <f t="shared" si="23"/>
        <v>100</v>
      </c>
    </row>
    <row r="204" spans="1:16" ht="27.6" x14ac:dyDescent="0.3">
      <c r="A204" s="8" t="s">
        <v>128</v>
      </c>
      <c r="B204" s="9" t="s">
        <v>129</v>
      </c>
      <c r="C204" s="10">
        <v>0</v>
      </c>
      <c r="D204" s="10">
        <v>108365</v>
      </c>
      <c r="E204" s="10">
        <v>108365</v>
      </c>
      <c r="F204" s="10">
        <v>108365</v>
      </c>
      <c r="G204" s="10">
        <v>0</v>
      </c>
      <c r="H204" s="10">
        <v>108365</v>
      </c>
      <c r="I204" s="10">
        <v>0</v>
      </c>
      <c r="J204" s="10">
        <v>0</v>
      </c>
      <c r="K204" s="10">
        <f t="shared" si="18"/>
        <v>0</v>
      </c>
      <c r="L204" s="10">
        <f t="shared" si="19"/>
        <v>0</v>
      </c>
      <c r="M204" s="10">
        <f t="shared" si="20"/>
        <v>100</v>
      </c>
      <c r="N204" s="10">
        <f t="shared" si="21"/>
        <v>0</v>
      </c>
      <c r="O204" s="10">
        <f t="shared" si="22"/>
        <v>0</v>
      </c>
      <c r="P204" s="10">
        <f t="shared" si="23"/>
        <v>100</v>
      </c>
    </row>
    <row r="205" spans="1:16" x14ac:dyDescent="0.3">
      <c r="A205" s="5" t="s">
        <v>146</v>
      </c>
      <c r="B205" s="6" t="s">
        <v>147</v>
      </c>
      <c r="C205" s="7">
        <v>120200</v>
      </c>
      <c r="D205" s="7">
        <v>120200</v>
      </c>
      <c r="E205" s="7">
        <v>40590</v>
      </c>
      <c r="F205" s="7">
        <v>0</v>
      </c>
      <c r="G205" s="7">
        <v>0</v>
      </c>
      <c r="H205" s="7">
        <v>33724.129999999997</v>
      </c>
      <c r="I205" s="7">
        <v>0</v>
      </c>
      <c r="J205" s="7">
        <v>520.34</v>
      </c>
      <c r="K205" s="7">
        <f t="shared" si="18"/>
        <v>40590</v>
      </c>
      <c r="L205" s="7">
        <f t="shared" si="19"/>
        <v>120200</v>
      </c>
      <c r="M205" s="7">
        <f t="shared" si="20"/>
        <v>0</v>
      </c>
      <c r="N205" s="7">
        <f t="shared" si="21"/>
        <v>86475.87</v>
      </c>
      <c r="O205" s="7">
        <f t="shared" si="22"/>
        <v>6865.8700000000026</v>
      </c>
      <c r="P205" s="7">
        <f t="shared" si="23"/>
        <v>83.084823848238472</v>
      </c>
    </row>
    <row r="206" spans="1:16" x14ac:dyDescent="0.3">
      <c r="A206" s="5" t="s">
        <v>22</v>
      </c>
      <c r="B206" s="6"/>
      <c r="C206" s="7">
        <v>120200</v>
      </c>
      <c r="D206" s="7">
        <v>120200</v>
      </c>
      <c r="E206" s="7">
        <v>40590</v>
      </c>
      <c r="F206" s="7">
        <v>0</v>
      </c>
      <c r="G206" s="7">
        <v>0</v>
      </c>
      <c r="H206" s="7">
        <v>33724.129999999997</v>
      </c>
      <c r="I206" s="7">
        <v>0</v>
      </c>
      <c r="J206" s="7">
        <v>520.34</v>
      </c>
      <c r="K206" s="7">
        <f t="shared" si="18"/>
        <v>40590</v>
      </c>
      <c r="L206" s="7">
        <f t="shared" si="19"/>
        <v>120200</v>
      </c>
      <c r="M206" s="7">
        <f t="shared" si="20"/>
        <v>0</v>
      </c>
      <c r="N206" s="7">
        <f t="shared" si="21"/>
        <v>86475.87</v>
      </c>
      <c r="O206" s="7">
        <f t="shared" si="22"/>
        <v>6865.8700000000026</v>
      </c>
      <c r="P206" s="7">
        <f t="shared" si="23"/>
        <v>83.084823848238472</v>
      </c>
    </row>
    <row r="207" spans="1:16" ht="27.6" x14ac:dyDescent="0.3">
      <c r="A207" s="5" t="s">
        <v>120</v>
      </c>
      <c r="B207" s="6" t="s">
        <v>121</v>
      </c>
      <c r="C207" s="7">
        <v>117900</v>
      </c>
      <c r="D207" s="7">
        <v>117900</v>
      </c>
      <c r="E207" s="7">
        <v>39300</v>
      </c>
      <c r="F207" s="7">
        <v>0</v>
      </c>
      <c r="G207" s="7">
        <v>0</v>
      </c>
      <c r="H207" s="7">
        <v>33724.129999999997</v>
      </c>
      <c r="I207" s="7">
        <v>0</v>
      </c>
      <c r="J207" s="7">
        <v>520.34</v>
      </c>
      <c r="K207" s="7">
        <f t="shared" si="18"/>
        <v>39300</v>
      </c>
      <c r="L207" s="7">
        <f t="shared" si="19"/>
        <v>117900</v>
      </c>
      <c r="M207" s="7">
        <f t="shared" si="20"/>
        <v>0</v>
      </c>
      <c r="N207" s="7">
        <f t="shared" si="21"/>
        <v>84175.87</v>
      </c>
      <c r="O207" s="7">
        <f t="shared" si="22"/>
        <v>5575.8700000000026</v>
      </c>
      <c r="P207" s="7">
        <f t="shared" si="23"/>
        <v>85.81203562340967</v>
      </c>
    </row>
    <row r="208" spans="1:16" x14ac:dyDescent="0.3">
      <c r="A208" s="8" t="s">
        <v>40</v>
      </c>
      <c r="B208" s="9" t="s">
        <v>76</v>
      </c>
      <c r="C208" s="10">
        <v>45000</v>
      </c>
      <c r="D208" s="10">
        <v>45000</v>
      </c>
      <c r="E208" s="10">
        <v>15000</v>
      </c>
      <c r="F208" s="10">
        <v>0</v>
      </c>
      <c r="G208" s="10">
        <v>0</v>
      </c>
      <c r="H208" s="10">
        <v>14892</v>
      </c>
      <c r="I208" s="10">
        <v>0</v>
      </c>
      <c r="J208" s="10">
        <v>0</v>
      </c>
      <c r="K208" s="10">
        <f t="shared" si="18"/>
        <v>15000</v>
      </c>
      <c r="L208" s="10">
        <f t="shared" si="19"/>
        <v>45000</v>
      </c>
      <c r="M208" s="10">
        <f t="shared" si="20"/>
        <v>0</v>
      </c>
      <c r="N208" s="10">
        <f t="shared" si="21"/>
        <v>30108</v>
      </c>
      <c r="O208" s="10">
        <f t="shared" si="22"/>
        <v>108</v>
      </c>
      <c r="P208" s="10">
        <f t="shared" si="23"/>
        <v>99.28</v>
      </c>
    </row>
    <row r="209" spans="1:16" x14ac:dyDescent="0.3">
      <c r="A209" s="8" t="s">
        <v>77</v>
      </c>
      <c r="B209" s="9" t="s">
        <v>78</v>
      </c>
      <c r="C209" s="10">
        <v>9900</v>
      </c>
      <c r="D209" s="10">
        <v>9900</v>
      </c>
      <c r="E209" s="10">
        <v>3300</v>
      </c>
      <c r="F209" s="10">
        <v>0</v>
      </c>
      <c r="G209" s="10">
        <v>0</v>
      </c>
      <c r="H209" s="10">
        <v>3276.24</v>
      </c>
      <c r="I209" s="10">
        <v>0</v>
      </c>
      <c r="J209" s="10">
        <v>0</v>
      </c>
      <c r="K209" s="10">
        <f t="shared" si="18"/>
        <v>3300</v>
      </c>
      <c r="L209" s="10">
        <f t="shared" si="19"/>
        <v>9900</v>
      </c>
      <c r="M209" s="10">
        <f t="shared" si="20"/>
        <v>0</v>
      </c>
      <c r="N209" s="10">
        <f t="shared" si="21"/>
        <v>6623.76</v>
      </c>
      <c r="O209" s="10">
        <f t="shared" si="22"/>
        <v>23.760000000000218</v>
      </c>
      <c r="P209" s="10">
        <f t="shared" si="23"/>
        <v>99.279999999999987</v>
      </c>
    </row>
    <row r="210" spans="1:16" x14ac:dyDescent="0.3">
      <c r="A210" s="8" t="s">
        <v>25</v>
      </c>
      <c r="B210" s="9" t="s">
        <v>26</v>
      </c>
      <c r="C210" s="10">
        <v>1000</v>
      </c>
      <c r="D210" s="10">
        <v>1000</v>
      </c>
      <c r="E210" s="10">
        <v>333.33333333333331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f t="shared" si="18"/>
        <v>333.33333333333331</v>
      </c>
      <c r="L210" s="10">
        <f t="shared" si="19"/>
        <v>1000</v>
      </c>
      <c r="M210" s="10">
        <f t="shared" si="20"/>
        <v>0</v>
      </c>
      <c r="N210" s="10">
        <f t="shared" si="21"/>
        <v>1000</v>
      </c>
      <c r="O210" s="10">
        <f t="shared" si="22"/>
        <v>333.33333333333331</v>
      </c>
      <c r="P210" s="10">
        <f t="shared" si="23"/>
        <v>0</v>
      </c>
    </row>
    <row r="211" spans="1:16" x14ac:dyDescent="0.3">
      <c r="A211" s="8" t="s">
        <v>61</v>
      </c>
      <c r="B211" s="9" t="s">
        <v>62</v>
      </c>
      <c r="C211" s="10">
        <v>1250</v>
      </c>
      <c r="D211" s="10">
        <v>1250</v>
      </c>
      <c r="E211" s="10">
        <v>416.66666666666669</v>
      </c>
      <c r="F211" s="10">
        <v>0</v>
      </c>
      <c r="G211" s="10">
        <v>0</v>
      </c>
      <c r="H211" s="10">
        <v>18</v>
      </c>
      <c r="I211" s="10">
        <v>0</v>
      </c>
      <c r="J211" s="10">
        <v>0</v>
      </c>
      <c r="K211" s="10">
        <f t="shared" si="18"/>
        <v>416.66666666666669</v>
      </c>
      <c r="L211" s="10">
        <f t="shared" si="19"/>
        <v>1250</v>
      </c>
      <c r="M211" s="10">
        <f t="shared" si="20"/>
        <v>0</v>
      </c>
      <c r="N211" s="10">
        <f t="shared" si="21"/>
        <v>1232</v>
      </c>
      <c r="O211" s="10">
        <f t="shared" si="22"/>
        <v>398.66666666666669</v>
      </c>
      <c r="P211" s="10">
        <f t="shared" si="23"/>
        <v>4.3199999999999994</v>
      </c>
    </row>
    <row r="212" spans="1:16" x14ac:dyDescent="0.3">
      <c r="A212" s="8" t="s">
        <v>96</v>
      </c>
      <c r="B212" s="9" t="s">
        <v>97</v>
      </c>
      <c r="C212" s="10">
        <v>51150</v>
      </c>
      <c r="D212" s="10">
        <v>51150</v>
      </c>
      <c r="E212" s="10">
        <v>17050</v>
      </c>
      <c r="F212" s="10">
        <v>0</v>
      </c>
      <c r="G212" s="10">
        <v>0</v>
      </c>
      <c r="H212" s="10">
        <v>12387.17</v>
      </c>
      <c r="I212" s="10">
        <v>0</v>
      </c>
      <c r="J212" s="10">
        <v>0</v>
      </c>
      <c r="K212" s="10">
        <f t="shared" si="18"/>
        <v>17050</v>
      </c>
      <c r="L212" s="10">
        <f t="shared" si="19"/>
        <v>51150</v>
      </c>
      <c r="M212" s="10">
        <f t="shared" si="20"/>
        <v>0</v>
      </c>
      <c r="N212" s="10">
        <f t="shared" si="21"/>
        <v>38762.83</v>
      </c>
      <c r="O212" s="10">
        <f t="shared" si="22"/>
        <v>4662.83</v>
      </c>
      <c r="P212" s="10">
        <f t="shared" si="23"/>
        <v>72.652023460410547</v>
      </c>
    </row>
    <row r="213" spans="1:16" x14ac:dyDescent="0.3">
      <c r="A213" s="8" t="s">
        <v>86</v>
      </c>
      <c r="B213" s="9" t="s">
        <v>87</v>
      </c>
      <c r="C213" s="10">
        <v>9600</v>
      </c>
      <c r="D213" s="10">
        <v>9600</v>
      </c>
      <c r="E213" s="10">
        <v>3200</v>
      </c>
      <c r="F213" s="10">
        <v>0</v>
      </c>
      <c r="G213" s="10">
        <v>0</v>
      </c>
      <c r="H213" s="10">
        <v>3150.72</v>
      </c>
      <c r="I213" s="10">
        <v>0</v>
      </c>
      <c r="J213" s="10">
        <v>520.34</v>
      </c>
      <c r="K213" s="10">
        <f t="shared" si="18"/>
        <v>3200</v>
      </c>
      <c r="L213" s="10">
        <f t="shared" si="19"/>
        <v>9600</v>
      </c>
      <c r="M213" s="10">
        <f t="shared" si="20"/>
        <v>0</v>
      </c>
      <c r="N213" s="10">
        <f t="shared" si="21"/>
        <v>6449.2800000000007</v>
      </c>
      <c r="O213" s="10">
        <f t="shared" si="22"/>
        <v>49.2800000000002</v>
      </c>
      <c r="P213" s="10">
        <f t="shared" si="23"/>
        <v>98.46</v>
      </c>
    </row>
    <row r="214" spans="1:16" x14ac:dyDescent="0.3">
      <c r="A214" s="5" t="s">
        <v>112</v>
      </c>
      <c r="B214" s="6" t="s">
        <v>113</v>
      </c>
      <c r="C214" s="7">
        <v>2300</v>
      </c>
      <c r="D214" s="7">
        <v>2300</v>
      </c>
      <c r="E214" s="7">
        <v>1290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f t="shared" si="18"/>
        <v>1290</v>
      </c>
      <c r="L214" s="7">
        <f t="shared" si="19"/>
        <v>2300</v>
      </c>
      <c r="M214" s="7">
        <f t="shared" si="20"/>
        <v>0</v>
      </c>
      <c r="N214" s="7">
        <f t="shared" si="21"/>
        <v>2300</v>
      </c>
      <c r="O214" s="7">
        <f t="shared" si="22"/>
        <v>1290</v>
      </c>
      <c r="P214" s="7">
        <f t="shared" si="23"/>
        <v>0</v>
      </c>
    </row>
    <row r="215" spans="1:16" x14ac:dyDescent="0.3">
      <c r="A215" s="8" t="s">
        <v>61</v>
      </c>
      <c r="B215" s="9" t="s">
        <v>62</v>
      </c>
      <c r="C215" s="10">
        <v>2300</v>
      </c>
      <c r="D215" s="10">
        <v>2300</v>
      </c>
      <c r="E215" s="10">
        <v>1290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f t="shared" si="18"/>
        <v>1290</v>
      </c>
      <c r="L215" s="10">
        <f t="shared" si="19"/>
        <v>2300</v>
      </c>
      <c r="M215" s="10">
        <f t="shared" si="20"/>
        <v>0</v>
      </c>
      <c r="N215" s="10">
        <f t="shared" si="21"/>
        <v>2300</v>
      </c>
      <c r="O215" s="10">
        <f t="shared" si="22"/>
        <v>1290</v>
      </c>
      <c r="P215" s="10">
        <f t="shared" si="23"/>
        <v>0</v>
      </c>
    </row>
    <row r="216" spans="1:16" x14ac:dyDescent="0.3">
      <c r="A216" s="5" t="s">
        <v>148</v>
      </c>
      <c r="B216" s="6" t="s">
        <v>149</v>
      </c>
      <c r="C216" s="7">
        <v>21449</v>
      </c>
      <c r="D216" s="7">
        <v>21449</v>
      </c>
      <c r="E216" s="7">
        <v>7029.666666666667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f t="shared" si="18"/>
        <v>7029.666666666667</v>
      </c>
      <c r="L216" s="7">
        <f t="shared" si="19"/>
        <v>21449</v>
      </c>
      <c r="M216" s="7">
        <f t="shared" si="20"/>
        <v>0</v>
      </c>
      <c r="N216" s="7">
        <f t="shared" si="21"/>
        <v>21449</v>
      </c>
      <c r="O216" s="7">
        <f t="shared" si="22"/>
        <v>7029.666666666667</v>
      </c>
      <c r="P216" s="7">
        <f t="shared" si="23"/>
        <v>0</v>
      </c>
    </row>
    <row r="217" spans="1:16" x14ac:dyDescent="0.3">
      <c r="A217" s="5" t="s">
        <v>22</v>
      </c>
      <c r="B217" s="6"/>
      <c r="C217" s="7">
        <v>21449</v>
      </c>
      <c r="D217" s="7">
        <v>21449</v>
      </c>
      <c r="E217" s="7">
        <v>7029.666666666667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f t="shared" si="18"/>
        <v>7029.666666666667</v>
      </c>
      <c r="L217" s="7">
        <f t="shared" si="19"/>
        <v>21449</v>
      </c>
      <c r="M217" s="7">
        <f t="shared" si="20"/>
        <v>0</v>
      </c>
      <c r="N217" s="7">
        <f t="shared" si="21"/>
        <v>21449</v>
      </c>
      <c r="O217" s="7">
        <f t="shared" si="22"/>
        <v>7029.666666666667</v>
      </c>
      <c r="P217" s="7">
        <f t="shared" si="23"/>
        <v>0</v>
      </c>
    </row>
    <row r="218" spans="1:16" ht="55.2" x14ac:dyDescent="0.3">
      <c r="A218" s="5" t="s">
        <v>23</v>
      </c>
      <c r="B218" s="6" t="s">
        <v>24</v>
      </c>
      <c r="C218" s="7">
        <v>20000</v>
      </c>
      <c r="D218" s="7">
        <v>20000</v>
      </c>
      <c r="E218" s="7">
        <v>6666.666666666667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f t="shared" si="18"/>
        <v>6666.666666666667</v>
      </c>
      <c r="L218" s="7">
        <f t="shared" si="19"/>
        <v>20000</v>
      </c>
      <c r="M218" s="7">
        <f t="shared" si="20"/>
        <v>0</v>
      </c>
      <c r="N218" s="7">
        <f t="shared" si="21"/>
        <v>20000</v>
      </c>
      <c r="O218" s="7">
        <f t="shared" si="22"/>
        <v>6666.666666666667</v>
      </c>
      <c r="P218" s="7">
        <f t="shared" si="23"/>
        <v>0</v>
      </c>
    </row>
    <row r="219" spans="1:16" x14ac:dyDescent="0.3">
      <c r="A219" s="8" t="s">
        <v>25</v>
      </c>
      <c r="B219" s="9" t="s">
        <v>26</v>
      </c>
      <c r="C219" s="10">
        <v>20000</v>
      </c>
      <c r="D219" s="10">
        <v>20000</v>
      </c>
      <c r="E219" s="10">
        <v>6666.666666666667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f t="shared" si="18"/>
        <v>6666.666666666667</v>
      </c>
      <c r="L219" s="10">
        <f t="shared" si="19"/>
        <v>20000</v>
      </c>
      <c r="M219" s="10">
        <f t="shared" si="20"/>
        <v>0</v>
      </c>
      <c r="N219" s="10">
        <f t="shared" si="21"/>
        <v>20000</v>
      </c>
      <c r="O219" s="10">
        <f t="shared" si="22"/>
        <v>6666.666666666667</v>
      </c>
      <c r="P219" s="10">
        <f t="shared" si="23"/>
        <v>0</v>
      </c>
    </row>
    <row r="220" spans="1:16" x14ac:dyDescent="0.3">
      <c r="A220" s="5" t="s">
        <v>112</v>
      </c>
      <c r="B220" s="6" t="s">
        <v>113</v>
      </c>
      <c r="C220" s="7">
        <v>1449</v>
      </c>
      <c r="D220" s="7">
        <v>1449</v>
      </c>
      <c r="E220" s="7">
        <v>363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f t="shared" si="18"/>
        <v>363</v>
      </c>
      <c r="L220" s="7">
        <f t="shared" si="19"/>
        <v>1449</v>
      </c>
      <c r="M220" s="7">
        <f t="shared" si="20"/>
        <v>0</v>
      </c>
      <c r="N220" s="7">
        <f t="shared" si="21"/>
        <v>1449</v>
      </c>
      <c r="O220" s="7">
        <f t="shared" si="22"/>
        <v>363</v>
      </c>
      <c r="P220" s="7">
        <f t="shared" si="23"/>
        <v>0</v>
      </c>
    </row>
    <row r="221" spans="1:16" x14ac:dyDescent="0.3">
      <c r="A221" s="8" t="s">
        <v>61</v>
      </c>
      <c r="B221" s="9" t="s">
        <v>62</v>
      </c>
      <c r="C221" s="10">
        <v>1449</v>
      </c>
      <c r="D221" s="10">
        <v>1449</v>
      </c>
      <c r="E221" s="10">
        <v>363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f t="shared" si="18"/>
        <v>363</v>
      </c>
      <c r="L221" s="10">
        <f t="shared" si="19"/>
        <v>1449</v>
      </c>
      <c r="M221" s="10">
        <f t="shared" si="20"/>
        <v>0</v>
      </c>
      <c r="N221" s="10">
        <f t="shared" si="21"/>
        <v>1449</v>
      </c>
      <c r="O221" s="10">
        <f t="shared" si="22"/>
        <v>363</v>
      </c>
      <c r="P221" s="10">
        <f t="shared" si="23"/>
        <v>0</v>
      </c>
    </row>
    <row r="222" spans="1:16" x14ac:dyDescent="0.3">
      <c r="A222" s="5" t="s">
        <v>150</v>
      </c>
      <c r="B222" s="6" t="s">
        <v>151</v>
      </c>
      <c r="C222" s="7">
        <v>3000</v>
      </c>
      <c r="D222" s="7">
        <v>72000</v>
      </c>
      <c r="E222" s="7">
        <v>1100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f t="shared" si="18"/>
        <v>1100</v>
      </c>
      <c r="L222" s="7">
        <f t="shared" si="19"/>
        <v>72000</v>
      </c>
      <c r="M222" s="7">
        <f t="shared" si="20"/>
        <v>0</v>
      </c>
      <c r="N222" s="7">
        <f t="shared" si="21"/>
        <v>72000</v>
      </c>
      <c r="O222" s="7">
        <f t="shared" si="22"/>
        <v>1100</v>
      </c>
      <c r="P222" s="7">
        <f t="shared" si="23"/>
        <v>0</v>
      </c>
    </row>
    <row r="223" spans="1:16" x14ac:dyDescent="0.3">
      <c r="A223" s="5" t="s">
        <v>22</v>
      </c>
      <c r="B223" s="6"/>
      <c r="C223" s="7">
        <v>3000</v>
      </c>
      <c r="D223" s="7">
        <v>72000</v>
      </c>
      <c r="E223" s="7">
        <v>1100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f t="shared" si="18"/>
        <v>1100</v>
      </c>
      <c r="L223" s="7">
        <f t="shared" si="19"/>
        <v>72000</v>
      </c>
      <c r="M223" s="7">
        <f t="shared" si="20"/>
        <v>0</v>
      </c>
      <c r="N223" s="7">
        <f t="shared" si="21"/>
        <v>72000</v>
      </c>
      <c r="O223" s="7">
        <f t="shared" si="22"/>
        <v>1100</v>
      </c>
      <c r="P223" s="7">
        <f t="shared" si="23"/>
        <v>0</v>
      </c>
    </row>
    <row r="224" spans="1:16" ht="55.2" x14ac:dyDescent="0.3">
      <c r="A224" s="5" t="s">
        <v>23</v>
      </c>
      <c r="B224" s="6" t="s">
        <v>24</v>
      </c>
      <c r="C224" s="7">
        <v>1500</v>
      </c>
      <c r="D224" s="7">
        <v>51500</v>
      </c>
      <c r="E224" s="7">
        <v>500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f t="shared" si="18"/>
        <v>500</v>
      </c>
      <c r="L224" s="7">
        <f t="shared" si="19"/>
        <v>51500</v>
      </c>
      <c r="M224" s="7">
        <f t="shared" si="20"/>
        <v>0</v>
      </c>
      <c r="N224" s="7">
        <f t="shared" si="21"/>
        <v>51500</v>
      </c>
      <c r="O224" s="7">
        <f t="shared" si="22"/>
        <v>500</v>
      </c>
      <c r="P224" s="7">
        <f t="shared" si="23"/>
        <v>0</v>
      </c>
    </row>
    <row r="225" spans="1:16" x14ac:dyDescent="0.3">
      <c r="A225" s="8" t="s">
        <v>25</v>
      </c>
      <c r="B225" s="9" t="s">
        <v>26</v>
      </c>
      <c r="C225" s="10">
        <v>1500</v>
      </c>
      <c r="D225" s="10">
        <v>1500</v>
      </c>
      <c r="E225" s="10">
        <v>500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f t="shared" si="18"/>
        <v>500</v>
      </c>
      <c r="L225" s="10">
        <f t="shared" si="19"/>
        <v>1500</v>
      </c>
      <c r="M225" s="10">
        <f t="shared" si="20"/>
        <v>0</v>
      </c>
      <c r="N225" s="10">
        <f t="shared" si="21"/>
        <v>1500</v>
      </c>
      <c r="O225" s="10">
        <f t="shared" si="22"/>
        <v>500</v>
      </c>
      <c r="P225" s="10">
        <f t="shared" si="23"/>
        <v>0</v>
      </c>
    </row>
    <row r="226" spans="1:16" ht="27.6" x14ac:dyDescent="0.3">
      <c r="A226" s="8" t="s">
        <v>27</v>
      </c>
      <c r="B226" s="9" t="s">
        <v>28</v>
      </c>
      <c r="C226" s="10">
        <v>0</v>
      </c>
      <c r="D226" s="10">
        <v>50000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f t="shared" si="18"/>
        <v>0</v>
      </c>
      <c r="L226" s="10">
        <f t="shared" si="19"/>
        <v>50000</v>
      </c>
      <c r="M226" s="10">
        <f t="shared" si="20"/>
        <v>0</v>
      </c>
      <c r="N226" s="10">
        <f t="shared" si="21"/>
        <v>50000</v>
      </c>
      <c r="O226" s="10">
        <f t="shared" si="22"/>
        <v>0</v>
      </c>
      <c r="P226" s="10">
        <f t="shared" si="23"/>
        <v>0</v>
      </c>
    </row>
    <row r="227" spans="1:16" x14ac:dyDescent="0.3">
      <c r="A227" s="5" t="s">
        <v>112</v>
      </c>
      <c r="B227" s="6" t="s">
        <v>113</v>
      </c>
      <c r="C227" s="7">
        <v>1500</v>
      </c>
      <c r="D227" s="7">
        <v>1500</v>
      </c>
      <c r="E227" s="7">
        <v>600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f t="shared" si="18"/>
        <v>600</v>
      </c>
      <c r="L227" s="7">
        <f t="shared" si="19"/>
        <v>1500</v>
      </c>
      <c r="M227" s="7">
        <f t="shared" si="20"/>
        <v>0</v>
      </c>
      <c r="N227" s="7">
        <f t="shared" si="21"/>
        <v>1500</v>
      </c>
      <c r="O227" s="7">
        <f t="shared" si="22"/>
        <v>600</v>
      </c>
      <c r="P227" s="7">
        <f t="shared" si="23"/>
        <v>0</v>
      </c>
    </row>
    <row r="228" spans="1:16" x14ac:dyDescent="0.3">
      <c r="A228" s="8" t="s">
        <v>61</v>
      </c>
      <c r="B228" s="9" t="s">
        <v>62</v>
      </c>
      <c r="C228" s="10">
        <v>1500</v>
      </c>
      <c r="D228" s="10">
        <v>1500</v>
      </c>
      <c r="E228" s="10">
        <v>600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f t="shared" si="18"/>
        <v>600</v>
      </c>
      <c r="L228" s="10">
        <f t="shared" si="19"/>
        <v>1500</v>
      </c>
      <c r="M228" s="10">
        <f t="shared" si="20"/>
        <v>0</v>
      </c>
      <c r="N228" s="10">
        <f t="shared" si="21"/>
        <v>1500</v>
      </c>
      <c r="O228" s="10">
        <f t="shared" si="22"/>
        <v>600</v>
      </c>
      <c r="P228" s="10">
        <f t="shared" si="23"/>
        <v>0</v>
      </c>
    </row>
    <row r="229" spans="1:16" x14ac:dyDescent="0.3">
      <c r="A229" s="5" t="s">
        <v>126</v>
      </c>
      <c r="B229" s="6" t="s">
        <v>127</v>
      </c>
      <c r="C229" s="7">
        <v>0</v>
      </c>
      <c r="D229" s="7">
        <v>19000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f t="shared" si="18"/>
        <v>0</v>
      </c>
      <c r="L229" s="7">
        <f t="shared" si="19"/>
        <v>19000</v>
      </c>
      <c r="M229" s="7">
        <f t="shared" si="20"/>
        <v>0</v>
      </c>
      <c r="N229" s="7">
        <f t="shared" si="21"/>
        <v>19000</v>
      </c>
      <c r="O229" s="7">
        <f t="shared" si="22"/>
        <v>0</v>
      </c>
      <c r="P229" s="7">
        <f t="shared" si="23"/>
        <v>0</v>
      </c>
    </row>
    <row r="230" spans="1:16" ht="27.6" x14ac:dyDescent="0.3">
      <c r="A230" s="8" t="s">
        <v>128</v>
      </c>
      <c r="B230" s="9" t="s">
        <v>129</v>
      </c>
      <c r="C230" s="10">
        <v>0</v>
      </c>
      <c r="D230" s="10">
        <v>19000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f t="shared" si="18"/>
        <v>0</v>
      </c>
      <c r="L230" s="10">
        <f t="shared" si="19"/>
        <v>19000</v>
      </c>
      <c r="M230" s="10">
        <f t="shared" si="20"/>
        <v>0</v>
      </c>
      <c r="N230" s="10">
        <f t="shared" si="21"/>
        <v>19000</v>
      </c>
      <c r="O230" s="10">
        <f t="shared" si="22"/>
        <v>0</v>
      </c>
      <c r="P230" s="10">
        <f t="shared" si="23"/>
        <v>0</v>
      </c>
    </row>
    <row r="231" spans="1:16" x14ac:dyDescent="0.3">
      <c r="A231" s="5" t="s">
        <v>152</v>
      </c>
      <c r="B231" s="6" t="s">
        <v>153</v>
      </c>
      <c r="C231" s="7">
        <v>16503649.870000001</v>
      </c>
      <c r="D231" s="7">
        <v>26424100.719999999</v>
      </c>
      <c r="E231" s="7">
        <v>11752585.950000001</v>
      </c>
      <c r="F231" s="7">
        <v>2202541.8899999997</v>
      </c>
      <c r="G231" s="7">
        <v>0</v>
      </c>
      <c r="H231" s="7">
        <v>3875276.86</v>
      </c>
      <c r="I231" s="7">
        <v>158915.64000000001</v>
      </c>
      <c r="J231" s="7">
        <v>7053.1900000000005</v>
      </c>
      <c r="K231" s="7">
        <f t="shared" si="18"/>
        <v>9550044.0600000024</v>
      </c>
      <c r="L231" s="7">
        <f t="shared" si="19"/>
        <v>24221558.829999998</v>
      </c>
      <c r="M231" s="7">
        <f t="shared" si="20"/>
        <v>18.740912845653337</v>
      </c>
      <c r="N231" s="7">
        <f t="shared" si="21"/>
        <v>22548823.859999999</v>
      </c>
      <c r="O231" s="7">
        <f t="shared" si="22"/>
        <v>7877309.0900000017</v>
      </c>
      <c r="P231" s="7">
        <f t="shared" si="23"/>
        <v>32.973822752600249</v>
      </c>
    </row>
    <row r="232" spans="1:16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2018-05-04T08:41:10Z</dcterms:created>
  <dcterms:modified xsi:type="dcterms:W3CDTF">2018-05-04T08:46:40Z</dcterms:modified>
</cp:coreProperties>
</file>