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35" i="1" l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<sst xmlns="http://schemas.openxmlformats.org/spreadsheetml/2006/main" count="1236" uniqueCount="189">
  <si>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</si>
  <si>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</si>
  <si>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</si>
  <si>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</si>
  <si>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</si>
  <si>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</si>
  <si>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</si>
  <si>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</si>
  <si>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</si>
  <si>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</si>
  <si>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</si>
  <si>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</si>
  <si>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</si>
  <si>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</si>
  <si>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</si>
  <si>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</si>
  <si>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</si>
  <si>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</si>
  <si>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</si>
  <si>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</si>
  <si>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</si>
  <si>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</si>
  <si>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2120</t>
  </si>
  <si>
    <t>Нарахування на оплату праці</t>
  </si>
  <si>
    <t>2270</t>
  </si>
  <si>
    <t>Оплата комунальних послуг та енергоносіїв</t>
  </si>
  <si>
    <t>2282</t>
  </si>
  <si>
    <t>Окремі заходи по реалізації державних (регіональних) програм, не віднесені до заходів розвитку</t>
  </si>
  <si>
    <t>5000</t>
  </si>
  <si>
    <t>Інші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</si>
  <si>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</si>
  <si>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</si>
  <si>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</si>
  <si>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</si>
  <si>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</si>
  <si>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</si>
  <si>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</si>
  <si>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</si>
  <si>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</si>
  <si>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</si>
  <si>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</si>
  <si>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</si>
  <si>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</si>
  <si>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</si>
  <si>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</si>
  <si>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</si>
  <si>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</si>
  <si>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</si>
  <si>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</si>
  <si>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</si>
  <si>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</si>
  <si>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</si>
  <si>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2700</t>
  </si>
  <si>
    <t>Соціальне забезпечення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</si>
  <si>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</si>
  <si>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</si>
  <si>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</si>
  <si>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</si>
  <si>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</si>
  <si>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</si>
  <si>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</si>
  <si>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</si>
  <si>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</si>
  <si>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</si>
  <si>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</si>
  <si>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</si>
  <si>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</si>
  <si>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</si>
  <si>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</si>
  <si>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</si>
  <si>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</si>
  <si>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</si>
  <si>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</si>
  <si>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</si>
  <si>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</si>
  <si>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</si>
  <si>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</si>
  <si>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</si>
  <si>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</si>
  <si>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</si>
  <si>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</si>
  <si>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</si>
  <si>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</si>
  <si>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</si>
  <si>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</si>
  <si>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</si>
  <si>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</si>
  <si>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</si>
  <si>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</si>
  <si>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</si>
  <si>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</si>
  <si>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</si>
  <si>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</si>
  <si>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</si>
  <si>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</si>
  <si>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</si>
  <si>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</si>
  <si>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</si>
  <si>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</si>
  <si>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</si>
  <si>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</si>
  <si>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</si>
  <si>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</si>
  <si>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</si>
  <si>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</si>
  <si>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</si>
  <si>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</si>
  <si>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</si>
  <si>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</si>
  <si>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</si>
  <si>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</si>
  <si>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</si>
  <si>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</si>
  <si>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</si>
  <si>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</si>
  <si>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</si>
  <si>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</si>
  <si>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</si>
  <si>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</si>
  <si>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</si>
  <si>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</si>
  <si>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</si>
  <si>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</si>
  <si>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</si>
  <si>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</si>
  <si>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</si>
  <si>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</si>
  <si>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</si>
  <si>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</si>
  <si>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</si>
  <si>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</si>
  <si>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</si>
  <si>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</si>
  <si>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</si>
  <si>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</si>
  <si>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</si>
  <si>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</si>
  <si>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</si>
  <si>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</si>
  <si>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</si>
  <si>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8110</t>
  </si>
  <si>
    <t>Заходи із запобігання та ліквідації надзвичайних ситуацій та наслідків стихійного лиха</t>
  </si>
  <si>
    <t>8700</t>
  </si>
  <si>
    <t>Резервний фонд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</si>
  <si>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</si>
  <si>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</si>
  <si>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Всього по бюджету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</si>
  <si>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</si>
  <si>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</si>
  <si>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</si>
  <si>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</si>
  <si>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</si>
  <si>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</si>
  <si>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</si>
  <si>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</si>
  <si>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</si>
  <si>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</si>
  <si>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</si>
  <si>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</si>
  <si>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</si>
  <si>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</si>
  <si>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</si>
  <si>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</si>
  <si>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</si>
  <si>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</si>
  <si>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</si>
  <si>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с.Байдівка</t>
  </si>
  <si>
    <t>9770</t>
  </si>
  <si>
    <t>Інші субвенції з місцевого бюджету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</si>
  <si>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</si>
  <si>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</si>
  <si>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</si>
  <si>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</si>
  <si>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</si>
  <si>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</si>
  <si>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</si>
  <si>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</si>
  <si>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</si>
  <si>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</si>
  <si>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</si>
  <si>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8210</t>
  </si>
  <si>
    <t>Муніципальні формування з охорони громадського порядку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</si>
  <si>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</si>
  <si>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</si>
  <si>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</si>
  <si>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</si>
  <si>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</si>
  <si>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</si>
  <si>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Аналіз фінансування установ на 27.06.2018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</si>
</sst>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35"/>
  <sheetViews>
    <sheetView tabSelected="1" workbookViewId="0">
      <selection activeCell="F8" sqref="F8"/>
    </sheetView>
  </sheetViews>
  <sheetFormatPr defaultRowHeight="12.75" x14ac:dyDescent="0.2"/>
  <cols>
    <col min="1" max="1" width="12.5703125" customWidth="1"/>
    <col min="2" max="2" width="39.42578125" customWidth="1"/>
    <col min="3" max="6" width="12.42578125" bestFit="1" customWidth="1"/>
    <col min="7" max="7" width="9.28515625" bestFit="1" customWidth="1"/>
    <col min="8" max="8" width="12.42578125" bestFit="1" customWidth="1"/>
    <col min="9" max="9" width="10.42578125" bestFit="1" customWidth="1"/>
    <col min="10" max="11" width="11.42578125" bestFit="1" customWidth="1"/>
    <col min="12" max="12" width="12.42578125" bestFit="1" customWidth="1"/>
    <col min="13" max="13" width="9.28515625" bestFit="1" customWidth="1"/>
    <col min="14" max="14" width="12.42578125" bestFit="1" customWidth="1"/>
    <col min="15" max="15" width="11.42578125" bestFit="1" customWidth="1"/>
    <col min="16" max="16" width="9.28515625" bestFit="1" customWidth="1"/>
  </cols>
  <sheetData>
    <row r="2" spans="1:16" ht="21" x14ac:dyDescent="0.35">
      <c r="A2" s="10" t="s">
        <v>188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1" x14ac:dyDescent="0.3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5" spans="1:16" ht="89.25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12316200000</v>
      </c>
      <c r="B7" s="2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63.75" x14ac:dyDescent="0.2">
      <c r="A8" s="4" t="s">
        <v>18</v>
      </c>
      <c r="B8" s="8" t="s">
        <v>19</v>
      </c>
      <c r="C8" s="6">
        <v>4914420</v>
      </c>
      <c r="D8" s="6">
        <v>5018973</v>
      </c>
      <c r="E8" s="6">
        <v>2089903</v>
      </c>
      <c r="F8" s="6">
        <v>2079755.6</v>
      </c>
      <c r="G8" s="6">
        <v>0</v>
      </c>
      <c r="H8" s="6">
        <v>2063788.1500000001</v>
      </c>
      <c r="I8" s="6">
        <v>15967.449999999999</v>
      </c>
      <c r="J8" s="6">
        <v>0</v>
      </c>
      <c r="K8" s="6">
        <f t="shared" ref="K8:K39" si="0">E8-F8</f>
        <v>10147.399999999907</v>
      </c>
      <c r="L8" s="6">
        <f t="shared" ref="L8:L39" si="1">D8-F8</f>
        <v>2939217.4</v>
      </c>
      <c r="M8" s="6">
        <f t="shared" ref="M8:M39" si="2">IF(E8=0,0,(F8/E8)*100)</f>
        <v>99.514455934079237</v>
      </c>
      <c r="N8" s="6">
        <f t="shared" ref="N8:N39" si="3">D8-H8</f>
        <v>2955184.8499999996</v>
      </c>
      <c r="O8" s="6">
        <f t="shared" ref="O8:O39" si="4">E8-H8</f>
        <v>26114.84999999986</v>
      </c>
      <c r="P8" s="6">
        <f t="shared" ref="P8:P39" si="5">IF(E8=0,0,(H8/E8)*100)</f>
        <v>98.750427651426889</v>
      </c>
    </row>
    <row r="9" spans="1:16" x14ac:dyDescent="0.2">
      <c r="A9" s="7" t="s">
        <v>20</v>
      </c>
      <c r="B9" s="9" t="s">
        <v>21</v>
      </c>
      <c r="C9" s="3">
        <v>2962000</v>
      </c>
      <c r="D9" s="3">
        <v>2962000</v>
      </c>
      <c r="E9" s="3">
        <v>1360668</v>
      </c>
      <c r="F9" s="3">
        <v>1360666.04</v>
      </c>
      <c r="G9" s="3">
        <v>0</v>
      </c>
      <c r="H9" s="3">
        <v>1360666.04</v>
      </c>
      <c r="I9" s="3">
        <v>0</v>
      </c>
      <c r="J9" s="3">
        <v>0</v>
      </c>
      <c r="K9" s="3">
        <f t="shared" si="0"/>
        <v>1.9599999999627471</v>
      </c>
      <c r="L9" s="3">
        <f t="shared" si="1"/>
        <v>1601333.96</v>
      </c>
      <c r="M9" s="3">
        <f t="shared" si="2"/>
        <v>99.999855953105381</v>
      </c>
      <c r="N9" s="3">
        <f t="shared" si="3"/>
        <v>1601333.96</v>
      </c>
      <c r="O9" s="3">
        <f t="shared" si="4"/>
        <v>1.9599999999627471</v>
      </c>
      <c r="P9" s="3">
        <f t="shared" si="5"/>
        <v>99.999855953105381</v>
      </c>
    </row>
    <row r="10" spans="1:16" x14ac:dyDescent="0.2">
      <c r="A10" s="7" t="s">
        <v>22</v>
      </c>
      <c r="B10" s="9" t="s">
        <v>23</v>
      </c>
      <c r="C10" s="3">
        <v>651640</v>
      </c>
      <c r="D10" s="3">
        <v>651640</v>
      </c>
      <c r="E10" s="3">
        <v>319634</v>
      </c>
      <c r="F10" s="3">
        <v>319632.77</v>
      </c>
      <c r="G10" s="3">
        <v>0</v>
      </c>
      <c r="H10" s="3">
        <v>319632.77</v>
      </c>
      <c r="I10" s="3">
        <v>0</v>
      </c>
      <c r="J10" s="3">
        <v>0</v>
      </c>
      <c r="K10" s="3">
        <f t="shared" si="0"/>
        <v>1.2299999999813735</v>
      </c>
      <c r="L10" s="3">
        <f t="shared" si="1"/>
        <v>332007.23</v>
      </c>
      <c r="M10" s="3">
        <f t="shared" si="2"/>
        <v>99.999615184867693</v>
      </c>
      <c r="N10" s="3">
        <f t="shared" si="3"/>
        <v>332007.23</v>
      </c>
      <c r="O10" s="3">
        <f t="shared" si="4"/>
        <v>1.2299999999813735</v>
      </c>
      <c r="P10" s="3">
        <f t="shared" si="5"/>
        <v>99.999615184867693</v>
      </c>
    </row>
    <row r="11" spans="1:16" x14ac:dyDescent="0.2">
      <c r="A11" s="7" t="s">
        <v>24</v>
      </c>
      <c r="B11" s="9" t="s">
        <v>25</v>
      </c>
      <c r="C11" s="3">
        <v>384900</v>
      </c>
      <c r="D11" s="3">
        <v>384900</v>
      </c>
      <c r="E11" s="3">
        <v>171557</v>
      </c>
      <c r="F11" s="3">
        <v>168954.46</v>
      </c>
      <c r="G11" s="3">
        <v>0</v>
      </c>
      <c r="H11" s="3">
        <v>164214.31</v>
      </c>
      <c r="I11" s="3">
        <v>4740.1499999999996</v>
      </c>
      <c r="J11" s="3">
        <v>0</v>
      </c>
      <c r="K11" s="3">
        <f t="shared" si="0"/>
        <v>2602.5400000000081</v>
      </c>
      <c r="L11" s="3">
        <f t="shared" si="1"/>
        <v>215945.54</v>
      </c>
      <c r="M11" s="3">
        <f t="shared" si="2"/>
        <v>98.482988161369107</v>
      </c>
      <c r="N11" s="3">
        <f t="shared" si="3"/>
        <v>220685.69</v>
      </c>
      <c r="O11" s="3">
        <f t="shared" si="4"/>
        <v>7342.6900000000023</v>
      </c>
      <c r="P11" s="3">
        <f t="shared" si="5"/>
        <v>95.719970622009015</v>
      </c>
    </row>
    <row r="12" spans="1:16" ht="38.25" x14ac:dyDescent="0.2">
      <c r="A12" s="7" t="s">
        <v>26</v>
      </c>
      <c r="B12" s="9" t="s">
        <v>27</v>
      </c>
      <c r="C12" s="3">
        <v>5136</v>
      </c>
      <c r="D12" s="3">
        <v>5136</v>
      </c>
      <c r="E12" s="3">
        <v>2700</v>
      </c>
      <c r="F12" s="3">
        <v>2700</v>
      </c>
      <c r="G12" s="3">
        <v>0</v>
      </c>
      <c r="H12" s="3">
        <v>2700</v>
      </c>
      <c r="I12" s="3">
        <v>0</v>
      </c>
      <c r="J12" s="3">
        <v>0</v>
      </c>
      <c r="K12" s="3">
        <f t="shared" si="0"/>
        <v>0</v>
      </c>
      <c r="L12" s="3">
        <f t="shared" si="1"/>
        <v>2436</v>
      </c>
      <c r="M12" s="3">
        <f t="shared" si="2"/>
        <v>100</v>
      </c>
      <c r="N12" s="3">
        <f t="shared" si="3"/>
        <v>2436</v>
      </c>
      <c r="O12" s="3">
        <f t="shared" si="4"/>
        <v>0</v>
      </c>
      <c r="P12" s="3">
        <f t="shared" si="5"/>
        <v>100</v>
      </c>
    </row>
    <row r="13" spans="1:16" x14ac:dyDescent="0.2">
      <c r="A13" s="7" t="s">
        <v>28</v>
      </c>
      <c r="B13" s="9" t="s">
        <v>29</v>
      </c>
      <c r="C13" s="3">
        <v>910744</v>
      </c>
      <c r="D13" s="3">
        <v>1015297</v>
      </c>
      <c r="E13" s="3">
        <v>235344</v>
      </c>
      <c r="F13" s="3">
        <v>227802.33000000002</v>
      </c>
      <c r="G13" s="3">
        <v>0</v>
      </c>
      <c r="H13" s="3">
        <v>216575.03000000003</v>
      </c>
      <c r="I13" s="3">
        <v>11227.3</v>
      </c>
      <c r="J13" s="3">
        <v>0</v>
      </c>
      <c r="K13" s="3">
        <f t="shared" si="0"/>
        <v>7541.6699999999837</v>
      </c>
      <c r="L13" s="3">
        <f t="shared" si="1"/>
        <v>787494.66999999993</v>
      </c>
      <c r="M13" s="3">
        <f t="shared" si="2"/>
        <v>96.795469610442595</v>
      </c>
      <c r="N13" s="3">
        <f t="shared" si="3"/>
        <v>798721.97</v>
      </c>
      <c r="O13" s="3">
        <f t="shared" si="4"/>
        <v>18768.969999999972</v>
      </c>
      <c r="P13" s="3">
        <f t="shared" si="5"/>
        <v>92.024878475763146</v>
      </c>
    </row>
    <row r="14" spans="1:16" ht="25.5" x14ac:dyDescent="0.2">
      <c r="A14" s="4" t="s">
        <v>30</v>
      </c>
      <c r="B14" s="8" t="s">
        <v>31</v>
      </c>
      <c r="C14" s="6">
        <v>492520</v>
      </c>
      <c r="D14" s="6">
        <v>497220</v>
      </c>
      <c r="E14" s="6">
        <v>196327</v>
      </c>
      <c r="F14" s="6">
        <v>191623.13999999998</v>
      </c>
      <c r="G14" s="6">
        <v>0</v>
      </c>
      <c r="H14" s="6">
        <v>180051.53</v>
      </c>
      <c r="I14" s="6">
        <v>11571.609999999999</v>
      </c>
      <c r="J14" s="6">
        <v>0</v>
      </c>
      <c r="K14" s="6">
        <f t="shared" si="0"/>
        <v>4703.8600000000151</v>
      </c>
      <c r="L14" s="6">
        <f t="shared" si="1"/>
        <v>305596.86</v>
      </c>
      <c r="M14" s="6">
        <f t="shared" si="2"/>
        <v>97.60406872208101</v>
      </c>
      <c r="N14" s="6">
        <f t="shared" si="3"/>
        <v>317168.46999999997</v>
      </c>
      <c r="O14" s="6">
        <f t="shared" si="4"/>
        <v>16275.470000000001</v>
      </c>
      <c r="P14" s="6">
        <f t="shared" si="5"/>
        <v>91.710019508269369</v>
      </c>
    </row>
    <row r="15" spans="1:16" x14ac:dyDescent="0.2">
      <c r="A15" s="7" t="s">
        <v>20</v>
      </c>
      <c r="B15" s="9" t="s">
        <v>21</v>
      </c>
      <c r="C15" s="3">
        <v>286000</v>
      </c>
      <c r="D15" s="3">
        <v>286000</v>
      </c>
      <c r="E15" s="3">
        <v>125505</v>
      </c>
      <c r="F15" s="3">
        <v>125504.3</v>
      </c>
      <c r="G15" s="3">
        <v>0</v>
      </c>
      <c r="H15" s="3">
        <v>125504.3</v>
      </c>
      <c r="I15" s="3">
        <v>0</v>
      </c>
      <c r="J15" s="3">
        <v>0</v>
      </c>
      <c r="K15" s="3">
        <f t="shared" si="0"/>
        <v>0.69999999999708962</v>
      </c>
      <c r="L15" s="3">
        <f t="shared" si="1"/>
        <v>160495.70000000001</v>
      </c>
      <c r="M15" s="3">
        <f t="shared" si="2"/>
        <v>99.999442253296692</v>
      </c>
      <c r="N15" s="3">
        <f t="shared" si="3"/>
        <v>160495.70000000001</v>
      </c>
      <c r="O15" s="3">
        <f t="shared" si="4"/>
        <v>0.69999999999708962</v>
      </c>
      <c r="P15" s="3">
        <f t="shared" si="5"/>
        <v>99.999442253296692</v>
      </c>
    </row>
    <row r="16" spans="1:16" x14ac:dyDescent="0.2">
      <c r="A16" s="7" t="s">
        <v>22</v>
      </c>
      <c r="B16" s="9" t="s">
        <v>23</v>
      </c>
      <c r="C16" s="3">
        <v>70985</v>
      </c>
      <c r="D16" s="3">
        <v>70985</v>
      </c>
      <c r="E16" s="3">
        <v>31048</v>
      </c>
      <c r="F16" s="3">
        <v>31047.759999999998</v>
      </c>
      <c r="G16" s="3">
        <v>0</v>
      </c>
      <c r="H16" s="3">
        <v>31047.759999999998</v>
      </c>
      <c r="I16" s="3">
        <v>0</v>
      </c>
      <c r="J16" s="3">
        <v>0</v>
      </c>
      <c r="K16" s="3">
        <f t="shared" si="0"/>
        <v>0.24000000000160071</v>
      </c>
      <c r="L16" s="3">
        <f t="shared" si="1"/>
        <v>39937.240000000005</v>
      </c>
      <c r="M16" s="3">
        <f t="shared" si="2"/>
        <v>99.999227003349645</v>
      </c>
      <c r="N16" s="3">
        <f t="shared" si="3"/>
        <v>39937.240000000005</v>
      </c>
      <c r="O16" s="3">
        <f t="shared" si="4"/>
        <v>0.24000000000160071</v>
      </c>
      <c r="P16" s="3">
        <f t="shared" si="5"/>
        <v>99.999227003349645</v>
      </c>
    </row>
    <row r="17" spans="1:16" x14ac:dyDescent="0.2">
      <c r="A17" s="7" t="s">
        <v>24</v>
      </c>
      <c r="B17" s="9" t="s">
        <v>25</v>
      </c>
      <c r="C17" s="3">
        <v>96460</v>
      </c>
      <c r="D17" s="3">
        <v>96460</v>
      </c>
      <c r="E17" s="3">
        <v>19012</v>
      </c>
      <c r="F17" s="3">
        <v>19009.669999999998</v>
      </c>
      <c r="G17" s="3">
        <v>0</v>
      </c>
      <c r="H17" s="3">
        <v>9004.0299999999988</v>
      </c>
      <c r="I17" s="3">
        <v>10005.64</v>
      </c>
      <c r="J17" s="3">
        <v>0</v>
      </c>
      <c r="K17" s="3">
        <f t="shared" si="0"/>
        <v>2.3300000000017462</v>
      </c>
      <c r="L17" s="3">
        <f t="shared" si="1"/>
        <v>77450.33</v>
      </c>
      <c r="M17" s="3">
        <f t="shared" si="2"/>
        <v>99.987744582369018</v>
      </c>
      <c r="N17" s="3">
        <f t="shared" si="3"/>
        <v>87455.97</v>
      </c>
      <c r="O17" s="3">
        <f t="shared" si="4"/>
        <v>10007.970000000001</v>
      </c>
      <c r="P17" s="3">
        <f t="shared" si="5"/>
        <v>47.359720176730477</v>
      </c>
    </row>
    <row r="18" spans="1:16" x14ac:dyDescent="0.2">
      <c r="A18" s="7" t="s">
        <v>28</v>
      </c>
      <c r="B18" s="9" t="s">
        <v>29</v>
      </c>
      <c r="C18" s="3">
        <v>39075</v>
      </c>
      <c r="D18" s="3">
        <v>43775</v>
      </c>
      <c r="E18" s="3">
        <v>20762</v>
      </c>
      <c r="F18" s="3">
        <v>16061.41</v>
      </c>
      <c r="G18" s="3">
        <v>0</v>
      </c>
      <c r="H18" s="3">
        <v>14495.44</v>
      </c>
      <c r="I18" s="3">
        <v>1565.97</v>
      </c>
      <c r="J18" s="3">
        <v>0</v>
      </c>
      <c r="K18" s="3">
        <f t="shared" si="0"/>
        <v>4700.59</v>
      </c>
      <c r="L18" s="3">
        <f t="shared" si="1"/>
        <v>27713.59</v>
      </c>
      <c r="M18" s="3">
        <f t="shared" si="2"/>
        <v>77.359647432809936</v>
      </c>
      <c r="N18" s="3">
        <f t="shared" si="3"/>
        <v>29279.559999999998</v>
      </c>
      <c r="O18" s="3">
        <f t="shared" si="4"/>
        <v>6266.5599999999995</v>
      </c>
      <c r="P18" s="3">
        <f t="shared" si="5"/>
        <v>69.81716597630286</v>
      </c>
    </row>
    <row r="19" spans="1:16" x14ac:dyDescent="0.2">
      <c r="A19" s="4" t="s">
        <v>32</v>
      </c>
      <c r="B19" s="8" t="s">
        <v>33</v>
      </c>
      <c r="C19" s="6">
        <v>27655000</v>
      </c>
      <c r="D19" s="6">
        <v>28557985</v>
      </c>
      <c r="E19" s="6">
        <v>14857948</v>
      </c>
      <c r="F19" s="6">
        <v>14360055.75</v>
      </c>
      <c r="G19" s="6">
        <v>0</v>
      </c>
      <c r="H19" s="6">
        <v>13552251.469999999</v>
      </c>
      <c r="I19" s="6">
        <v>807804.28</v>
      </c>
      <c r="J19" s="6">
        <v>795634.76</v>
      </c>
      <c r="K19" s="6">
        <f t="shared" si="0"/>
        <v>497892.25</v>
      </c>
      <c r="L19" s="6">
        <f t="shared" si="1"/>
        <v>14197929.25</v>
      </c>
      <c r="M19" s="6">
        <f t="shared" si="2"/>
        <v>96.648983762764544</v>
      </c>
      <c r="N19" s="6">
        <f t="shared" si="3"/>
        <v>15005733.530000001</v>
      </c>
      <c r="O19" s="6">
        <f t="shared" si="4"/>
        <v>1305696.5300000012</v>
      </c>
      <c r="P19" s="6">
        <f t="shared" si="5"/>
        <v>91.212134205880915</v>
      </c>
    </row>
    <row r="20" spans="1:16" x14ac:dyDescent="0.2">
      <c r="A20" s="7" t="s">
        <v>20</v>
      </c>
      <c r="B20" s="9" t="s">
        <v>21</v>
      </c>
      <c r="C20" s="3">
        <v>17039500</v>
      </c>
      <c r="D20" s="3">
        <v>17039500</v>
      </c>
      <c r="E20" s="3">
        <v>8477040</v>
      </c>
      <c r="F20" s="3">
        <v>8477014.0899999999</v>
      </c>
      <c r="G20" s="3">
        <v>0</v>
      </c>
      <c r="H20" s="3">
        <v>8477014.0899999999</v>
      </c>
      <c r="I20" s="3">
        <v>0</v>
      </c>
      <c r="J20" s="3">
        <v>0</v>
      </c>
      <c r="K20" s="3">
        <f t="shared" si="0"/>
        <v>25.910000000149012</v>
      </c>
      <c r="L20" s="3">
        <f t="shared" si="1"/>
        <v>8562485.9100000001</v>
      </c>
      <c r="M20" s="3">
        <f t="shared" si="2"/>
        <v>99.99969435085832</v>
      </c>
      <c r="N20" s="3">
        <f t="shared" si="3"/>
        <v>8562485.9100000001</v>
      </c>
      <c r="O20" s="3">
        <f t="shared" si="4"/>
        <v>25.910000000149012</v>
      </c>
      <c r="P20" s="3">
        <f t="shared" si="5"/>
        <v>99.99969435085832</v>
      </c>
    </row>
    <row r="21" spans="1:16" x14ac:dyDescent="0.2">
      <c r="A21" s="7" t="s">
        <v>22</v>
      </c>
      <c r="B21" s="9" t="s">
        <v>23</v>
      </c>
      <c r="C21" s="3">
        <v>3748690</v>
      </c>
      <c r="D21" s="3">
        <v>3826810</v>
      </c>
      <c r="E21" s="3">
        <v>1894929</v>
      </c>
      <c r="F21" s="3">
        <v>1894908.33</v>
      </c>
      <c r="G21" s="3">
        <v>0</v>
      </c>
      <c r="H21" s="3">
        <v>1894908.33</v>
      </c>
      <c r="I21" s="3">
        <v>0</v>
      </c>
      <c r="J21" s="3">
        <v>0</v>
      </c>
      <c r="K21" s="3">
        <f t="shared" si="0"/>
        <v>20.669999999925494</v>
      </c>
      <c r="L21" s="3">
        <f t="shared" si="1"/>
        <v>1931901.67</v>
      </c>
      <c r="M21" s="3">
        <f t="shared" si="2"/>
        <v>99.99890919395925</v>
      </c>
      <c r="N21" s="3">
        <f t="shared" si="3"/>
        <v>1931901.67</v>
      </c>
      <c r="O21" s="3">
        <f t="shared" si="4"/>
        <v>20.669999999925494</v>
      </c>
      <c r="P21" s="3">
        <f t="shared" si="5"/>
        <v>99.99890919395925</v>
      </c>
    </row>
    <row r="22" spans="1:16" x14ac:dyDescent="0.2">
      <c r="A22" s="7" t="s">
        <v>34</v>
      </c>
      <c r="B22" s="9" t="s">
        <v>35</v>
      </c>
      <c r="C22" s="3">
        <v>4400</v>
      </c>
      <c r="D22" s="3">
        <v>4400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f t="shared" si="0"/>
        <v>0</v>
      </c>
      <c r="L22" s="3">
        <f t="shared" si="1"/>
        <v>4400</v>
      </c>
      <c r="M22" s="3">
        <f t="shared" si="2"/>
        <v>0</v>
      </c>
      <c r="N22" s="3">
        <f t="shared" si="3"/>
        <v>4400</v>
      </c>
      <c r="O22" s="3">
        <f t="shared" si="4"/>
        <v>0</v>
      </c>
      <c r="P22" s="3">
        <f t="shared" si="5"/>
        <v>0</v>
      </c>
    </row>
    <row r="23" spans="1:16" x14ac:dyDescent="0.2">
      <c r="A23" s="7" t="s">
        <v>36</v>
      </c>
      <c r="B23" s="9" t="s">
        <v>37</v>
      </c>
      <c r="C23" s="3">
        <v>1339800</v>
      </c>
      <c r="D23" s="3">
        <v>1339800</v>
      </c>
      <c r="E23" s="3">
        <v>669900</v>
      </c>
      <c r="F23" s="3">
        <v>527608</v>
      </c>
      <c r="G23" s="3">
        <v>0</v>
      </c>
      <c r="H23" s="3">
        <v>527405.21</v>
      </c>
      <c r="I23" s="3">
        <v>202.79</v>
      </c>
      <c r="J23" s="3">
        <v>141190.67000000001</v>
      </c>
      <c r="K23" s="3">
        <f t="shared" si="0"/>
        <v>142292</v>
      </c>
      <c r="L23" s="3">
        <f t="shared" si="1"/>
        <v>812192</v>
      </c>
      <c r="M23" s="3">
        <f t="shared" si="2"/>
        <v>78.759217793700557</v>
      </c>
      <c r="N23" s="3">
        <f t="shared" si="3"/>
        <v>812394.79</v>
      </c>
      <c r="O23" s="3">
        <f t="shared" si="4"/>
        <v>142494.79000000004</v>
      </c>
      <c r="P23" s="3">
        <f t="shared" si="5"/>
        <v>78.728946111359903</v>
      </c>
    </row>
    <row r="24" spans="1:16" x14ac:dyDescent="0.2">
      <c r="A24" s="7" t="s">
        <v>24</v>
      </c>
      <c r="B24" s="9" t="s">
        <v>25</v>
      </c>
      <c r="C24" s="3">
        <v>4983560</v>
      </c>
      <c r="D24" s="3">
        <v>4983560</v>
      </c>
      <c r="E24" s="3">
        <v>2821942</v>
      </c>
      <c r="F24" s="3">
        <v>2750620.73</v>
      </c>
      <c r="G24" s="3">
        <v>0</v>
      </c>
      <c r="H24" s="3">
        <v>2390814.44</v>
      </c>
      <c r="I24" s="3">
        <v>359806.29</v>
      </c>
      <c r="J24" s="3">
        <v>386421.98</v>
      </c>
      <c r="K24" s="3">
        <f t="shared" si="0"/>
        <v>71321.270000000019</v>
      </c>
      <c r="L24" s="3">
        <f t="shared" si="1"/>
        <v>2232939.27</v>
      </c>
      <c r="M24" s="3">
        <f t="shared" si="2"/>
        <v>97.472617438629143</v>
      </c>
      <c r="N24" s="3">
        <f t="shared" si="3"/>
        <v>2592745.56</v>
      </c>
      <c r="O24" s="3">
        <f t="shared" si="4"/>
        <v>431127.56000000006</v>
      </c>
      <c r="P24" s="3">
        <f t="shared" si="5"/>
        <v>84.722309671850098</v>
      </c>
    </row>
    <row r="25" spans="1:16" ht="38.25" x14ac:dyDescent="0.2">
      <c r="A25" s="7" t="s">
        <v>26</v>
      </c>
      <c r="B25" s="9" t="s">
        <v>27</v>
      </c>
      <c r="C25" s="3">
        <v>30400</v>
      </c>
      <c r="D25" s="3">
        <v>30400</v>
      </c>
      <c r="E25" s="3">
        <v>9800</v>
      </c>
      <c r="F25" s="3">
        <v>0</v>
      </c>
      <c r="G25" s="3">
        <v>0</v>
      </c>
      <c r="H25" s="3">
        <v>0</v>
      </c>
      <c r="I25" s="3">
        <v>0</v>
      </c>
      <c r="J25" s="3">
        <v>9800</v>
      </c>
      <c r="K25" s="3">
        <f t="shared" si="0"/>
        <v>9800</v>
      </c>
      <c r="L25" s="3">
        <f t="shared" si="1"/>
        <v>30400</v>
      </c>
      <c r="M25" s="3">
        <f t="shared" si="2"/>
        <v>0</v>
      </c>
      <c r="N25" s="3">
        <f t="shared" si="3"/>
        <v>30400</v>
      </c>
      <c r="O25" s="3">
        <f t="shared" si="4"/>
        <v>9800</v>
      </c>
      <c r="P25" s="3">
        <f t="shared" si="5"/>
        <v>0</v>
      </c>
    </row>
    <row r="26" spans="1:16" x14ac:dyDescent="0.2">
      <c r="A26" s="7" t="s">
        <v>28</v>
      </c>
      <c r="B26" s="9" t="s">
        <v>29</v>
      </c>
      <c r="C26" s="3">
        <v>508650</v>
      </c>
      <c r="D26" s="3">
        <v>1333515</v>
      </c>
      <c r="E26" s="3">
        <v>984337</v>
      </c>
      <c r="F26" s="3">
        <v>709904.60000000009</v>
      </c>
      <c r="G26" s="3">
        <v>0</v>
      </c>
      <c r="H26" s="3">
        <v>262109.39999999997</v>
      </c>
      <c r="I26" s="3">
        <v>447795.20000000001</v>
      </c>
      <c r="J26" s="3">
        <v>258222.11</v>
      </c>
      <c r="K26" s="3">
        <f t="shared" si="0"/>
        <v>274432.39999999991</v>
      </c>
      <c r="L26" s="3">
        <f t="shared" si="1"/>
        <v>623610.39999999991</v>
      </c>
      <c r="M26" s="3">
        <f t="shared" si="2"/>
        <v>72.120076762328353</v>
      </c>
      <c r="N26" s="3">
        <f t="shared" si="3"/>
        <v>1071405.6000000001</v>
      </c>
      <c r="O26" s="3">
        <f t="shared" si="4"/>
        <v>722227.60000000009</v>
      </c>
      <c r="P26" s="3">
        <f t="shared" si="5"/>
        <v>26.628014592563314</v>
      </c>
    </row>
    <row r="27" spans="1:16" ht="63.75" x14ac:dyDescent="0.2">
      <c r="A27" s="4" t="s">
        <v>38</v>
      </c>
      <c r="B27" s="8" t="s">
        <v>39</v>
      </c>
      <c r="C27" s="6">
        <v>106180000</v>
      </c>
      <c r="D27" s="6">
        <v>106867705</v>
      </c>
      <c r="E27" s="6">
        <v>61926033</v>
      </c>
      <c r="F27" s="6">
        <v>58105514.460000001</v>
      </c>
      <c r="G27" s="6">
        <v>0</v>
      </c>
      <c r="H27" s="6">
        <v>57348010.840000004</v>
      </c>
      <c r="I27" s="6">
        <v>757503.62</v>
      </c>
      <c r="J27" s="6">
        <v>1613394.34</v>
      </c>
      <c r="K27" s="6">
        <f t="shared" si="0"/>
        <v>3820518.5399999991</v>
      </c>
      <c r="L27" s="6">
        <f t="shared" si="1"/>
        <v>48762190.539999999</v>
      </c>
      <c r="M27" s="6">
        <f t="shared" si="2"/>
        <v>93.830513025111756</v>
      </c>
      <c r="N27" s="6">
        <f t="shared" si="3"/>
        <v>49519694.159999996</v>
      </c>
      <c r="O27" s="6">
        <f t="shared" si="4"/>
        <v>4578022.1599999964</v>
      </c>
      <c r="P27" s="6">
        <f t="shared" si="5"/>
        <v>92.607273648547789</v>
      </c>
    </row>
    <row r="28" spans="1:16" x14ac:dyDescent="0.2">
      <c r="A28" s="7" t="s">
        <v>20</v>
      </c>
      <c r="B28" s="9" t="s">
        <v>21</v>
      </c>
      <c r="C28" s="3">
        <v>71940000</v>
      </c>
      <c r="D28" s="3">
        <v>71931240</v>
      </c>
      <c r="E28" s="3">
        <v>42241097</v>
      </c>
      <c r="F28" s="3">
        <v>40125506.710000001</v>
      </c>
      <c r="G28" s="3">
        <v>0</v>
      </c>
      <c r="H28" s="3">
        <v>40125506.710000001</v>
      </c>
      <c r="I28" s="3">
        <v>0</v>
      </c>
      <c r="J28" s="3">
        <v>0</v>
      </c>
      <c r="K28" s="3">
        <f t="shared" si="0"/>
        <v>2115590.2899999991</v>
      </c>
      <c r="L28" s="3">
        <f t="shared" si="1"/>
        <v>31805733.289999999</v>
      </c>
      <c r="M28" s="3">
        <f t="shared" si="2"/>
        <v>94.991630331002057</v>
      </c>
      <c r="N28" s="3">
        <f t="shared" si="3"/>
        <v>31805733.289999999</v>
      </c>
      <c r="O28" s="3">
        <f t="shared" si="4"/>
        <v>2115590.2899999991</v>
      </c>
      <c r="P28" s="3">
        <f t="shared" si="5"/>
        <v>94.991630331002057</v>
      </c>
    </row>
    <row r="29" spans="1:16" x14ac:dyDescent="0.2">
      <c r="A29" s="7" t="s">
        <v>22</v>
      </c>
      <c r="B29" s="9" t="s">
        <v>23</v>
      </c>
      <c r="C29" s="3">
        <v>15826800</v>
      </c>
      <c r="D29" s="3">
        <v>16124872</v>
      </c>
      <c r="E29" s="3">
        <v>9413253</v>
      </c>
      <c r="F29" s="3">
        <v>8831307.1400000006</v>
      </c>
      <c r="G29" s="3">
        <v>0</v>
      </c>
      <c r="H29" s="3">
        <v>8831307.1400000006</v>
      </c>
      <c r="I29" s="3">
        <v>0</v>
      </c>
      <c r="J29" s="3">
        <v>0</v>
      </c>
      <c r="K29" s="3">
        <f t="shared" si="0"/>
        <v>581945.8599999994</v>
      </c>
      <c r="L29" s="3">
        <f t="shared" si="1"/>
        <v>7293564.8599999994</v>
      </c>
      <c r="M29" s="3">
        <f t="shared" si="2"/>
        <v>93.817802836065283</v>
      </c>
      <c r="N29" s="3">
        <f t="shared" si="3"/>
        <v>7293564.8599999994</v>
      </c>
      <c r="O29" s="3">
        <f t="shared" si="4"/>
        <v>581945.8599999994</v>
      </c>
      <c r="P29" s="3">
        <f t="shared" si="5"/>
        <v>93.817802836065283</v>
      </c>
    </row>
    <row r="30" spans="1:16" x14ac:dyDescent="0.2">
      <c r="A30" s="7" t="s">
        <v>34</v>
      </c>
      <c r="B30" s="9" t="s">
        <v>35</v>
      </c>
      <c r="C30" s="3">
        <v>17700</v>
      </c>
      <c r="D30" s="3">
        <v>17700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f t="shared" si="0"/>
        <v>0</v>
      </c>
      <c r="L30" s="3">
        <f t="shared" si="1"/>
        <v>17700</v>
      </c>
      <c r="M30" s="3">
        <f t="shared" si="2"/>
        <v>0</v>
      </c>
      <c r="N30" s="3">
        <f t="shared" si="3"/>
        <v>17700</v>
      </c>
      <c r="O30" s="3">
        <f t="shared" si="4"/>
        <v>0</v>
      </c>
      <c r="P30" s="3">
        <f t="shared" si="5"/>
        <v>0</v>
      </c>
    </row>
    <row r="31" spans="1:16" x14ac:dyDescent="0.2">
      <c r="A31" s="7" t="s">
        <v>36</v>
      </c>
      <c r="B31" s="9" t="s">
        <v>37</v>
      </c>
      <c r="C31" s="3">
        <v>2907470</v>
      </c>
      <c r="D31" s="3">
        <v>2907470</v>
      </c>
      <c r="E31" s="3">
        <v>1014770</v>
      </c>
      <c r="F31" s="3">
        <v>1014761.23</v>
      </c>
      <c r="G31" s="3">
        <v>0</v>
      </c>
      <c r="H31" s="3">
        <v>1014643.03</v>
      </c>
      <c r="I31" s="3">
        <v>118.2</v>
      </c>
      <c r="J31" s="3">
        <v>0</v>
      </c>
      <c r="K31" s="3">
        <f t="shared" si="0"/>
        <v>8.7700000000186265</v>
      </c>
      <c r="L31" s="3">
        <f t="shared" si="1"/>
        <v>1892708.77</v>
      </c>
      <c r="M31" s="3">
        <f t="shared" si="2"/>
        <v>99.99913576475457</v>
      </c>
      <c r="N31" s="3">
        <f t="shared" si="3"/>
        <v>1892826.97</v>
      </c>
      <c r="O31" s="3">
        <f t="shared" si="4"/>
        <v>126.96999999997206</v>
      </c>
      <c r="P31" s="3">
        <f t="shared" si="5"/>
        <v>99.987487805118406</v>
      </c>
    </row>
    <row r="32" spans="1:16" x14ac:dyDescent="0.2">
      <c r="A32" s="7" t="s">
        <v>24</v>
      </c>
      <c r="B32" s="9" t="s">
        <v>25</v>
      </c>
      <c r="C32" s="3">
        <v>12235860</v>
      </c>
      <c r="D32" s="3">
        <v>12235860</v>
      </c>
      <c r="E32" s="3">
        <v>7246494</v>
      </c>
      <c r="F32" s="3">
        <v>6808410.2799999993</v>
      </c>
      <c r="G32" s="3">
        <v>0</v>
      </c>
      <c r="H32" s="3">
        <v>6071050.9199999999</v>
      </c>
      <c r="I32" s="3">
        <v>737359.35999999999</v>
      </c>
      <c r="J32" s="3">
        <v>1161690.6100000001</v>
      </c>
      <c r="K32" s="3">
        <f t="shared" si="0"/>
        <v>438083.72000000067</v>
      </c>
      <c r="L32" s="3">
        <f t="shared" si="1"/>
        <v>5427449.7200000007</v>
      </c>
      <c r="M32" s="3">
        <f t="shared" si="2"/>
        <v>93.954542431139799</v>
      </c>
      <c r="N32" s="3">
        <f t="shared" si="3"/>
        <v>6164809.0800000001</v>
      </c>
      <c r="O32" s="3">
        <f t="shared" si="4"/>
        <v>1175443.08</v>
      </c>
      <c r="P32" s="3">
        <f t="shared" si="5"/>
        <v>83.779147819621457</v>
      </c>
    </row>
    <row r="33" spans="1:16" ht="38.25" x14ac:dyDescent="0.2">
      <c r="A33" s="7" t="s">
        <v>26</v>
      </c>
      <c r="B33" s="9" t="s">
        <v>27</v>
      </c>
      <c r="C33" s="3">
        <v>67800</v>
      </c>
      <c r="D33" s="3">
        <v>67800</v>
      </c>
      <c r="E33" s="3">
        <v>29750</v>
      </c>
      <c r="F33" s="3">
        <v>0</v>
      </c>
      <c r="G33" s="3">
        <v>0</v>
      </c>
      <c r="H33" s="3">
        <v>0</v>
      </c>
      <c r="I33" s="3">
        <v>0</v>
      </c>
      <c r="J33" s="3">
        <v>29750</v>
      </c>
      <c r="K33" s="3">
        <f t="shared" si="0"/>
        <v>29750</v>
      </c>
      <c r="L33" s="3">
        <f t="shared" si="1"/>
        <v>67800</v>
      </c>
      <c r="M33" s="3">
        <f t="shared" si="2"/>
        <v>0</v>
      </c>
      <c r="N33" s="3">
        <f t="shared" si="3"/>
        <v>67800</v>
      </c>
      <c r="O33" s="3">
        <f t="shared" si="4"/>
        <v>29750</v>
      </c>
      <c r="P33" s="3">
        <f t="shared" si="5"/>
        <v>0</v>
      </c>
    </row>
    <row r="34" spans="1:16" x14ac:dyDescent="0.2">
      <c r="A34" s="7" t="s">
        <v>28</v>
      </c>
      <c r="B34" s="9" t="s">
        <v>29</v>
      </c>
      <c r="C34" s="3">
        <v>3184370</v>
      </c>
      <c r="D34" s="3">
        <v>3582763</v>
      </c>
      <c r="E34" s="3">
        <v>1980669</v>
      </c>
      <c r="F34" s="3">
        <v>1325529.1000000001</v>
      </c>
      <c r="G34" s="3">
        <v>0</v>
      </c>
      <c r="H34" s="3">
        <v>1305503.04</v>
      </c>
      <c r="I34" s="3">
        <v>20026.060000000001</v>
      </c>
      <c r="J34" s="3">
        <v>421953.73</v>
      </c>
      <c r="K34" s="3">
        <f t="shared" si="0"/>
        <v>655139.89999999991</v>
      </c>
      <c r="L34" s="3">
        <f t="shared" si="1"/>
        <v>2257233.9</v>
      </c>
      <c r="M34" s="3">
        <f t="shared" si="2"/>
        <v>66.923302177193662</v>
      </c>
      <c r="N34" s="3">
        <f t="shared" si="3"/>
        <v>2277259.96</v>
      </c>
      <c r="O34" s="3">
        <f t="shared" si="4"/>
        <v>675165.96</v>
      </c>
      <c r="P34" s="3">
        <f t="shared" si="5"/>
        <v>65.912226626458036</v>
      </c>
    </row>
    <row r="35" spans="1:16" ht="25.5" x14ac:dyDescent="0.2">
      <c r="A35" s="4" t="s">
        <v>40</v>
      </c>
      <c r="B35" s="8" t="s">
        <v>41</v>
      </c>
      <c r="C35" s="6">
        <v>17640</v>
      </c>
      <c r="D35" s="6">
        <v>28328</v>
      </c>
      <c r="E35" s="6">
        <v>17640</v>
      </c>
      <c r="F35" s="6">
        <v>14693</v>
      </c>
      <c r="G35" s="6">
        <v>0</v>
      </c>
      <c r="H35" s="6">
        <v>14693</v>
      </c>
      <c r="I35" s="6">
        <v>0</v>
      </c>
      <c r="J35" s="6">
        <v>0</v>
      </c>
      <c r="K35" s="6">
        <f t="shared" si="0"/>
        <v>2947</v>
      </c>
      <c r="L35" s="6">
        <f t="shared" si="1"/>
        <v>13635</v>
      </c>
      <c r="M35" s="6">
        <f t="shared" si="2"/>
        <v>83.293650793650798</v>
      </c>
      <c r="N35" s="6">
        <f t="shared" si="3"/>
        <v>13635</v>
      </c>
      <c r="O35" s="6">
        <f t="shared" si="4"/>
        <v>2947</v>
      </c>
      <c r="P35" s="6">
        <f t="shared" si="5"/>
        <v>83.293650793650798</v>
      </c>
    </row>
    <row r="36" spans="1:16" x14ac:dyDescent="0.2">
      <c r="A36" s="7" t="s">
        <v>20</v>
      </c>
      <c r="B36" s="9" t="s">
        <v>21</v>
      </c>
      <c r="C36" s="3">
        <v>14460</v>
      </c>
      <c r="D36" s="3">
        <v>23220</v>
      </c>
      <c r="E36" s="3">
        <v>14460</v>
      </c>
      <c r="F36" s="3">
        <v>12037.7</v>
      </c>
      <c r="G36" s="3">
        <v>0</v>
      </c>
      <c r="H36" s="3">
        <v>12037.7</v>
      </c>
      <c r="I36" s="3">
        <v>0</v>
      </c>
      <c r="J36" s="3">
        <v>0</v>
      </c>
      <c r="K36" s="3">
        <f t="shared" si="0"/>
        <v>2422.2999999999993</v>
      </c>
      <c r="L36" s="3">
        <f t="shared" si="1"/>
        <v>11182.3</v>
      </c>
      <c r="M36" s="3">
        <f t="shared" si="2"/>
        <v>83.248271092669441</v>
      </c>
      <c r="N36" s="3">
        <f t="shared" si="3"/>
        <v>11182.3</v>
      </c>
      <c r="O36" s="3">
        <f t="shared" si="4"/>
        <v>2422.2999999999993</v>
      </c>
      <c r="P36" s="3">
        <f t="shared" si="5"/>
        <v>83.248271092669441</v>
      </c>
    </row>
    <row r="37" spans="1:16" x14ac:dyDescent="0.2">
      <c r="A37" s="7" t="s">
        <v>22</v>
      </c>
      <c r="B37" s="9" t="s">
        <v>23</v>
      </c>
      <c r="C37" s="3">
        <v>3180</v>
      </c>
      <c r="D37" s="3">
        <v>5108</v>
      </c>
      <c r="E37" s="3">
        <v>3180</v>
      </c>
      <c r="F37" s="3">
        <v>2655.3</v>
      </c>
      <c r="G37" s="3">
        <v>0</v>
      </c>
      <c r="H37" s="3">
        <v>2655.3</v>
      </c>
      <c r="I37" s="3">
        <v>0</v>
      </c>
      <c r="J37" s="3">
        <v>0</v>
      </c>
      <c r="K37" s="3">
        <f t="shared" si="0"/>
        <v>524.69999999999982</v>
      </c>
      <c r="L37" s="3">
        <f t="shared" si="1"/>
        <v>2452.6999999999998</v>
      </c>
      <c r="M37" s="3">
        <f t="shared" si="2"/>
        <v>83.500000000000014</v>
      </c>
      <c r="N37" s="3">
        <f t="shared" si="3"/>
        <v>2452.6999999999998</v>
      </c>
      <c r="O37" s="3">
        <f t="shared" si="4"/>
        <v>524.69999999999982</v>
      </c>
      <c r="P37" s="3">
        <f t="shared" si="5"/>
        <v>83.500000000000014</v>
      </c>
    </row>
    <row r="38" spans="1:16" ht="38.25" x14ac:dyDescent="0.2">
      <c r="A38" s="4" t="s">
        <v>42</v>
      </c>
      <c r="B38" s="8" t="s">
        <v>43</v>
      </c>
      <c r="C38" s="6">
        <v>3048000</v>
      </c>
      <c r="D38" s="6">
        <v>3065467</v>
      </c>
      <c r="E38" s="6">
        <v>1603601</v>
      </c>
      <c r="F38" s="6">
        <v>1589291.63</v>
      </c>
      <c r="G38" s="6">
        <v>0</v>
      </c>
      <c r="H38" s="6">
        <v>1492482.8</v>
      </c>
      <c r="I38" s="6">
        <v>96808.83</v>
      </c>
      <c r="J38" s="6">
        <v>109729.69</v>
      </c>
      <c r="K38" s="6">
        <f t="shared" si="0"/>
        <v>14309.370000000112</v>
      </c>
      <c r="L38" s="6">
        <f t="shared" si="1"/>
        <v>1476175.37</v>
      </c>
      <c r="M38" s="6">
        <f t="shared" si="2"/>
        <v>99.107672669198877</v>
      </c>
      <c r="N38" s="6">
        <f t="shared" si="3"/>
        <v>1572984.2</v>
      </c>
      <c r="O38" s="6">
        <f t="shared" si="4"/>
        <v>111118.19999999995</v>
      </c>
      <c r="P38" s="6">
        <f t="shared" si="5"/>
        <v>93.07070773839628</v>
      </c>
    </row>
    <row r="39" spans="1:16" x14ac:dyDescent="0.2">
      <c r="A39" s="7" t="s">
        <v>20</v>
      </c>
      <c r="B39" s="9" t="s">
        <v>21</v>
      </c>
      <c r="C39" s="3">
        <v>2077360</v>
      </c>
      <c r="D39" s="3">
        <v>2077360</v>
      </c>
      <c r="E39" s="3">
        <v>1093364</v>
      </c>
      <c r="F39" s="3">
        <v>1093362.24</v>
      </c>
      <c r="G39" s="3">
        <v>0</v>
      </c>
      <c r="H39" s="3">
        <v>1093362.24</v>
      </c>
      <c r="I39" s="3">
        <v>0</v>
      </c>
      <c r="J39" s="3">
        <v>0</v>
      </c>
      <c r="K39" s="3">
        <f t="shared" si="0"/>
        <v>1.7600000000093132</v>
      </c>
      <c r="L39" s="3">
        <f t="shared" si="1"/>
        <v>983997.76</v>
      </c>
      <c r="M39" s="3">
        <f t="shared" si="2"/>
        <v>99.999839028905285</v>
      </c>
      <c r="N39" s="3">
        <f t="shared" si="3"/>
        <v>983997.76</v>
      </c>
      <c r="O39" s="3">
        <f t="shared" si="4"/>
        <v>1.7600000000093132</v>
      </c>
      <c r="P39" s="3">
        <f t="shared" si="5"/>
        <v>99.999839028905285</v>
      </c>
    </row>
    <row r="40" spans="1:16" x14ac:dyDescent="0.2">
      <c r="A40" s="7" t="s">
        <v>22</v>
      </c>
      <c r="B40" s="9" t="s">
        <v>23</v>
      </c>
      <c r="C40" s="3">
        <v>457020</v>
      </c>
      <c r="D40" s="3">
        <v>469020</v>
      </c>
      <c r="E40" s="3">
        <v>246405</v>
      </c>
      <c r="F40" s="3">
        <v>246403.76</v>
      </c>
      <c r="G40" s="3">
        <v>0</v>
      </c>
      <c r="H40" s="3">
        <v>246403.76</v>
      </c>
      <c r="I40" s="3">
        <v>0</v>
      </c>
      <c r="J40" s="3">
        <v>0</v>
      </c>
      <c r="K40" s="3">
        <f t="shared" ref="K40:K71" si="6">E40-F40</f>
        <v>1.2399999999906868</v>
      </c>
      <c r="L40" s="3">
        <f t="shared" ref="L40:L71" si="7">D40-F40</f>
        <v>222616.24</v>
      </c>
      <c r="M40" s="3">
        <f t="shared" ref="M40:M71" si="8">IF(E40=0,0,(F40/E40)*100)</f>
        <v>99.999496763458538</v>
      </c>
      <c r="N40" s="3">
        <f t="shared" ref="N40:N71" si="9">D40-H40</f>
        <v>222616.24</v>
      </c>
      <c r="O40" s="3">
        <f t="shared" ref="O40:O71" si="10">E40-H40</f>
        <v>1.2399999999906868</v>
      </c>
      <c r="P40" s="3">
        <f t="shared" ref="P40:P71" si="11">IF(E40=0,0,(H40/E40)*100)</f>
        <v>99.999496763458538</v>
      </c>
    </row>
    <row r="41" spans="1:16" x14ac:dyDescent="0.2">
      <c r="A41" s="7" t="s">
        <v>24</v>
      </c>
      <c r="B41" s="9" t="s">
        <v>25</v>
      </c>
      <c r="C41" s="3">
        <v>451960</v>
      </c>
      <c r="D41" s="3">
        <v>451960</v>
      </c>
      <c r="E41" s="3">
        <v>237065</v>
      </c>
      <c r="F41" s="3">
        <v>235894.22</v>
      </c>
      <c r="G41" s="3">
        <v>0</v>
      </c>
      <c r="H41" s="3">
        <v>139085.39000000001</v>
      </c>
      <c r="I41" s="3">
        <v>96808.83</v>
      </c>
      <c r="J41" s="3">
        <v>97828.45</v>
      </c>
      <c r="K41" s="3">
        <f t="shared" si="6"/>
        <v>1170.7799999999988</v>
      </c>
      <c r="L41" s="3">
        <f t="shared" si="7"/>
        <v>216065.78</v>
      </c>
      <c r="M41" s="3">
        <f t="shared" si="8"/>
        <v>99.506135448083853</v>
      </c>
      <c r="N41" s="3">
        <f t="shared" si="9"/>
        <v>312874.61</v>
      </c>
      <c r="O41" s="3">
        <f t="shared" si="10"/>
        <v>97979.609999999986</v>
      </c>
      <c r="P41" s="3">
        <f t="shared" si="11"/>
        <v>58.669727711809003</v>
      </c>
    </row>
    <row r="42" spans="1:16" ht="38.25" x14ac:dyDescent="0.2">
      <c r="A42" s="7" t="s">
        <v>26</v>
      </c>
      <c r="B42" s="9" t="s">
        <v>27</v>
      </c>
      <c r="C42" s="3">
        <v>2100</v>
      </c>
      <c r="D42" s="3">
        <v>2100</v>
      </c>
      <c r="E42" s="3">
        <v>350</v>
      </c>
      <c r="F42" s="3">
        <v>0</v>
      </c>
      <c r="G42" s="3">
        <v>0</v>
      </c>
      <c r="H42" s="3">
        <v>0</v>
      </c>
      <c r="I42" s="3">
        <v>0</v>
      </c>
      <c r="J42" s="3">
        <v>350</v>
      </c>
      <c r="K42" s="3">
        <f t="shared" si="6"/>
        <v>350</v>
      </c>
      <c r="L42" s="3">
        <f t="shared" si="7"/>
        <v>2100</v>
      </c>
      <c r="M42" s="3">
        <f t="shared" si="8"/>
        <v>0</v>
      </c>
      <c r="N42" s="3">
        <f t="shared" si="9"/>
        <v>2100</v>
      </c>
      <c r="O42" s="3">
        <f t="shared" si="10"/>
        <v>350</v>
      </c>
      <c r="P42" s="3">
        <f t="shared" si="11"/>
        <v>0</v>
      </c>
    </row>
    <row r="43" spans="1:16" x14ac:dyDescent="0.2">
      <c r="A43" s="7" t="s">
        <v>28</v>
      </c>
      <c r="B43" s="9" t="s">
        <v>29</v>
      </c>
      <c r="C43" s="3">
        <v>59560</v>
      </c>
      <c r="D43" s="3">
        <v>65027</v>
      </c>
      <c r="E43" s="3">
        <v>26417</v>
      </c>
      <c r="F43" s="3">
        <v>13631.41</v>
      </c>
      <c r="G43" s="3">
        <v>0</v>
      </c>
      <c r="H43" s="3">
        <v>13631.41</v>
      </c>
      <c r="I43" s="3">
        <v>0</v>
      </c>
      <c r="J43" s="3">
        <v>11551.240000000002</v>
      </c>
      <c r="K43" s="3">
        <f t="shared" si="6"/>
        <v>12785.59</v>
      </c>
      <c r="L43" s="3">
        <f t="shared" si="7"/>
        <v>51395.59</v>
      </c>
      <c r="M43" s="3">
        <f t="shared" si="8"/>
        <v>51.600900935003978</v>
      </c>
      <c r="N43" s="3">
        <f t="shared" si="9"/>
        <v>51395.59</v>
      </c>
      <c r="O43" s="3">
        <f t="shared" si="10"/>
        <v>12785.59</v>
      </c>
      <c r="P43" s="3">
        <f t="shared" si="11"/>
        <v>51.600900935003978</v>
      </c>
    </row>
    <row r="44" spans="1:16" ht="51" x14ac:dyDescent="0.2">
      <c r="A44" s="4" t="s">
        <v>44</v>
      </c>
      <c r="B44" s="8" t="s">
        <v>45</v>
      </c>
      <c r="C44" s="6">
        <v>5110000</v>
      </c>
      <c r="D44" s="6">
        <v>5127040</v>
      </c>
      <c r="E44" s="6">
        <v>3068430</v>
      </c>
      <c r="F44" s="6">
        <v>3066616.0100000002</v>
      </c>
      <c r="G44" s="6">
        <v>0</v>
      </c>
      <c r="H44" s="6">
        <v>3066616.0100000002</v>
      </c>
      <c r="I44" s="6">
        <v>0</v>
      </c>
      <c r="J44" s="6">
        <v>1128.6100000000001</v>
      </c>
      <c r="K44" s="6">
        <f t="shared" si="6"/>
        <v>1813.9899999997579</v>
      </c>
      <c r="L44" s="6">
        <f t="shared" si="7"/>
        <v>2060423.9899999998</v>
      </c>
      <c r="M44" s="6">
        <f t="shared" si="8"/>
        <v>99.940882144940574</v>
      </c>
      <c r="N44" s="6">
        <f t="shared" si="9"/>
        <v>2060423.9899999998</v>
      </c>
      <c r="O44" s="6">
        <f t="shared" si="10"/>
        <v>1813.9899999997579</v>
      </c>
      <c r="P44" s="6">
        <f t="shared" si="11"/>
        <v>99.940882144940574</v>
      </c>
    </row>
    <row r="45" spans="1:16" x14ac:dyDescent="0.2">
      <c r="A45" s="7" t="s">
        <v>20</v>
      </c>
      <c r="B45" s="9" t="s">
        <v>21</v>
      </c>
      <c r="C45" s="3">
        <v>4010770</v>
      </c>
      <c r="D45" s="3">
        <v>4010770</v>
      </c>
      <c r="E45" s="3">
        <v>2427048</v>
      </c>
      <c r="F45" s="3">
        <v>2427044.29</v>
      </c>
      <c r="G45" s="3">
        <v>0</v>
      </c>
      <c r="H45" s="3">
        <v>2427044.29</v>
      </c>
      <c r="I45" s="3">
        <v>0</v>
      </c>
      <c r="J45" s="3">
        <v>0</v>
      </c>
      <c r="K45" s="3">
        <f t="shared" si="6"/>
        <v>3.7099999999627471</v>
      </c>
      <c r="L45" s="3">
        <f t="shared" si="7"/>
        <v>1583725.71</v>
      </c>
      <c r="M45" s="3">
        <f t="shared" si="8"/>
        <v>99.99984713940556</v>
      </c>
      <c r="N45" s="3">
        <f t="shared" si="9"/>
        <v>1583725.71</v>
      </c>
      <c r="O45" s="3">
        <f t="shared" si="10"/>
        <v>3.7099999999627471</v>
      </c>
      <c r="P45" s="3">
        <f t="shared" si="11"/>
        <v>99.99984713940556</v>
      </c>
    </row>
    <row r="46" spans="1:16" x14ac:dyDescent="0.2">
      <c r="A46" s="7" t="s">
        <v>22</v>
      </c>
      <c r="B46" s="9" t="s">
        <v>23</v>
      </c>
      <c r="C46" s="3">
        <v>901428</v>
      </c>
      <c r="D46" s="3">
        <v>901428</v>
      </c>
      <c r="E46" s="3">
        <v>537962</v>
      </c>
      <c r="F46" s="3">
        <v>537961.75</v>
      </c>
      <c r="G46" s="3">
        <v>0</v>
      </c>
      <c r="H46" s="3">
        <v>537961.75</v>
      </c>
      <c r="I46" s="3">
        <v>0</v>
      </c>
      <c r="J46" s="3">
        <v>0</v>
      </c>
      <c r="K46" s="3">
        <f t="shared" si="6"/>
        <v>0.25</v>
      </c>
      <c r="L46" s="3">
        <f t="shared" si="7"/>
        <v>363466.25</v>
      </c>
      <c r="M46" s="3">
        <f t="shared" si="8"/>
        <v>99.999953528316126</v>
      </c>
      <c r="N46" s="3">
        <f t="shared" si="9"/>
        <v>363466.25</v>
      </c>
      <c r="O46" s="3">
        <f t="shared" si="10"/>
        <v>0.25</v>
      </c>
      <c r="P46" s="3">
        <f t="shared" si="11"/>
        <v>99.999953528316126</v>
      </c>
    </row>
    <row r="47" spans="1:16" x14ac:dyDescent="0.2">
      <c r="A47" s="7" t="s">
        <v>24</v>
      </c>
      <c r="B47" s="9" t="s">
        <v>25</v>
      </c>
      <c r="C47" s="3">
        <v>160170</v>
      </c>
      <c r="D47" s="3">
        <v>160170</v>
      </c>
      <c r="E47" s="3">
        <v>83389</v>
      </c>
      <c r="F47" s="3">
        <v>83023.199999999997</v>
      </c>
      <c r="G47" s="3">
        <v>0</v>
      </c>
      <c r="H47" s="3">
        <v>83023.199999999997</v>
      </c>
      <c r="I47" s="3">
        <v>0</v>
      </c>
      <c r="J47" s="3">
        <v>91.51</v>
      </c>
      <c r="K47" s="3">
        <f t="shared" si="6"/>
        <v>365.80000000000291</v>
      </c>
      <c r="L47" s="3">
        <f t="shared" si="7"/>
        <v>77146.8</v>
      </c>
      <c r="M47" s="3">
        <f t="shared" si="8"/>
        <v>99.561333029536272</v>
      </c>
      <c r="N47" s="3">
        <f t="shared" si="9"/>
        <v>77146.8</v>
      </c>
      <c r="O47" s="3">
        <f t="shared" si="10"/>
        <v>365.80000000000291</v>
      </c>
      <c r="P47" s="3">
        <f t="shared" si="11"/>
        <v>99.561333029536272</v>
      </c>
    </row>
    <row r="48" spans="1:16" ht="38.25" x14ac:dyDescent="0.2">
      <c r="A48" s="7" t="s">
        <v>26</v>
      </c>
      <c r="B48" s="9" t="s">
        <v>27</v>
      </c>
      <c r="C48" s="3">
        <v>1000</v>
      </c>
      <c r="D48" s="3">
        <v>1000</v>
      </c>
      <c r="E48" s="3">
        <v>1000</v>
      </c>
      <c r="F48" s="3">
        <v>0</v>
      </c>
      <c r="G48" s="3">
        <v>0</v>
      </c>
      <c r="H48" s="3">
        <v>0</v>
      </c>
      <c r="I48" s="3">
        <v>0</v>
      </c>
      <c r="J48" s="3">
        <v>601</v>
      </c>
      <c r="K48" s="3">
        <f t="shared" si="6"/>
        <v>1000</v>
      </c>
      <c r="L48" s="3">
        <f t="shared" si="7"/>
        <v>1000</v>
      </c>
      <c r="M48" s="3">
        <f t="shared" si="8"/>
        <v>0</v>
      </c>
      <c r="N48" s="3">
        <f t="shared" si="9"/>
        <v>1000</v>
      </c>
      <c r="O48" s="3">
        <f t="shared" si="10"/>
        <v>1000</v>
      </c>
      <c r="P48" s="3">
        <f t="shared" si="11"/>
        <v>0</v>
      </c>
    </row>
    <row r="49" spans="1:16" x14ac:dyDescent="0.2">
      <c r="A49" s="7" t="s">
        <v>28</v>
      </c>
      <c r="B49" s="9" t="s">
        <v>29</v>
      </c>
      <c r="C49" s="3">
        <v>36632</v>
      </c>
      <c r="D49" s="3">
        <v>53672</v>
      </c>
      <c r="E49" s="3">
        <v>19031</v>
      </c>
      <c r="F49" s="3">
        <v>18586.77</v>
      </c>
      <c r="G49" s="3">
        <v>0</v>
      </c>
      <c r="H49" s="3">
        <v>18586.77</v>
      </c>
      <c r="I49" s="3">
        <v>0</v>
      </c>
      <c r="J49" s="3">
        <v>436.1</v>
      </c>
      <c r="K49" s="3">
        <f t="shared" si="6"/>
        <v>444.22999999999956</v>
      </c>
      <c r="L49" s="3">
        <f t="shared" si="7"/>
        <v>35085.229999999996</v>
      </c>
      <c r="M49" s="3">
        <f t="shared" si="8"/>
        <v>97.665755871998314</v>
      </c>
      <c r="N49" s="3">
        <f t="shared" si="9"/>
        <v>35085.229999999996</v>
      </c>
      <c r="O49" s="3">
        <f t="shared" si="10"/>
        <v>444.22999999999956</v>
      </c>
      <c r="P49" s="3">
        <f t="shared" si="11"/>
        <v>97.665755871998314</v>
      </c>
    </row>
    <row r="50" spans="1:16" ht="25.5" x14ac:dyDescent="0.2">
      <c r="A50" s="4" t="s">
        <v>46</v>
      </c>
      <c r="B50" s="8" t="s">
        <v>47</v>
      </c>
      <c r="C50" s="6">
        <v>1917000</v>
      </c>
      <c r="D50" s="6">
        <v>1934958</v>
      </c>
      <c r="E50" s="6">
        <v>1077694</v>
      </c>
      <c r="F50" s="6">
        <v>1074808.24</v>
      </c>
      <c r="G50" s="6">
        <v>0</v>
      </c>
      <c r="H50" s="6">
        <v>1074385.6499999999</v>
      </c>
      <c r="I50" s="6">
        <v>422.59000000000003</v>
      </c>
      <c r="J50" s="6">
        <v>1672.3500000000001</v>
      </c>
      <c r="K50" s="6">
        <f t="shared" si="6"/>
        <v>2885.7600000000093</v>
      </c>
      <c r="L50" s="6">
        <f t="shared" si="7"/>
        <v>860149.76000000001</v>
      </c>
      <c r="M50" s="6">
        <f t="shared" si="8"/>
        <v>99.732228257742918</v>
      </c>
      <c r="N50" s="6">
        <f t="shared" si="9"/>
        <v>860572.35000000009</v>
      </c>
      <c r="O50" s="6">
        <f t="shared" si="10"/>
        <v>3308.3500000000931</v>
      </c>
      <c r="P50" s="6">
        <f t="shared" si="11"/>
        <v>99.693015828240661</v>
      </c>
    </row>
    <row r="51" spans="1:16" x14ac:dyDescent="0.2">
      <c r="A51" s="7" t="s">
        <v>20</v>
      </c>
      <c r="B51" s="9" t="s">
        <v>21</v>
      </c>
      <c r="C51" s="3">
        <v>1360960</v>
      </c>
      <c r="D51" s="3">
        <v>1370560</v>
      </c>
      <c r="E51" s="3">
        <v>790397</v>
      </c>
      <c r="F51" s="3">
        <v>790394.61</v>
      </c>
      <c r="G51" s="3">
        <v>0</v>
      </c>
      <c r="H51" s="3">
        <v>790394.61</v>
      </c>
      <c r="I51" s="3">
        <v>0</v>
      </c>
      <c r="J51" s="3">
        <v>0</v>
      </c>
      <c r="K51" s="3">
        <f t="shared" si="6"/>
        <v>2.3900000000139698</v>
      </c>
      <c r="L51" s="3">
        <f t="shared" si="7"/>
        <v>580165.39</v>
      </c>
      <c r="M51" s="3">
        <f t="shared" si="8"/>
        <v>99.999697620309789</v>
      </c>
      <c r="N51" s="3">
        <f t="shared" si="9"/>
        <v>580165.39</v>
      </c>
      <c r="O51" s="3">
        <f t="shared" si="10"/>
        <v>2.3900000000139698</v>
      </c>
      <c r="P51" s="3">
        <f t="shared" si="11"/>
        <v>99.999697620309789</v>
      </c>
    </row>
    <row r="52" spans="1:16" x14ac:dyDescent="0.2">
      <c r="A52" s="7" t="s">
        <v>22</v>
      </c>
      <c r="B52" s="9" t="s">
        <v>23</v>
      </c>
      <c r="C52" s="3">
        <v>299412</v>
      </c>
      <c r="D52" s="3">
        <v>303612</v>
      </c>
      <c r="E52" s="3">
        <v>178051</v>
      </c>
      <c r="F52" s="3">
        <v>178048.59</v>
      </c>
      <c r="G52" s="3">
        <v>0</v>
      </c>
      <c r="H52" s="3">
        <v>178048.59</v>
      </c>
      <c r="I52" s="3">
        <v>0</v>
      </c>
      <c r="J52" s="3">
        <v>0</v>
      </c>
      <c r="K52" s="3">
        <f t="shared" si="6"/>
        <v>2.4100000000034925</v>
      </c>
      <c r="L52" s="3">
        <f t="shared" si="7"/>
        <v>125563.41</v>
      </c>
      <c r="M52" s="3">
        <f t="shared" si="8"/>
        <v>99.998646455229121</v>
      </c>
      <c r="N52" s="3">
        <f t="shared" si="9"/>
        <v>125563.41</v>
      </c>
      <c r="O52" s="3">
        <f t="shared" si="10"/>
        <v>2.4100000000034925</v>
      </c>
      <c r="P52" s="3">
        <f t="shared" si="11"/>
        <v>99.998646455229121</v>
      </c>
    </row>
    <row r="53" spans="1:16" x14ac:dyDescent="0.2">
      <c r="A53" s="7" t="s">
        <v>24</v>
      </c>
      <c r="B53" s="9" t="s">
        <v>25</v>
      </c>
      <c r="C53" s="3">
        <v>29770</v>
      </c>
      <c r="D53" s="3">
        <v>29770</v>
      </c>
      <c r="E53" s="3">
        <v>13885</v>
      </c>
      <c r="F53" s="3">
        <v>13631.380000000001</v>
      </c>
      <c r="G53" s="3">
        <v>0</v>
      </c>
      <c r="H53" s="3">
        <v>13215.27</v>
      </c>
      <c r="I53" s="3">
        <v>416.11</v>
      </c>
      <c r="J53" s="3">
        <v>555.91000000000008</v>
      </c>
      <c r="K53" s="3">
        <f t="shared" si="6"/>
        <v>253.61999999999898</v>
      </c>
      <c r="L53" s="3">
        <f t="shared" si="7"/>
        <v>16138.619999999999</v>
      </c>
      <c r="M53" s="3">
        <f t="shared" si="8"/>
        <v>98.173424558876491</v>
      </c>
      <c r="N53" s="3">
        <f t="shared" si="9"/>
        <v>16554.73</v>
      </c>
      <c r="O53" s="3">
        <f t="shared" si="10"/>
        <v>669.72999999999956</v>
      </c>
      <c r="P53" s="3">
        <f t="shared" si="11"/>
        <v>95.176593446164929</v>
      </c>
    </row>
    <row r="54" spans="1:16" x14ac:dyDescent="0.2">
      <c r="A54" s="7" t="s">
        <v>28</v>
      </c>
      <c r="B54" s="9" t="s">
        <v>29</v>
      </c>
      <c r="C54" s="3">
        <v>226858</v>
      </c>
      <c r="D54" s="3">
        <v>231016</v>
      </c>
      <c r="E54" s="3">
        <v>95361</v>
      </c>
      <c r="F54" s="3">
        <v>92733.66</v>
      </c>
      <c r="G54" s="3">
        <v>0</v>
      </c>
      <c r="H54" s="3">
        <v>92727.180000000008</v>
      </c>
      <c r="I54" s="3">
        <v>6.48</v>
      </c>
      <c r="J54" s="3">
        <v>1116.44</v>
      </c>
      <c r="K54" s="3">
        <f t="shared" si="6"/>
        <v>2627.3399999999965</v>
      </c>
      <c r="L54" s="3">
        <f t="shared" si="7"/>
        <v>138282.34</v>
      </c>
      <c r="M54" s="3">
        <f t="shared" si="8"/>
        <v>97.244848522981101</v>
      </c>
      <c r="N54" s="3">
        <f t="shared" si="9"/>
        <v>138288.82</v>
      </c>
      <c r="O54" s="3">
        <f t="shared" si="10"/>
        <v>2633.8199999999924</v>
      </c>
      <c r="P54" s="3">
        <f t="shared" si="11"/>
        <v>97.238053292226397</v>
      </c>
    </row>
    <row r="55" spans="1:16" ht="25.5" x14ac:dyDescent="0.2">
      <c r="A55" s="4" t="s">
        <v>48</v>
      </c>
      <c r="B55" s="8" t="s">
        <v>49</v>
      </c>
      <c r="C55" s="6">
        <v>6361000</v>
      </c>
      <c r="D55" s="6">
        <v>6735211</v>
      </c>
      <c r="E55" s="6">
        <v>3463672</v>
      </c>
      <c r="F55" s="6">
        <v>3417100.6399999992</v>
      </c>
      <c r="G55" s="6">
        <v>0</v>
      </c>
      <c r="H55" s="6">
        <v>3416344.4099999992</v>
      </c>
      <c r="I55" s="6">
        <v>756.23</v>
      </c>
      <c r="J55" s="6">
        <v>37674.97</v>
      </c>
      <c r="K55" s="6">
        <f t="shared" si="6"/>
        <v>46571.360000000801</v>
      </c>
      <c r="L55" s="6">
        <f t="shared" si="7"/>
        <v>3318110.3600000008</v>
      </c>
      <c r="M55" s="6">
        <f t="shared" si="8"/>
        <v>98.655433886349499</v>
      </c>
      <c r="N55" s="6">
        <f t="shared" si="9"/>
        <v>3318866.5900000008</v>
      </c>
      <c r="O55" s="6">
        <f t="shared" si="10"/>
        <v>47327.590000000782</v>
      </c>
      <c r="P55" s="6">
        <f t="shared" si="11"/>
        <v>98.633600698911422</v>
      </c>
    </row>
    <row r="56" spans="1:16" x14ac:dyDescent="0.2">
      <c r="A56" s="7" t="s">
        <v>20</v>
      </c>
      <c r="B56" s="9" t="s">
        <v>21</v>
      </c>
      <c r="C56" s="3">
        <v>4385660</v>
      </c>
      <c r="D56" s="3">
        <v>4683560</v>
      </c>
      <c r="E56" s="3">
        <v>2378267</v>
      </c>
      <c r="F56" s="3">
        <v>2378262.7599999998</v>
      </c>
      <c r="G56" s="3">
        <v>0</v>
      </c>
      <c r="H56" s="3">
        <v>2378262.7599999998</v>
      </c>
      <c r="I56" s="3">
        <v>0</v>
      </c>
      <c r="J56" s="3">
        <v>0</v>
      </c>
      <c r="K56" s="3">
        <f t="shared" si="6"/>
        <v>4.2400000002235174</v>
      </c>
      <c r="L56" s="3">
        <f t="shared" si="7"/>
        <v>2305297.2400000002</v>
      </c>
      <c r="M56" s="3">
        <f t="shared" si="8"/>
        <v>99.999821718923897</v>
      </c>
      <c r="N56" s="3">
        <f t="shared" si="9"/>
        <v>2305297.2400000002</v>
      </c>
      <c r="O56" s="3">
        <f t="shared" si="10"/>
        <v>4.2400000002235174</v>
      </c>
      <c r="P56" s="3">
        <f t="shared" si="11"/>
        <v>99.999821718923897</v>
      </c>
    </row>
    <row r="57" spans="1:16" x14ac:dyDescent="0.2">
      <c r="A57" s="7" t="s">
        <v>22</v>
      </c>
      <c r="B57" s="9" t="s">
        <v>23</v>
      </c>
      <c r="C57" s="3">
        <v>964845</v>
      </c>
      <c r="D57" s="3">
        <v>1053103</v>
      </c>
      <c r="E57" s="3">
        <v>536858</v>
      </c>
      <c r="F57" s="3">
        <v>536851.72</v>
      </c>
      <c r="G57" s="3">
        <v>0</v>
      </c>
      <c r="H57" s="3">
        <v>536851.72</v>
      </c>
      <c r="I57" s="3">
        <v>0</v>
      </c>
      <c r="J57" s="3">
        <v>0</v>
      </c>
      <c r="K57" s="3">
        <f t="shared" si="6"/>
        <v>6.2800000000279397</v>
      </c>
      <c r="L57" s="3">
        <f t="shared" si="7"/>
        <v>516251.28</v>
      </c>
      <c r="M57" s="3">
        <f t="shared" si="8"/>
        <v>99.99883023071277</v>
      </c>
      <c r="N57" s="3">
        <f t="shared" si="9"/>
        <v>516251.28</v>
      </c>
      <c r="O57" s="3">
        <f t="shared" si="10"/>
        <v>6.2800000000279397</v>
      </c>
      <c r="P57" s="3">
        <f t="shared" si="11"/>
        <v>99.99883023071277</v>
      </c>
    </row>
    <row r="58" spans="1:16" x14ac:dyDescent="0.2">
      <c r="A58" s="7" t="s">
        <v>24</v>
      </c>
      <c r="B58" s="9" t="s">
        <v>25</v>
      </c>
      <c r="C58" s="3">
        <v>552000</v>
      </c>
      <c r="D58" s="3">
        <v>552000</v>
      </c>
      <c r="E58" s="3">
        <v>324874</v>
      </c>
      <c r="F58" s="3">
        <v>324411.55</v>
      </c>
      <c r="G58" s="3">
        <v>0</v>
      </c>
      <c r="H58" s="3">
        <v>323829.26</v>
      </c>
      <c r="I58" s="3">
        <v>582.29</v>
      </c>
      <c r="J58" s="3">
        <v>971.91</v>
      </c>
      <c r="K58" s="3">
        <f t="shared" si="6"/>
        <v>462.45000000001164</v>
      </c>
      <c r="L58" s="3">
        <f t="shared" si="7"/>
        <v>227588.45</v>
      </c>
      <c r="M58" s="3">
        <f t="shared" si="8"/>
        <v>99.857652505278978</v>
      </c>
      <c r="N58" s="3">
        <f t="shared" si="9"/>
        <v>228170.74</v>
      </c>
      <c r="O58" s="3">
        <f t="shared" si="10"/>
        <v>1044.7399999999907</v>
      </c>
      <c r="P58" s="3">
        <f t="shared" si="11"/>
        <v>99.678416863153103</v>
      </c>
    </row>
    <row r="59" spans="1:16" ht="38.25" x14ac:dyDescent="0.2">
      <c r="A59" s="7" t="s">
        <v>26</v>
      </c>
      <c r="B59" s="9" t="s">
        <v>27</v>
      </c>
      <c r="C59" s="3">
        <v>10100</v>
      </c>
      <c r="D59" s="3">
        <v>10100</v>
      </c>
      <c r="E59" s="3">
        <v>1050</v>
      </c>
      <c r="F59" s="3">
        <v>0</v>
      </c>
      <c r="G59" s="3">
        <v>0</v>
      </c>
      <c r="H59" s="3">
        <v>0</v>
      </c>
      <c r="I59" s="3">
        <v>0</v>
      </c>
      <c r="J59" s="3">
        <v>1050</v>
      </c>
      <c r="K59" s="3">
        <f t="shared" si="6"/>
        <v>1050</v>
      </c>
      <c r="L59" s="3">
        <f t="shared" si="7"/>
        <v>10100</v>
      </c>
      <c r="M59" s="3">
        <f t="shared" si="8"/>
        <v>0</v>
      </c>
      <c r="N59" s="3">
        <f t="shared" si="9"/>
        <v>10100</v>
      </c>
      <c r="O59" s="3">
        <f t="shared" si="10"/>
        <v>1050</v>
      </c>
      <c r="P59" s="3">
        <f t="shared" si="11"/>
        <v>0</v>
      </c>
    </row>
    <row r="60" spans="1:16" x14ac:dyDescent="0.2">
      <c r="A60" s="7" t="s">
        <v>28</v>
      </c>
      <c r="B60" s="9" t="s">
        <v>29</v>
      </c>
      <c r="C60" s="3">
        <v>448395</v>
      </c>
      <c r="D60" s="3">
        <v>436448</v>
      </c>
      <c r="E60" s="3">
        <v>222623</v>
      </c>
      <c r="F60" s="3">
        <v>177574.61</v>
      </c>
      <c r="G60" s="3">
        <v>0</v>
      </c>
      <c r="H60" s="3">
        <v>177400.67</v>
      </c>
      <c r="I60" s="3">
        <v>173.94</v>
      </c>
      <c r="J60" s="3">
        <v>35653.06</v>
      </c>
      <c r="K60" s="3">
        <f t="shared" si="6"/>
        <v>45048.390000000014</v>
      </c>
      <c r="L60" s="3">
        <f t="shared" si="7"/>
        <v>258873.39</v>
      </c>
      <c r="M60" s="3">
        <f t="shared" si="8"/>
        <v>79.764718829590834</v>
      </c>
      <c r="N60" s="3">
        <f t="shared" si="9"/>
        <v>259047.33</v>
      </c>
      <c r="O60" s="3">
        <f t="shared" si="10"/>
        <v>45222.329999999987</v>
      </c>
      <c r="P60" s="3">
        <f t="shared" si="11"/>
        <v>79.686586740812942</v>
      </c>
    </row>
    <row r="61" spans="1:16" x14ac:dyDescent="0.2">
      <c r="A61" s="4" t="s">
        <v>50</v>
      </c>
      <c r="B61" s="8" t="s">
        <v>51</v>
      </c>
      <c r="C61" s="6">
        <v>118000</v>
      </c>
      <c r="D61" s="6">
        <v>300000</v>
      </c>
      <c r="E61" s="6">
        <v>93099</v>
      </c>
      <c r="F61" s="6">
        <v>91376.27</v>
      </c>
      <c r="G61" s="6">
        <v>0</v>
      </c>
      <c r="H61" s="6">
        <v>85819.650000000009</v>
      </c>
      <c r="I61" s="6">
        <v>5556.62</v>
      </c>
      <c r="J61" s="6">
        <v>1720</v>
      </c>
      <c r="K61" s="6">
        <f t="shared" si="6"/>
        <v>1722.7299999999959</v>
      </c>
      <c r="L61" s="6">
        <f t="shared" si="7"/>
        <v>208623.72999999998</v>
      </c>
      <c r="M61" s="6">
        <f t="shared" si="8"/>
        <v>98.14957196103073</v>
      </c>
      <c r="N61" s="6">
        <f t="shared" si="9"/>
        <v>214180.34999999998</v>
      </c>
      <c r="O61" s="6">
        <f t="shared" si="10"/>
        <v>7279.3499999999913</v>
      </c>
      <c r="P61" s="6">
        <f t="shared" si="11"/>
        <v>92.181065317565185</v>
      </c>
    </row>
    <row r="62" spans="1:16" x14ac:dyDescent="0.2">
      <c r="A62" s="7" t="s">
        <v>52</v>
      </c>
      <c r="B62" s="9" t="s">
        <v>53</v>
      </c>
      <c r="C62" s="3">
        <v>40000</v>
      </c>
      <c r="D62" s="3">
        <v>40000</v>
      </c>
      <c r="E62" s="3">
        <v>17000</v>
      </c>
      <c r="F62" s="3">
        <v>17000</v>
      </c>
      <c r="G62" s="3">
        <v>0</v>
      </c>
      <c r="H62" s="3">
        <v>17000</v>
      </c>
      <c r="I62" s="3">
        <v>0</v>
      </c>
      <c r="J62" s="3">
        <v>0</v>
      </c>
      <c r="K62" s="3">
        <f t="shared" si="6"/>
        <v>0</v>
      </c>
      <c r="L62" s="3">
        <f t="shared" si="7"/>
        <v>23000</v>
      </c>
      <c r="M62" s="3">
        <f t="shared" si="8"/>
        <v>100</v>
      </c>
      <c r="N62" s="3">
        <f t="shared" si="9"/>
        <v>23000</v>
      </c>
      <c r="O62" s="3">
        <f t="shared" si="10"/>
        <v>0</v>
      </c>
      <c r="P62" s="3">
        <f t="shared" si="11"/>
        <v>100</v>
      </c>
    </row>
    <row r="63" spans="1:16" x14ac:dyDescent="0.2">
      <c r="A63" s="7" t="s">
        <v>28</v>
      </c>
      <c r="B63" s="9" t="s">
        <v>29</v>
      </c>
      <c r="C63" s="3">
        <v>78000</v>
      </c>
      <c r="D63" s="3">
        <v>260000</v>
      </c>
      <c r="E63" s="3">
        <v>76099</v>
      </c>
      <c r="F63" s="3">
        <v>74376.27</v>
      </c>
      <c r="G63" s="3">
        <v>0</v>
      </c>
      <c r="H63" s="3">
        <v>68819.650000000009</v>
      </c>
      <c r="I63" s="3">
        <v>5556.62</v>
      </c>
      <c r="J63" s="3">
        <v>1720</v>
      </c>
      <c r="K63" s="3">
        <f t="shared" si="6"/>
        <v>1722.7299999999959</v>
      </c>
      <c r="L63" s="3">
        <f t="shared" si="7"/>
        <v>185623.72999999998</v>
      </c>
      <c r="M63" s="3">
        <f t="shared" si="8"/>
        <v>97.736198898802883</v>
      </c>
      <c r="N63" s="3">
        <f t="shared" si="9"/>
        <v>191180.34999999998</v>
      </c>
      <c r="O63" s="3">
        <f t="shared" si="10"/>
        <v>7279.3499999999913</v>
      </c>
      <c r="P63" s="3">
        <f t="shared" si="11"/>
        <v>90.434368388546517</v>
      </c>
    </row>
    <row r="64" spans="1:16" ht="25.5" x14ac:dyDescent="0.2">
      <c r="A64" s="4" t="s">
        <v>54</v>
      </c>
      <c r="B64" s="8" t="s">
        <v>55</v>
      </c>
      <c r="C64" s="6">
        <v>50230000</v>
      </c>
      <c r="D64" s="6">
        <v>51573235</v>
      </c>
      <c r="E64" s="6">
        <v>23664442</v>
      </c>
      <c r="F64" s="6">
        <v>22923597.949999999</v>
      </c>
      <c r="G64" s="6">
        <v>0</v>
      </c>
      <c r="H64" s="6">
        <v>22854280.510000002</v>
      </c>
      <c r="I64" s="6">
        <v>69317.440000000002</v>
      </c>
      <c r="J64" s="6">
        <v>143888.67000000001</v>
      </c>
      <c r="K64" s="6">
        <f t="shared" si="6"/>
        <v>740844.05000000075</v>
      </c>
      <c r="L64" s="6">
        <f t="shared" si="7"/>
        <v>28649637.050000001</v>
      </c>
      <c r="M64" s="6">
        <f t="shared" si="8"/>
        <v>96.869378749771485</v>
      </c>
      <c r="N64" s="6">
        <f t="shared" si="9"/>
        <v>28718954.489999998</v>
      </c>
      <c r="O64" s="6">
        <f t="shared" si="10"/>
        <v>810161.48999999836</v>
      </c>
      <c r="P64" s="6">
        <f t="shared" si="11"/>
        <v>96.576460623918365</v>
      </c>
    </row>
    <row r="65" spans="1:16" ht="38.25" x14ac:dyDescent="0.2">
      <c r="A65" s="7" t="s">
        <v>26</v>
      </c>
      <c r="B65" s="9" t="s">
        <v>27</v>
      </c>
      <c r="C65" s="3">
        <v>50230000</v>
      </c>
      <c r="D65" s="3">
        <v>51573235</v>
      </c>
      <c r="E65" s="3">
        <v>23664442</v>
      </c>
      <c r="F65" s="3">
        <v>22923597.949999999</v>
      </c>
      <c r="G65" s="3">
        <v>0</v>
      </c>
      <c r="H65" s="3">
        <v>22854280.510000002</v>
      </c>
      <c r="I65" s="3">
        <v>69317.440000000002</v>
      </c>
      <c r="J65" s="3">
        <v>143888.67000000001</v>
      </c>
      <c r="K65" s="3">
        <f t="shared" si="6"/>
        <v>740844.05000000075</v>
      </c>
      <c r="L65" s="3">
        <f t="shared" si="7"/>
        <v>28649637.050000001</v>
      </c>
      <c r="M65" s="3">
        <f t="shared" si="8"/>
        <v>96.869378749771485</v>
      </c>
      <c r="N65" s="3">
        <f t="shared" si="9"/>
        <v>28718954.489999998</v>
      </c>
      <c r="O65" s="3">
        <f t="shared" si="10"/>
        <v>810161.48999999836</v>
      </c>
      <c r="P65" s="3">
        <f t="shared" si="11"/>
        <v>96.576460623918365</v>
      </c>
    </row>
    <row r="66" spans="1:16" ht="38.25" x14ac:dyDescent="0.2">
      <c r="A66" s="4" t="s">
        <v>56</v>
      </c>
      <c r="B66" s="8" t="s">
        <v>57</v>
      </c>
      <c r="C66" s="6">
        <v>8106500</v>
      </c>
      <c r="D66" s="6">
        <v>9219578</v>
      </c>
      <c r="E66" s="6">
        <v>8208585</v>
      </c>
      <c r="F66" s="6">
        <v>8049417.2199999997</v>
      </c>
      <c r="G66" s="6">
        <v>0</v>
      </c>
      <c r="H66" s="6">
        <v>8030828.2400000002</v>
      </c>
      <c r="I66" s="6">
        <v>18588.98</v>
      </c>
      <c r="J66" s="6">
        <v>69107.360000000001</v>
      </c>
      <c r="K66" s="6">
        <f t="shared" si="6"/>
        <v>159167.78000000026</v>
      </c>
      <c r="L66" s="6">
        <f t="shared" si="7"/>
        <v>1170160.7800000003</v>
      </c>
      <c r="M66" s="6">
        <f t="shared" si="8"/>
        <v>98.060959592914003</v>
      </c>
      <c r="N66" s="6">
        <f t="shared" si="9"/>
        <v>1188749.7599999998</v>
      </c>
      <c r="O66" s="6">
        <f t="shared" si="10"/>
        <v>177756.75999999978</v>
      </c>
      <c r="P66" s="6">
        <f t="shared" si="11"/>
        <v>97.834501805122315</v>
      </c>
    </row>
    <row r="67" spans="1:16" ht="38.25" x14ac:dyDescent="0.2">
      <c r="A67" s="7" t="s">
        <v>26</v>
      </c>
      <c r="B67" s="9" t="s">
        <v>27</v>
      </c>
      <c r="C67" s="3">
        <v>8106500</v>
      </c>
      <c r="D67" s="3">
        <v>9219578</v>
      </c>
      <c r="E67" s="3">
        <v>8208585</v>
      </c>
      <c r="F67" s="3">
        <v>8049417.2199999997</v>
      </c>
      <c r="G67" s="3">
        <v>0</v>
      </c>
      <c r="H67" s="3">
        <v>8030828.2400000002</v>
      </c>
      <c r="I67" s="3">
        <v>18588.98</v>
      </c>
      <c r="J67" s="3">
        <v>69107.360000000001</v>
      </c>
      <c r="K67" s="3">
        <f t="shared" si="6"/>
        <v>159167.78000000026</v>
      </c>
      <c r="L67" s="3">
        <f t="shared" si="7"/>
        <v>1170160.7800000003</v>
      </c>
      <c r="M67" s="3">
        <f t="shared" si="8"/>
        <v>98.060959592914003</v>
      </c>
      <c r="N67" s="3">
        <f t="shared" si="9"/>
        <v>1188749.7599999998</v>
      </c>
      <c r="O67" s="3">
        <f t="shared" si="10"/>
        <v>177756.75999999978</v>
      </c>
      <c r="P67" s="3">
        <f t="shared" si="11"/>
        <v>97.834501805122315</v>
      </c>
    </row>
    <row r="68" spans="1:16" ht="25.5" x14ac:dyDescent="0.2">
      <c r="A68" s="4" t="s">
        <v>58</v>
      </c>
      <c r="B68" s="8" t="s">
        <v>59</v>
      </c>
      <c r="C68" s="6">
        <v>951600</v>
      </c>
      <c r="D68" s="6">
        <v>1881600</v>
      </c>
      <c r="E68" s="6">
        <v>1084457</v>
      </c>
      <c r="F68" s="6">
        <v>1084457</v>
      </c>
      <c r="G68" s="6">
        <v>0</v>
      </c>
      <c r="H68" s="6">
        <v>734315.16</v>
      </c>
      <c r="I68" s="6">
        <v>350141.84</v>
      </c>
      <c r="J68" s="6">
        <v>0</v>
      </c>
      <c r="K68" s="6">
        <f t="shared" si="6"/>
        <v>0</v>
      </c>
      <c r="L68" s="6">
        <f t="shared" si="7"/>
        <v>797143</v>
      </c>
      <c r="M68" s="6">
        <f t="shared" si="8"/>
        <v>100</v>
      </c>
      <c r="N68" s="6">
        <f t="shared" si="9"/>
        <v>1147284.8399999999</v>
      </c>
      <c r="O68" s="6">
        <f t="shared" si="10"/>
        <v>350141.83999999997</v>
      </c>
      <c r="P68" s="6">
        <f t="shared" si="11"/>
        <v>67.71270414594585</v>
      </c>
    </row>
    <row r="69" spans="1:16" x14ac:dyDescent="0.2">
      <c r="A69" s="7" t="s">
        <v>52</v>
      </c>
      <c r="B69" s="9" t="s">
        <v>53</v>
      </c>
      <c r="C69" s="3">
        <v>951600</v>
      </c>
      <c r="D69" s="3">
        <v>1881600</v>
      </c>
      <c r="E69" s="3">
        <v>1084457</v>
      </c>
      <c r="F69" s="3">
        <v>1084457</v>
      </c>
      <c r="G69" s="3">
        <v>0</v>
      </c>
      <c r="H69" s="3">
        <v>734315.16</v>
      </c>
      <c r="I69" s="3">
        <v>350141.84</v>
      </c>
      <c r="J69" s="3">
        <v>0</v>
      </c>
      <c r="K69" s="3">
        <f t="shared" si="6"/>
        <v>0</v>
      </c>
      <c r="L69" s="3">
        <f t="shared" si="7"/>
        <v>797143</v>
      </c>
      <c r="M69" s="3">
        <f t="shared" si="8"/>
        <v>100</v>
      </c>
      <c r="N69" s="3">
        <f t="shared" si="9"/>
        <v>1147284.8399999999</v>
      </c>
      <c r="O69" s="3">
        <f t="shared" si="10"/>
        <v>350141.83999999997</v>
      </c>
      <c r="P69" s="3">
        <f t="shared" si="11"/>
        <v>67.71270414594585</v>
      </c>
    </row>
    <row r="70" spans="1:16" ht="25.5" x14ac:dyDescent="0.2">
      <c r="A70" s="4" t="s">
        <v>60</v>
      </c>
      <c r="B70" s="8" t="s">
        <v>61</v>
      </c>
      <c r="C70" s="6">
        <v>0</v>
      </c>
      <c r="D70" s="6">
        <v>1577000</v>
      </c>
      <c r="E70" s="6">
        <v>788504</v>
      </c>
      <c r="F70" s="6">
        <v>788504</v>
      </c>
      <c r="G70" s="6">
        <v>0</v>
      </c>
      <c r="H70" s="6">
        <v>741940.48</v>
      </c>
      <c r="I70" s="6">
        <v>46563.519999999997</v>
      </c>
      <c r="J70" s="6">
        <v>0</v>
      </c>
      <c r="K70" s="6">
        <f t="shared" si="6"/>
        <v>0</v>
      </c>
      <c r="L70" s="6">
        <f t="shared" si="7"/>
        <v>788496</v>
      </c>
      <c r="M70" s="6">
        <f t="shared" si="8"/>
        <v>100</v>
      </c>
      <c r="N70" s="6">
        <f t="shared" si="9"/>
        <v>835059.52</v>
      </c>
      <c r="O70" s="6">
        <f t="shared" si="10"/>
        <v>46563.520000000019</v>
      </c>
      <c r="P70" s="6">
        <f t="shared" si="11"/>
        <v>94.094700851232204</v>
      </c>
    </row>
    <row r="71" spans="1:16" x14ac:dyDescent="0.2">
      <c r="A71" s="7" t="s">
        <v>52</v>
      </c>
      <c r="B71" s="9" t="s">
        <v>53</v>
      </c>
      <c r="C71" s="3">
        <v>0</v>
      </c>
      <c r="D71" s="3">
        <v>1577000</v>
      </c>
      <c r="E71" s="3">
        <v>788504</v>
      </c>
      <c r="F71" s="3">
        <v>788504</v>
      </c>
      <c r="G71" s="3">
        <v>0</v>
      </c>
      <c r="H71" s="3">
        <v>741940.48</v>
      </c>
      <c r="I71" s="3">
        <v>46563.519999999997</v>
      </c>
      <c r="J71" s="3">
        <v>0</v>
      </c>
      <c r="K71" s="3">
        <f t="shared" si="6"/>
        <v>0</v>
      </c>
      <c r="L71" s="3">
        <f t="shared" si="7"/>
        <v>788496</v>
      </c>
      <c r="M71" s="3">
        <f t="shared" si="8"/>
        <v>100</v>
      </c>
      <c r="N71" s="3">
        <f t="shared" si="9"/>
        <v>835059.52</v>
      </c>
      <c r="O71" s="3">
        <f t="shared" si="10"/>
        <v>46563.520000000019</v>
      </c>
      <c r="P71" s="3">
        <f t="shared" si="11"/>
        <v>94.094700851232204</v>
      </c>
    </row>
    <row r="72" spans="1:16" ht="25.5" x14ac:dyDescent="0.2">
      <c r="A72" s="4" t="s">
        <v>62</v>
      </c>
      <c r="B72" s="8" t="s">
        <v>63</v>
      </c>
      <c r="C72" s="6">
        <v>1657000</v>
      </c>
      <c r="D72" s="6">
        <v>80000</v>
      </c>
      <c r="E72" s="6">
        <v>42040</v>
      </c>
      <c r="F72" s="6">
        <v>26293.38</v>
      </c>
      <c r="G72" s="6">
        <v>0</v>
      </c>
      <c r="H72" s="6">
        <v>26293.38</v>
      </c>
      <c r="I72" s="6">
        <v>0</v>
      </c>
      <c r="J72" s="6">
        <v>0</v>
      </c>
      <c r="K72" s="6">
        <f t="shared" ref="K72:K103" si="12">E72-F72</f>
        <v>15746.619999999999</v>
      </c>
      <c r="L72" s="6">
        <f t="shared" ref="L72:L103" si="13">D72-F72</f>
        <v>53706.619999999995</v>
      </c>
      <c r="M72" s="6">
        <f t="shared" ref="M72:M103" si="14">IF(E72=0,0,(F72/E72)*100)</f>
        <v>62.54372026641294</v>
      </c>
      <c r="N72" s="6">
        <f t="shared" ref="N72:N103" si="15">D72-H72</f>
        <v>53706.619999999995</v>
      </c>
      <c r="O72" s="6">
        <f t="shared" ref="O72:O103" si="16">E72-H72</f>
        <v>15746.619999999999</v>
      </c>
      <c r="P72" s="6">
        <f t="shared" ref="P72:P103" si="17">IF(E72=0,0,(H72/E72)*100)</f>
        <v>62.54372026641294</v>
      </c>
    </row>
    <row r="73" spans="1:16" ht="38.25" x14ac:dyDescent="0.2">
      <c r="A73" s="7" t="s">
        <v>26</v>
      </c>
      <c r="B73" s="9" t="s">
        <v>27</v>
      </c>
      <c r="C73" s="3">
        <v>80000</v>
      </c>
      <c r="D73" s="3">
        <v>80000</v>
      </c>
      <c r="E73" s="3">
        <v>42040</v>
      </c>
      <c r="F73" s="3">
        <v>26293.38</v>
      </c>
      <c r="G73" s="3">
        <v>0</v>
      </c>
      <c r="H73" s="3">
        <v>26293.38</v>
      </c>
      <c r="I73" s="3">
        <v>0</v>
      </c>
      <c r="J73" s="3">
        <v>0</v>
      </c>
      <c r="K73" s="3">
        <f t="shared" si="12"/>
        <v>15746.619999999999</v>
      </c>
      <c r="L73" s="3">
        <f t="shared" si="13"/>
        <v>53706.619999999995</v>
      </c>
      <c r="M73" s="3">
        <f t="shared" si="14"/>
        <v>62.54372026641294</v>
      </c>
      <c r="N73" s="3">
        <f t="shared" si="15"/>
        <v>53706.619999999995</v>
      </c>
      <c r="O73" s="3">
        <f t="shared" si="16"/>
        <v>15746.619999999999</v>
      </c>
      <c r="P73" s="3">
        <f t="shared" si="17"/>
        <v>62.54372026641294</v>
      </c>
    </row>
    <row r="74" spans="1:16" x14ac:dyDescent="0.2">
      <c r="A74" s="7" t="s">
        <v>52</v>
      </c>
      <c r="B74" s="9" t="s">
        <v>53</v>
      </c>
      <c r="C74" s="3">
        <v>1577000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f t="shared" si="12"/>
        <v>0</v>
      </c>
      <c r="L74" s="3">
        <f t="shared" si="13"/>
        <v>0</v>
      </c>
      <c r="M74" s="3">
        <f t="shared" si="14"/>
        <v>0</v>
      </c>
      <c r="N74" s="3">
        <f t="shared" si="15"/>
        <v>0</v>
      </c>
      <c r="O74" s="3">
        <f t="shared" si="16"/>
        <v>0</v>
      </c>
      <c r="P74" s="3">
        <f t="shared" si="17"/>
        <v>0</v>
      </c>
    </row>
    <row r="75" spans="1:16" ht="38.25" x14ac:dyDescent="0.2">
      <c r="A75" s="4" t="s">
        <v>64</v>
      </c>
      <c r="B75" s="8" t="s">
        <v>65</v>
      </c>
      <c r="C75" s="6">
        <v>10625860</v>
      </c>
      <c r="D75" s="6">
        <v>10625860</v>
      </c>
      <c r="E75" s="6">
        <v>5383945.8499999996</v>
      </c>
      <c r="F75" s="6">
        <v>5383945.8499999996</v>
      </c>
      <c r="G75" s="6">
        <v>0</v>
      </c>
      <c r="H75" s="6">
        <v>5383945.8499999996</v>
      </c>
      <c r="I75" s="6">
        <v>0</v>
      </c>
      <c r="J75" s="6">
        <v>3342315.49</v>
      </c>
      <c r="K75" s="6">
        <f t="shared" si="12"/>
        <v>0</v>
      </c>
      <c r="L75" s="6">
        <f t="shared" si="13"/>
        <v>5241914.1500000004</v>
      </c>
      <c r="M75" s="6">
        <f t="shared" si="14"/>
        <v>100</v>
      </c>
      <c r="N75" s="6">
        <f t="shared" si="15"/>
        <v>5241914.1500000004</v>
      </c>
      <c r="O75" s="6">
        <f t="shared" si="16"/>
        <v>0</v>
      </c>
      <c r="P75" s="6">
        <f t="shared" si="17"/>
        <v>100</v>
      </c>
    </row>
    <row r="76" spans="1:16" x14ac:dyDescent="0.2">
      <c r="A76" s="7" t="s">
        <v>52</v>
      </c>
      <c r="B76" s="9" t="s">
        <v>53</v>
      </c>
      <c r="C76" s="3">
        <v>10625860</v>
      </c>
      <c r="D76" s="3">
        <v>10625860</v>
      </c>
      <c r="E76" s="3">
        <v>5383945.8499999996</v>
      </c>
      <c r="F76" s="3">
        <v>5383945.8499999996</v>
      </c>
      <c r="G76" s="3">
        <v>0</v>
      </c>
      <c r="H76" s="3">
        <v>5383945.8499999996</v>
      </c>
      <c r="I76" s="3">
        <v>0</v>
      </c>
      <c r="J76" s="3">
        <v>3342315.49</v>
      </c>
      <c r="K76" s="3">
        <f t="shared" si="12"/>
        <v>0</v>
      </c>
      <c r="L76" s="3">
        <f t="shared" si="13"/>
        <v>5241914.1500000004</v>
      </c>
      <c r="M76" s="3">
        <f t="shared" si="14"/>
        <v>100</v>
      </c>
      <c r="N76" s="3">
        <f t="shared" si="15"/>
        <v>5241914.1500000004</v>
      </c>
      <c r="O76" s="3">
        <f t="shared" si="16"/>
        <v>0</v>
      </c>
      <c r="P76" s="3">
        <f t="shared" si="17"/>
        <v>100</v>
      </c>
    </row>
    <row r="77" spans="1:16" ht="38.25" x14ac:dyDescent="0.2">
      <c r="A77" s="4" t="s">
        <v>66</v>
      </c>
      <c r="B77" s="8" t="s">
        <v>67</v>
      </c>
      <c r="C77" s="6">
        <v>125577088</v>
      </c>
      <c r="D77" s="6">
        <v>121834647</v>
      </c>
      <c r="E77" s="6">
        <v>88004449.150000006</v>
      </c>
      <c r="F77" s="6">
        <v>86714991.680000007</v>
      </c>
      <c r="G77" s="6">
        <v>0</v>
      </c>
      <c r="H77" s="6">
        <v>86714991.680000007</v>
      </c>
      <c r="I77" s="6">
        <v>0</v>
      </c>
      <c r="J77" s="6">
        <v>27576981.84</v>
      </c>
      <c r="K77" s="6">
        <f t="shared" si="12"/>
        <v>1289457.4699999988</v>
      </c>
      <c r="L77" s="6">
        <f t="shared" si="13"/>
        <v>35119655.319999993</v>
      </c>
      <c r="M77" s="6">
        <f t="shared" si="14"/>
        <v>98.534781499737392</v>
      </c>
      <c r="N77" s="6">
        <f t="shared" si="15"/>
        <v>35119655.319999993</v>
      </c>
      <c r="O77" s="6">
        <f t="shared" si="16"/>
        <v>1289457.4699999988</v>
      </c>
      <c r="P77" s="6">
        <f t="shared" si="17"/>
        <v>98.534781499737392</v>
      </c>
    </row>
    <row r="78" spans="1:16" x14ac:dyDescent="0.2">
      <c r="A78" s="7" t="s">
        <v>52</v>
      </c>
      <c r="B78" s="9" t="s">
        <v>53</v>
      </c>
      <c r="C78" s="3">
        <v>125577088</v>
      </c>
      <c r="D78" s="3">
        <v>121834647</v>
      </c>
      <c r="E78" s="3">
        <v>88004449.150000006</v>
      </c>
      <c r="F78" s="3">
        <v>86714991.680000007</v>
      </c>
      <c r="G78" s="3">
        <v>0</v>
      </c>
      <c r="H78" s="3">
        <v>86714991.680000007</v>
      </c>
      <c r="I78" s="3">
        <v>0</v>
      </c>
      <c r="J78" s="3">
        <v>27576981.84</v>
      </c>
      <c r="K78" s="3">
        <f t="shared" si="12"/>
        <v>1289457.4699999988</v>
      </c>
      <c r="L78" s="3">
        <f t="shared" si="13"/>
        <v>35119655.319999993</v>
      </c>
      <c r="M78" s="3">
        <f t="shared" si="14"/>
        <v>98.534781499737392</v>
      </c>
      <c r="N78" s="3">
        <f t="shared" si="15"/>
        <v>35119655.319999993</v>
      </c>
      <c r="O78" s="3">
        <f t="shared" si="16"/>
        <v>1289457.4699999988</v>
      </c>
      <c r="P78" s="3">
        <f t="shared" si="17"/>
        <v>98.534781499737392</v>
      </c>
    </row>
    <row r="79" spans="1:16" ht="51" x14ac:dyDescent="0.2">
      <c r="A79" s="4" t="s">
        <v>68</v>
      </c>
      <c r="B79" s="8" t="s">
        <v>69</v>
      </c>
      <c r="C79" s="6">
        <v>105195</v>
      </c>
      <c r="D79" s="6">
        <v>107632.74</v>
      </c>
      <c r="E79" s="6">
        <v>107632.74</v>
      </c>
      <c r="F79" s="6">
        <v>107632.74</v>
      </c>
      <c r="G79" s="6">
        <v>0</v>
      </c>
      <c r="H79" s="6">
        <v>107632.74</v>
      </c>
      <c r="I79" s="6">
        <v>0</v>
      </c>
      <c r="J79" s="6">
        <v>0</v>
      </c>
      <c r="K79" s="6">
        <f t="shared" si="12"/>
        <v>0</v>
      </c>
      <c r="L79" s="6">
        <f t="shared" si="13"/>
        <v>0</v>
      </c>
      <c r="M79" s="6">
        <f t="shared" si="14"/>
        <v>100</v>
      </c>
      <c r="N79" s="6">
        <f t="shared" si="15"/>
        <v>0</v>
      </c>
      <c r="O79" s="6">
        <f t="shared" si="16"/>
        <v>0</v>
      </c>
      <c r="P79" s="6">
        <f t="shared" si="17"/>
        <v>100</v>
      </c>
    </row>
    <row r="80" spans="1:16" x14ac:dyDescent="0.2">
      <c r="A80" s="7" t="s">
        <v>52</v>
      </c>
      <c r="B80" s="9" t="s">
        <v>53</v>
      </c>
      <c r="C80" s="3">
        <v>105195</v>
      </c>
      <c r="D80" s="3">
        <v>107632.74</v>
      </c>
      <c r="E80" s="3">
        <v>107632.74</v>
      </c>
      <c r="F80" s="3">
        <v>107632.74</v>
      </c>
      <c r="G80" s="3">
        <v>0</v>
      </c>
      <c r="H80" s="3">
        <v>107632.74</v>
      </c>
      <c r="I80" s="3">
        <v>0</v>
      </c>
      <c r="J80" s="3">
        <v>0</v>
      </c>
      <c r="K80" s="3">
        <f t="shared" si="12"/>
        <v>0</v>
      </c>
      <c r="L80" s="3">
        <f t="shared" si="13"/>
        <v>0</v>
      </c>
      <c r="M80" s="3">
        <f t="shared" si="14"/>
        <v>100</v>
      </c>
      <c r="N80" s="3">
        <f t="shared" si="15"/>
        <v>0</v>
      </c>
      <c r="O80" s="3">
        <f t="shared" si="16"/>
        <v>0</v>
      </c>
      <c r="P80" s="3">
        <f t="shared" si="17"/>
        <v>100</v>
      </c>
    </row>
    <row r="81" spans="1:16" ht="51" x14ac:dyDescent="0.2">
      <c r="A81" s="4" t="s">
        <v>70</v>
      </c>
      <c r="B81" s="8" t="s">
        <v>71</v>
      </c>
      <c r="C81" s="6">
        <v>392245</v>
      </c>
      <c r="D81" s="6">
        <v>389807.26</v>
      </c>
      <c r="E81" s="6">
        <v>108000.86000000002</v>
      </c>
      <c r="F81" s="6">
        <v>108000.86</v>
      </c>
      <c r="G81" s="6">
        <v>0</v>
      </c>
      <c r="H81" s="6">
        <v>108000.86</v>
      </c>
      <c r="I81" s="6">
        <v>0</v>
      </c>
      <c r="J81" s="6">
        <v>354774.82</v>
      </c>
      <c r="K81" s="6">
        <f t="shared" si="12"/>
        <v>0</v>
      </c>
      <c r="L81" s="6">
        <f t="shared" si="13"/>
        <v>281806.40000000002</v>
      </c>
      <c r="M81" s="6">
        <f t="shared" si="14"/>
        <v>99.999999999999986</v>
      </c>
      <c r="N81" s="6">
        <f t="shared" si="15"/>
        <v>281806.40000000002</v>
      </c>
      <c r="O81" s="6">
        <f t="shared" si="16"/>
        <v>0</v>
      </c>
      <c r="P81" s="6">
        <f t="shared" si="17"/>
        <v>99.999999999999986</v>
      </c>
    </row>
    <row r="82" spans="1:16" x14ac:dyDescent="0.2">
      <c r="A82" s="7" t="s">
        <v>52</v>
      </c>
      <c r="B82" s="9" t="s">
        <v>53</v>
      </c>
      <c r="C82" s="3">
        <v>392245</v>
      </c>
      <c r="D82" s="3">
        <v>389807.26</v>
      </c>
      <c r="E82" s="3">
        <v>108000.86000000002</v>
      </c>
      <c r="F82" s="3">
        <v>108000.86</v>
      </c>
      <c r="G82" s="3">
        <v>0</v>
      </c>
      <c r="H82" s="3">
        <v>108000.86</v>
      </c>
      <c r="I82" s="3">
        <v>0</v>
      </c>
      <c r="J82" s="3">
        <v>354774.82</v>
      </c>
      <c r="K82" s="3">
        <f t="shared" si="12"/>
        <v>0</v>
      </c>
      <c r="L82" s="3">
        <f t="shared" si="13"/>
        <v>281806.40000000002</v>
      </c>
      <c r="M82" s="3">
        <f t="shared" si="14"/>
        <v>99.999999999999986</v>
      </c>
      <c r="N82" s="3">
        <f t="shared" si="15"/>
        <v>281806.40000000002</v>
      </c>
      <c r="O82" s="3">
        <f t="shared" si="16"/>
        <v>0</v>
      </c>
      <c r="P82" s="3">
        <f t="shared" si="17"/>
        <v>99.999999999999986</v>
      </c>
    </row>
    <row r="83" spans="1:16" ht="25.5" x14ac:dyDescent="0.2">
      <c r="A83" s="4" t="s">
        <v>72</v>
      </c>
      <c r="B83" s="8" t="s">
        <v>73</v>
      </c>
      <c r="C83" s="6">
        <v>201420</v>
      </c>
      <c r="D83" s="6">
        <v>201420</v>
      </c>
      <c r="E83" s="6">
        <v>15372.330000000002</v>
      </c>
      <c r="F83" s="6">
        <v>15372.33</v>
      </c>
      <c r="G83" s="6">
        <v>0</v>
      </c>
      <c r="H83" s="6">
        <v>15372.33</v>
      </c>
      <c r="I83" s="6">
        <v>0</v>
      </c>
      <c r="J83" s="6">
        <v>0</v>
      </c>
      <c r="K83" s="6">
        <f t="shared" si="12"/>
        <v>0</v>
      </c>
      <c r="L83" s="6">
        <f t="shared" si="13"/>
        <v>186047.67</v>
      </c>
      <c r="M83" s="6">
        <f t="shared" si="14"/>
        <v>99.999999999999986</v>
      </c>
      <c r="N83" s="6">
        <f t="shared" si="15"/>
        <v>186047.67</v>
      </c>
      <c r="O83" s="6">
        <f t="shared" si="16"/>
        <v>0</v>
      </c>
      <c r="P83" s="6">
        <f t="shared" si="17"/>
        <v>99.999999999999986</v>
      </c>
    </row>
    <row r="84" spans="1:16" x14ac:dyDescent="0.2">
      <c r="A84" s="7" t="s">
        <v>52</v>
      </c>
      <c r="B84" s="9" t="s">
        <v>53</v>
      </c>
      <c r="C84" s="3">
        <v>201420</v>
      </c>
      <c r="D84" s="3">
        <v>201420</v>
      </c>
      <c r="E84" s="3">
        <v>15372.330000000002</v>
      </c>
      <c r="F84" s="3">
        <v>15372.33</v>
      </c>
      <c r="G84" s="3">
        <v>0</v>
      </c>
      <c r="H84" s="3">
        <v>15372.33</v>
      </c>
      <c r="I84" s="3">
        <v>0</v>
      </c>
      <c r="J84" s="3">
        <v>0</v>
      </c>
      <c r="K84" s="3">
        <f t="shared" si="12"/>
        <v>0</v>
      </c>
      <c r="L84" s="3">
        <f t="shared" si="13"/>
        <v>186047.67</v>
      </c>
      <c r="M84" s="3">
        <f t="shared" si="14"/>
        <v>99.999999999999986</v>
      </c>
      <c r="N84" s="3">
        <f t="shared" si="15"/>
        <v>186047.67</v>
      </c>
      <c r="O84" s="3">
        <f t="shared" si="16"/>
        <v>0</v>
      </c>
      <c r="P84" s="3">
        <f t="shared" si="17"/>
        <v>99.999999999999986</v>
      </c>
    </row>
    <row r="85" spans="1:16" ht="25.5" x14ac:dyDescent="0.2">
      <c r="A85" s="4" t="s">
        <v>74</v>
      </c>
      <c r="B85" s="8" t="s">
        <v>75</v>
      </c>
      <c r="C85" s="6">
        <v>91400</v>
      </c>
      <c r="D85" s="6">
        <v>204183</v>
      </c>
      <c r="E85" s="6">
        <v>161985.22999999998</v>
      </c>
      <c r="F85" s="6">
        <v>161984.77000000002</v>
      </c>
      <c r="G85" s="6">
        <v>0</v>
      </c>
      <c r="H85" s="6">
        <v>161984.77000000002</v>
      </c>
      <c r="I85" s="6">
        <v>0</v>
      </c>
      <c r="J85" s="6">
        <v>0</v>
      </c>
      <c r="K85" s="6">
        <f t="shared" si="12"/>
        <v>0.4599999999627471</v>
      </c>
      <c r="L85" s="6">
        <f t="shared" si="13"/>
        <v>42198.229999999981</v>
      </c>
      <c r="M85" s="6">
        <f t="shared" si="14"/>
        <v>99.999716023491786</v>
      </c>
      <c r="N85" s="6">
        <f t="shared" si="15"/>
        <v>42198.229999999981</v>
      </c>
      <c r="O85" s="6">
        <f t="shared" si="16"/>
        <v>0.4599999999627471</v>
      </c>
      <c r="P85" s="6">
        <f t="shared" si="17"/>
        <v>99.999716023491786</v>
      </c>
    </row>
    <row r="86" spans="1:16" x14ac:dyDescent="0.2">
      <c r="A86" s="7" t="s">
        <v>52</v>
      </c>
      <c r="B86" s="9" t="s">
        <v>53</v>
      </c>
      <c r="C86" s="3">
        <v>91400</v>
      </c>
      <c r="D86" s="3">
        <v>190086</v>
      </c>
      <c r="E86" s="3">
        <v>147888.22999999998</v>
      </c>
      <c r="F86" s="3">
        <v>147887.79</v>
      </c>
      <c r="G86" s="3">
        <v>0</v>
      </c>
      <c r="H86" s="3">
        <v>147887.79</v>
      </c>
      <c r="I86" s="3">
        <v>0</v>
      </c>
      <c r="J86" s="3">
        <v>0</v>
      </c>
      <c r="K86" s="3">
        <f t="shared" si="12"/>
        <v>0.43999999997322448</v>
      </c>
      <c r="L86" s="3">
        <f t="shared" si="13"/>
        <v>42198.209999999992</v>
      </c>
      <c r="M86" s="3">
        <f t="shared" si="14"/>
        <v>99.999702478013305</v>
      </c>
      <c r="N86" s="3">
        <f t="shared" si="15"/>
        <v>42198.209999999992</v>
      </c>
      <c r="O86" s="3">
        <f t="shared" si="16"/>
        <v>0.43999999997322448</v>
      </c>
      <c r="P86" s="3">
        <f t="shared" si="17"/>
        <v>99.999702478013305</v>
      </c>
    </row>
    <row r="87" spans="1:16" x14ac:dyDescent="0.2">
      <c r="A87" s="7" t="s">
        <v>28</v>
      </c>
      <c r="B87" s="9" t="s">
        <v>29</v>
      </c>
      <c r="C87" s="3">
        <v>0</v>
      </c>
      <c r="D87" s="3">
        <v>14097</v>
      </c>
      <c r="E87" s="3">
        <v>14097</v>
      </c>
      <c r="F87" s="3">
        <v>14096.98</v>
      </c>
      <c r="G87" s="3">
        <v>0</v>
      </c>
      <c r="H87" s="3">
        <v>14096.98</v>
      </c>
      <c r="I87" s="3">
        <v>0</v>
      </c>
      <c r="J87" s="3">
        <v>0</v>
      </c>
      <c r="K87" s="3">
        <f t="shared" si="12"/>
        <v>2.0000000000436557E-2</v>
      </c>
      <c r="L87" s="3">
        <f t="shared" si="13"/>
        <v>2.0000000000436557E-2</v>
      </c>
      <c r="M87" s="3">
        <f t="shared" si="14"/>
        <v>99.99985812584238</v>
      </c>
      <c r="N87" s="3">
        <f t="shared" si="15"/>
        <v>2.0000000000436557E-2</v>
      </c>
      <c r="O87" s="3">
        <f t="shared" si="16"/>
        <v>2.0000000000436557E-2</v>
      </c>
      <c r="P87" s="3">
        <f t="shared" si="17"/>
        <v>99.99985812584238</v>
      </c>
    </row>
    <row r="88" spans="1:16" ht="38.25" x14ac:dyDescent="0.2">
      <c r="A88" s="4" t="s">
        <v>76</v>
      </c>
      <c r="B88" s="8" t="s">
        <v>77</v>
      </c>
      <c r="C88" s="6">
        <v>7000</v>
      </c>
      <c r="D88" s="6">
        <v>7000</v>
      </c>
      <c r="E88" s="6">
        <v>4073.01</v>
      </c>
      <c r="F88" s="6">
        <v>4073.01</v>
      </c>
      <c r="G88" s="6">
        <v>0</v>
      </c>
      <c r="H88" s="6">
        <v>4073.01</v>
      </c>
      <c r="I88" s="6">
        <v>0</v>
      </c>
      <c r="J88" s="6">
        <v>0</v>
      </c>
      <c r="K88" s="6">
        <f t="shared" si="12"/>
        <v>0</v>
      </c>
      <c r="L88" s="6">
        <f t="shared" si="13"/>
        <v>2926.99</v>
      </c>
      <c r="M88" s="6">
        <f t="shared" si="14"/>
        <v>100</v>
      </c>
      <c r="N88" s="6">
        <f t="shared" si="15"/>
        <v>2926.99</v>
      </c>
      <c r="O88" s="6">
        <f t="shared" si="16"/>
        <v>0</v>
      </c>
      <c r="P88" s="6">
        <f t="shared" si="17"/>
        <v>100</v>
      </c>
    </row>
    <row r="89" spans="1:16" x14ac:dyDescent="0.2">
      <c r="A89" s="7" t="s">
        <v>52</v>
      </c>
      <c r="B89" s="9" t="s">
        <v>53</v>
      </c>
      <c r="C89" s="3">
        <v>7000</v>
      </c>
      <c r="D89" s="3">
        <v>7000</v>
      </c>
      <c r="E89" s="3">
        <v>4073.01</v>
      </c>
      <c r="F89" s="3">
        <v>4073.01</v>
      </c>
      <c r="G89" s="3">
        <v>0</v>
      </c>
      <c r="H89" s="3">
        <v>4073.01</v>
      </c>
      <c r="I89" s="3">
        <v>0</v>
      </c>
      <c r="J89" s="3">
        <v>0</v>
      </c>
      <c r="K89" s="3">
        <f t="shared" si="12"/>
        <v>0</v>
      </c>
      <c r="L89" s="3">
        <f t="shared" si="13"/>
        <v>2926.99</v>
      </c>
      <c r="M89" s="3">
        <f t="shared" si="14"/>
        <v>100</v>
      </c>
      <c r="N89" s="3">
        <f t="shared" si="15"/>
        <v>2926.99</v>
      </c>
      <c r="O89" s="3">
        <f t="shared" si="16"/>
        <v>0</v>
      </c>
      <c r="P89" s="3">
        <f t="shared" si="17"/>
        <v>100</v>
      </c>
    </row>
    <row r="90" spans="1:16" ht="25.5" x14ac:dyDescent="0.2">
      <c r="A90" s="4" t="s">
        <v>78</v>
      </c>
      <c r="B90" s="8" t="s">
        <v>79</v>
      </c>
      <c r="C90" s="6">
        <v>569568</v>
      </c>
      <c r="D90" s="6">
        <v>569568</v>
      </c>
      <c r="E90" s="6">
        <v>277512</v>
      </c>
      <c r="F90" s="6">
        <v>178818.2</v>
      </c>
      <c r="G90" s="6">
        <v>0</v>
      </c>
      <c r="H90" s="6">
        <v>178818.2</v>
      </c>
      <c r="I90" s="6">
        <v>0</v>
      </c>
      <c r="J90" s="6">
        <v>0</v>
      </c>
      <c r="K90" s="6">
        <f t="shared" si="12"/>
        <v>98693.799999999988</v>
      </c>
      <c r="L90" s="6">
        <f t="shared" si="13"/>
        <v>390749.8</v>
      </c>
      <c r="M90" s="6">
        <f t="shared" si="14"/>
        <v>64.436204560523507</v>
      </c>
      <c r="N90" s="6">
        <f t="shared" si="15"/>
        <v>390749.8</v>
      </c>
      <c r="O90" s="6">
        <f t="shared" si="16"/>
        <v>98693.799999999988</v>
      </c>
      <c r="P90" s="6">
        <f t="shared" si="17"/>
        <v>64.436204560523507</v>
      </c>
    </row>
    <row r="91" spans="1:16" x14ac:dyDescent="0.2">
      <c r="A91" s="7" t="s">
        <v>52</v>
      </c>
      <c r="B91" s="9" t="s">
        <v>53</v>
      </c>
      <c r="C91" s="3">
        <v>569568</v>
      </c>
      <c r="D91" s="3">
        <v>569568</v>
      </c>
      <c r="E91" s="3">
        <v>277512</v>
      </c>
      <c r="F91" s="3">
        <v>178818.2</v>
      </c>
      <c r="G91" s="3">
        <v>0</v>
      </c>
      <c r="H91" s="3">
        <v>178818.2</v>
      </c>
      <c r="I91" s="3">
        <v>0</v>
      </c>
      <c r="J91" s="3">
        <v>0</v>
      </c>
      <c r="K91" s="3">
        <f t="shared" si="12"/>
        <v>98693.799999999988</v>
      </c>
      <c r="L91" s="3">
        <f t="shared" si="13"/>
        <v>390749.8</v>
      </c>
      <c r="M91" s="3">
        <f t="shared" si="14"/>
        <v>64.436204560523507</v>
      </c>
      <c r="N91" s="3">
        <f t="shared" si="15"/>
        <v>390749.8</v>
      </c>
      <c r="O91" s="3">
        <f t="shared" si="16"/>
        <v>98693.799999999988</v>
      </c>
      <c r="P91" s="3">
        <f t="shared" si="17"/>
        <v>64.436204560523507</v>
      </c>
    </row>
    <row r="92" spans="1:16" x14ac:dyDescent="0.2">
      <c r="A92" s="4" t="s">
        <v>80</v>
      </c>
      <c r="B92" s="8" t="s">
        <v>81</v>
      </c>
      <c r="C92" s="6">
        <v>129000</v>
      </c>
      <c r="D92" s="6">
        <v>129000</v>
      </c>
      <c r="E92" s="6">
        <v>57620</v>
      </c>
      <c r="F92" s="6">
        <v>55900</v>
      </c>
      <c r="G92" s="6">
        <v>0</v>
      </c>
      <c r="H92" s="6">
        <v>55900</v>
      </c>
      <c r="I92" s="6">
        <v>0</v>
      </c>
      <c r="J92" s="6">
        <v>0</v>
      </c>
      <c r="K92" s="6">
        <f t="shared" si="12"/>
        <v>1720</v>
      </c>
      <c r="L92" s="6">
        <f t="shared" si="13"/>
        <v>73100</v>
      </c>
      <c r="M92" s="6">
        <f t="shared" si="14"/>
        <v>97.014925373134332</v>
      </c>
      <c r="N92" s="6">
        <f t="shared" si="15"/>
        <v>73100</v>
      </c>
      <c r="O92" s="6">
        <f t="shared" si="16"/>
        <v>1720</v>
      </c>
      <c r="P92" s="6">
        <f t="shared" si="17"/>
        <v>97.014925373134332</v>
      </c>
    </row>
    <row r="93" spans="1:16" x14ac:dyDescent="0.2">
      <c r="A93" s="7" t="s">
        <v>52</v>
      </c>
      <c r="B93" s="9" t="s">
        <v>53</v>
      </c>
      <c r="C93" s="3">
        <v>129000</v>
      </c>
      <c r="D93" s="3">
        <v>129000</v>
      </c>
      <c r="E93" s="3">
        <v>57620</v>
      </c>
      <c r="F93" s="3">
        <v>55900</v>
      </c>
      <c r="G93" s="3">
        <v>0</v>
      </c>
      <c r="H93" s="3">
        <v>55900</v>
      </c>
      <c r="I93" s="3">
        <v>0</v>
      </c>
      <c r="J93" s="3">
        <v>0</v>
      </c>
      <c r="K93" s="3">
        <f t="shared" si="12"/>
        <v>1720</v>
      </c>
      <c r="L93" s="3">
        <f t="shared" si="13"/>
        <v>73100</v>
      </c>
      <c r="M93" s="3">
        <f t="shared" si="14"/>
        <v>97.014925373134332</v>
      </c>
      <c r="N93" s="3">
        <f t="shared" si="15"/>
        <v>73100</v>
      </c>
      <c r="O93" s="3">
        <f t="shared" si="16"/>
        <v>1720</v>
      </c>
      <c r="P93" s="3">
        <f t="shared" si="17"/>
        <v>97.014925373134332</v>
      </c>
    </row>
    <row r="94" spans="1:16" x14ac:dyDescent="0.2">
      <c r="A94" s="4" t="s">
        <v>82</v>
      </c>
      <c r="B94" s="8" t="s">
        <v>83</v>
      </c>
      <c r="C94" s="6">
        <v>50205240</v>
      </c>
      <c r="D94" s="6">
        <v>50205240</v>
      </c>
      <c r="E94" s="6">
        <v>24597800</v>
      </c>
      <c r="F94" s="6">
        <v>21741019.920000002</v>
      </c>
      <c r="G94" s="6">
        <v>0</v>
      </c>
      <c r="H94" s="6">
        <v>21741019.920000002</v>
      </c>
      <c r="I94" s="6">
        <v>0</v>
      </c>
      <c r="J94" s="6">
        <v>0</v>
      </c>
      <c r="K94" s="6">
        <f t="shared" si="12"/>
        <v>2856780.0799999982</v>
      </c>
      <c r="L94" s="6">
        <f t="shared" si="13"/>
        <v>28464220.079999998</v>
      </c>
      <c r="M94" s="6">
        <f t="shared" si="14"/>
        <v>88.386034198180326</v>
      </c>
      <c r="N94" s="6">
        <f t="shared" si="15"/>
        <v>28464220.079999998</v>
      </c>
      <c r="O94" s="6">
        <f t="shared" si="16"/>
        <v>2856780.0799999982</v>
      </c>
      <c r="P94" s="6">
        <f t="shared" si="17"/>
        <v>88.386034198180326</v>
      </c>
    </row>
    <row r="95" spans="1:16" x14ac:dyDescent="0.2">
      <c r="A95" s="7" t="s">
        <v>52</v>
      </c>
      <c r="B95" s="9" t="s">
        <v>53</v>
      </c>
      <c r="C95" s="3">
        <v>50205240</v>
      </c>
      <c r="D95" s="3">
        <v>50205240</v>
      </c>
      <c r="E95" s="3">
        <v>24597800</v>
      </c>
      <c r="F95" s="3">
        <v>21741019.920000002</v>
      </c>
      <c r="G95" s="3">
        <v>0</v>
      </c>
      <c r="H95" s="3">
        <v>21741019.920000002</v>
      </c>
      <c r="I95" s="3">
        <v>0</v>
      </c>
      <c r="J95" s="3">
        <v>0</v>
      </c>
      <c r="K95" s="3">
        <f t="shared" si="12"/>
        <v>2856780.0799999982</v>
      </c>
      <c r="L95" s="3">
        <f t="shared" si="13"/>
        <v>28464220.079999998</v>
      </c>
      <c r="M95" s="3">
        <f t="shared" si="14"/>
        <v>88.386034198180326</v>
      </c>
      <c r="N95" s="3">
        <f t="shared" si="15"/>
        <v>28464220.079999998</v>
      </c>
      <c r="O95" s="3">
        <f t="shared" si="16"/>
        <v>2856780.0799999982</v>
      </c>
      <c r="P95" s="3">
        <f t="shared" si="17"/>
        <v>88.386034198180326</v>
      </c>
    </row>
    <row r="96" spans="1:16" ht="25.5" x14ac:dyDescent="0.2">
      <c r="A96" s="4" t="s">
        <v>84</v>
      </c>
      <c r="B96" s="8" t="s">
        <v>85</v>
      </c>
      <c r="C96" s="6">
        <v>2686800</v>
      </c>
      <c r="D96" s="6">
        <v>2686800</v>
      </c>
      <c r="E96" s="6">
        <v>1309080</v>
      </c>
      <c r="F96" s="6">
        <v>998676.19000000006</v>
      </c>
      <c r="G96" s="6">
        <v>0</v>
      </c>
      <c r="H96" s="6">
        <v>998676.19000000006</v>
      </c>
      <c r="I96" s="6">
        <v>0</v>
      </c>
      <c r="J96" s="6">
        <v>0</v>
      </c>
      <c r="K96" s="6">
        <f t="shared" si="12"/>
        <v>310403.80999999994</v>
      </c>
      <c r="L96" s="6">
        <f t="shared" si="13"/>
        <v>1688123.81</v>
      </c>
      <c r="M96" s="6">
        <f t="shared" si="14"/>
        <v>76.288400250557658</v>
      </c>
      <c r="N96" s="6">
        <f t="shared" si="15"/>
        <v>1688123.81</v>
      </c>
      <c r="O96" s="6">
        <f t="shared" si="16"/>
        <v>310403.80999999994</v>
      </c>
      <c r="P96" s="6">
        <f t="shared" si="17"/>
        <v>76.288400250557658</v>
      </c>
    </row>
    <row r="97" spans="1:16" x14ac:dyDescent="0.2">
      <c r="A97" s="7" t="s">
        <v>52</v>
      </c>
      <c r="B97" s="9" t="s">
        <v>53</v>
      </c>
      <c r="C97" s="3">
        <v>2683200</v>
      </c>
      <c r="D97" s="3">
        <v>2683200</v>
      </c>
      <c r="E97" s="3">
        <v>1307280</v>
      </c>
      <c r="F97" s="3">
        <v>998015.53</v>
      </c>
      <c r="G97" s="3">
        <v>0</v>
      </c>
      <c r="H97" s="3">
        <v>998015.53</v>
      </c>
      <c r="I97" s="3">
        <v>0</v>
      </c>
      <c r="J97" s="3">
        <v>0</v>
      </c>
      <c r="K97" s="3">
        <f t="shared" si="12"/>
        <v>309264.46999999997</v>
      </c>
      <c r="L97" s="3">
        <f t="shared" si="13"/>
        <v>1685184.47</v>
      </c>
      <c r="M97" s="3">
        <f t="shared" si="14"/>
        <v>76.342905115965976</v>
      </c>
      <c r="N97" s="3">
        <f t="shared" si="15"/>
        <v>1685184.47</v>
      </c>
      <c r="O97" s="3">
        <f t="shared" si="16"/>
        <v>309264.46999999997</v>
      </c>
      <c r="P97" s="3">
        <f t="shared" si="17"/>
        <v>76.342905115965976</v>
      </c>
    </row>
    <row r="98" spans="1:16" x14ac:dyDescent="0.2">
      <c r="A98" s="7" t="s">
        <v>28</v>
      </c>
      <c r="B98" s="9" t="s">
        <v>29</v>
      </c>
      <c r="C98" s="3">
        <v>3600</v>
      </c>
      <c r="D98" s="3">
        <v>3600</v>
      </c>
      <c r="E98" s="3">
        <v>1800</v>
      </c>
      <c r="F98" s="3">
        <v>660.66</v>
      </c>
      <c r="G98" s="3">
        <v>0</v>
      </c>
      <c r="H98" s="3">
        <v>660.66</v>
      </c>
      <c r="I98" s="3">
        <v>0</v>
      </c>
      <c r="J98" s="3">
        <v>0</v>
      </c>
      <c r="K98" s="3">
        <f t="shared" si="12"/>
        <v>1139.3400000000001</v>
      </c>
      <c r="L98" s="3">
        <f t="shared" si="13"/>
        <v>2939.34</v>
      </c>
      <c r="M98" s="3">
        <f t="shared" si="14"/>
        <v>36.703333333333333</v>
      </c>
      <c r="N98" s="3">
        <f t="shared" si="15"/>
        <v>2939.34</v>
      </c>
      <c r="O98" s="3">
        <f t="shared" si="16"/>
        <v>1139.3400000000001</v>
      </c>
      <c r="P98" s="3">
        <f t="shared" si="17"/>
        <v>36.703333333333333</v>
      </c>
    </row>
    <row r="99" spans="1:16" ht="25.5" x14ac:dyDescent="0.2">
      <c r="A99" s="4" t="s">
        <v>86</v>
      </c>
      <c r="B99" s="8" t="s">
        <v>87</v>
      </c>
      <c r="C99" s="6">
        <v>14694869</v>
      </c>
      <c r="D99" s="6">
        <v>14694869</v>
      </c>
      <c r="E99" s="6">
        <v>6971034</v>
      </c>
      <c r="F99" s="6">
        <v>6203661.6200000001</v>
      </c>
      <c r="G99" s="6">
        <v>0</v>
      </c>
      <c r="H99" s="6">
        <v>6203661.6200000001</v>
      </c>
      <c r="I99" s="6">
        <v>0</v>
      </c>
      <c r="J99" s="6">
        <v>0</v>
      </c>
      <c r="K99" s="6">
        <f t="shared" si="12"/>
        <v>767372.37999999989</v>
      </c>
      <c r="L99" s="6">
        <f t="shared" si="13"/>
        <v>8491207.379999999</v>
      </c>
      <c r="M99" s="6">
        <f t="shared" si="14"/>
        <v>88.991986267747365</v>
      </c>
      <c r="N99" s="6">
        <f t="shared" si="15"/>
        <v>8491207.379999999</v>
      </c>
      <c r="O99" s="6">
        <f t="shared" si="16"/>
        <v>767372.37999999989</v>
      </c>
      <c r="P99" s="6">
        <f t="shared" si="17"/>
        <v>88.991986267747365</v>
      </c>
    </row>
    <row r="100" spans="1:16" x14ac:dyDescent="0.2">
      <c r="A100" s="7" t="s">
        <v>52</v>
      </c>
      <c r="B100" s="9" t="s">
        <v>53</v>
      </c>
      <c r="C100" s="3">
        <v>14694869</v>
      </c>
      <c r="D100" s="3">
        <v>14694869</v>
      </c>
      <c r="E100" s="3">
        <v>6971034</v>
      </c>
      <c r="F100" s="3">
        <v>6203661.6200000001</v>
      </c>
      <c r="G100" s="3">
        <v>0</v>
      </c>
      <c r="H100" s="3">
        <v>6203661.6200000001</v>
      </c>
      <c r="I100" s="3">
        <v>0</v>
      </c>
      <c r="J100" s="3">
        <v>0</v>
      </c>
      <c r="K100" s="3">
        <f t="shared" si="12"/>
        <v>767372.37999999989</v>
      </c>
      <c r="L100" s="3">
        <f t="shared" si="13"/>
        <v>8491207.379999999</v>
      </c>
      <c r="M100" s="3">
        <f t="shared" si="14"/>
        <v>88.991986267747365</v>
      </c>
      <c r="N100" s="3">
        <f t="shared" si="15"/>
        <v>8491207.379999999</v>
      </c>
      <c r="O100" s="3">
        <f t="shared" si="16"/>
        <v>767372.37999999989</v>
      </c>
      <c r="P100" s="3">
        <f t="shared" si="17"/>
        <v>88.991986267747365</v>
      </c>
    </row>
    <row r="101" spans="1:16" ht="25.5" x14ac:dyDescent="0.2">
      <c r="A101" s="4" t="s">
        <v>88</v>
      </c>
      <c r="B101" s="8" t="s">
        <v>89</v>
      </c>
      <c r="C101" s="6">
        <v>701760</v>
      </c>
      <c r="D101" s="6">
        <v>701760</v>
      </c>
      <c r="E101" s="6">
        <v>308160</v>
      </c>
      <c r="F101" s="6">
        <v>239118.44</v>
      </c>
      <c r="G101" s="6">
        <v>0</v>
      </c>
      <c r="H101" s="6">
        <v>239118.44</v>
      </c>
      <c r="I101" s="6">
        <v>0</v>
      </c>
      <c r="J101" s="6">
        <v>0</v>
      </c>
      <c r="K101" s="6">
        <f t="shared" si="12"/>
        <v>69041.56</v>
      </c>
      <c r="L101" s="6">
        <f t="shared" si="13"/>
        <v>462641.56</v>
      </c>
      <c r="M101" s="6">
        <f t="shared" si="14"/>
        <v>77.595547767393555</v>
      </c>
      <c r="N101" s="6">
        <f t="shared" si="15"/>
        <v>462641.56</v>
      </c>
      <c r="O101" s="6">
        <f t="shared" si="16"/>
        <v>69041.56</v>
      </c>
      <c r="P101" s="6">
        <f t="shared" si="17"/>
        <v>77.595547767393555</v>
      </c>
    </row>
    <row r="102" spans="1:16" x14ac:dyDescent="0.2">
      <c r="A102" s="7" t="s">
        <v>52</v>
      </c>
      <c r="B102" s="9" t="s">
        <v>53</v>
      </c>
      <c r="C102" s="3">
        <v>701760</v>
      </c>
      <c r="D102" s="3">
        <v>701760</v>
      </c>
      <c r="E102" s="3">
        <v>308160</v>
      </c>
      <c r="F102" s="3">
        <v>239118.44</v>
      </c>
      <c r="G102" s="3">
        <v>0</v>
      </c>
      <c r="H102" s="3">
        <v>239118.44</v>
      </c>
      <c r="I102" s="3">
        <v>0</v>
      </c>
      <c r="J102" s="3">
        <v>0</v>
      </c>
      <c r="K102" s="3">
        <f t="shared" si="12"/>
        <v>69041.56</v>
      </c>
      <c r="L102" s="3">
        <f t="shared" si="13"/>
        <v>462641.56</v>
      </c>
      <c r="M102" s="3">
        <f t="shared" si="14"/>
        <v>77.595547767393555</v>
      </c>
      <c r="N102" s="3">
        <f t="shared" si="15"/>
        <v>462641.56</v>
      </c>
      <c r="O102" s="3">
        <f t="shared" si="16"/>
        <v>69041.56</v>
      </c>
      <c r="P102" s="3">
        <f t="shared" si="17"/>
        <v>77.595547767393555</v>
      </c>
    </row>
    <row r="103" spans="1:16" ht="25.5" x14ac:dyDescent="0.2">
      <c r="A103" s="4" t="s">
        <v>90</v>
      </c>
      <c r="B103" s="8" t="s">
        <v>91</v>
      </c>
      <c r="C103" s="6">
        <v>12452082</v>
      </c>
      <c r="D103" s="6">
        <v>12452082</v>
      </c>
      <c r="E103" s="6">
        <v>5046932</v>
      </c>
      <c r="F103" s="6">
        <v>3788503.5300000003</v>
      </c>
      <c r="G103" s="6">
        <v>0</v>
      </c>
      <c r="H103" s="6">
        <v>3788503.5300000003</v>
      </c>
      <c r="I103" s="6">
        <v>0</v>
      </c>
      <c r="J103" s="6">
        <v>0</v>
      </c>
      <c r="K103" s="6">
        <f t="shared" si="12"/>
        <v>1258428.4699999997</v>
      </c>
      <c r="L103" s="6">
        <f t="shared" si="13"/>
        <v>8663578.4699999988</v>
      </c>
      <c r="M103" s="6">
        <f t="shared" si="14"/>
        <v>75.065476015924133</v>
      </c>
      <c r="N103" s="6">
        <f t="shared" si="15"/>
        <v>8663578.4699999988</v>
      </c>
      <c r="O103" s="6">
        <f t="shared" si="16"/>
        <v>1258428.4699999997</v>
      </c>
      <c r="P103" s="6">
        <f t="shared" si="17"/>
        <v>75.065476015924133</v>
      </c>
    </row>
    <row r="104" spans="1:16" x14ac:dyDescent="0.2">
      <c r="A104" s="7" t="s">
        <v>52</v>
      </c>
      <c r="B104" s="9" t="s">
        <v>53</v>
      </c>
      <c r="C104" s="3">
        <v>12450882</v>
      </c>
      <c r="D104" s="3">
        <v>12450882</v>
      </c>
      <c r="E104" s="3">
        <v>5046382</v>
      </c>
      <c r="F104" s="3">
        <v>3788494.87</v>
      </c>
      <c r="G104" s="3">
        <v>0</v>
      </c>
      <c r="H104" s="3">
        <v>3788494.87</v>
      </c>
      <c r="I104" s="3">
        <v>0</v>
      </c>
      <c r="J104" s="3">
        <v>0</v>
      </c>
      <c r="K104" s="3">
        <f t="shared" ref="K104:K135" si="18">E104-F104</f>
        <v>1257887.1299999999</v>
      </c>
      <c r="L104" s="3">
        <f t="shared" ref="L104:L135" si="19">D104-F104</f>
        <v>8662387.129999999</v>
      </c>
      <c r="M104" s="3">
        <f t="shared" ref="M104:M135" si="20">IF(E104=0,0,(F104/E104)*100)</f>
        <v>75.073485717093959</v>
      </c>
      <c r="N104" s="3">
        <f t="shared" ref="N104:N135" si="21">D104-H104</f>
        <v>8662387.129999999</v>
      </c>
      <c r="O104" s="3">
        <f t="shared" ref="O104:O135" si="22">E104-H104</f>
        <v>1257887.1299999999</v>
      </c>
      <c r="P104" s="3">
        <f t="shared" ref="P104:P135" si="23">IF(E104=0,0,(H104/E104)*100)</f>
        <v>75.073485717093959</v>
      </c>
    </row>
    <row r="105" spans="1:16" x14ac:dyDescent="0.2">
      <c r="A105" s="7" t="s">
        <v>28</v>
      </c>
      <c r="B105" s="9" t="s">
        <v>29</v>
      </c>
      <c r="C105" s="3">
        <v>1200</v>
      </c>
      <c r="D105" s="3">
        <v>1200</v>
      </c>
      <c r="E105" s="3">
        <v>550</v>
      </c>
      <c r="F105" s="3">
        <v>8.66</v>
      </c>
      <c r="G105" s="3">
        <v>0</v>
      </c>
      <c r="H105" s="3">
        <v>8.66</v>
      </c>
      <c r="I105" s="3">
        <v>0</v>
      </c>
      <c r="J105" s="3">
        <v>0</v>
      </c>
      <c r="K105" s="3">
        <f t="shared" si="18"/>
        <v>541.34</v>
      </c>
      <c r="L105" s="3">
        <f t="shared" si="19"/>
        <v>1191.3399999999999</v>
      </c>
      <c r="M105" s="3">
        <f t="shared" si="20"/>
        <v>1.5745454545454545</v>
      </c>
      <c r="N105" s="3">
        <f t="shared" si="21"/>
        <v>1191.3399999999999</v>
      </c>
      <c r="O105" s="3">
        <f t="shared" si="22"/>
        <v>541.34</v>
      </c>
      <c r="P105" s="3">
        <f t="shared" si="23"/>
        <v>1.5745454545454545</v>
      </c>
    </row>
    <row r="106" spans="1:16" ht="38.25" x14ac:dyDescent="0.2">
      <c r="A106" s="4" t="s">
        <v>92</v>
      </c>
      <c r="B106" s="8" t="s">
        <v>93</v>
      </c>
      <c r="C106" s="6">
        <v>15989229</v>
      </c>
      <c r="D106" s="6">
        <v>15989229</v>
      </c>
      <c r="E106" s="6">
        <v>7804956</v>
      </c>
      <c r="F106" s="6">
        <v>7663829.0299999993</v>
      </c>
      <c r="G106" s="6">
        <v>0</v>
      </c>
      <c r="H106" s="6">
        <v>7663829.0299999993</v>
      </c>
      <c r="I106" s="6">
        <v>0</v>
      </c>
      <c r="J106" s="6">
        <v>0</v>
      </c>
      <c r="K106" s="6">
        <f t="shared" si="18"/>
        <v>141126.97000000067</v>
      </c>
      <c r="L106" s="6">
        <f t="shared" si="19"/>
        <v>8325399.9700000007</v>
      </c>
      <c r="M106" s="6">
        <f t="shared" si="20"/>
        <v>98.191828755985284</v>
      </c>
      <c r="N106" s="6">
        <f t="shared" si="21"/>
        <v>8325399.9700000007</v>
      </c>
      <c r="O106" s="6">
        <f t="shared" si="22"/>
        <v>141126.97000000067</v>
      </c>
      <c r="P106" s="6">
        <f t="shared" si="23"/>
        <v>98.191828755985284</v>
      </c>
    </row>
    <row r="107" spans="1:16" x14ac:dyDescent="0.2">
      <c r="A107" s="7" t="s">
        <v>52</v>
      </c>
      <c r="B107" s="9" t="s">
        <v>53</v>
      </c>
      <c r="C107" s="3">
        <v>15941229</v>
      </c>
      <c r="D107" s="3">
        <v>15941229</v>
      </c>
      <c r="E107" s="3">
        <v>7780956</v>
      </c>
      <c r="F107" s="3">
        <v>7646051.1799999997</v>
      </c>
      <c r="G107" s="3">
        <v>0</v>
      </c>
      <c r="H107" s="3">
        <v>7646051.1799999997</v>
      </c>
      <c r="I107" s="3">
        <v>0</v>
      </c>
      <c r="J107" s="3">
        <v>0</v>
      </c>
      <c r="K107" s="3">
        <f t="shared" si="18"/>
        <v>134904.8200000003</v>
      </c>
      <c r="L107" s="3">
        <f t="shared" si="19"/>
        <v>8295177.8200000003</v>
      </c>
      <c r="M107" s="3">
        <f t="shared" si="20"/>
        <v>98.266217930033278</v>
      </c>
      <c r="N107" s="3">
        <f t="shared" si="21"/>
        <v>8295177.8200000003</v>
      </c>
      <c r="O107" s="3">
        <f t="shared" si="22"/>
        <v>134904.8200000003</v>
      </c>
      <c r="P107" s="3">
        <f t="shared" si="23"/>
        <v>98.266217930033278</v>
      </c>
    </row>
    <row r="108" spans="1:16" x14ac:dyDescent="0.2">
      <c r="A108" s="7" t="s">
        <v>28</v>
      </c>
      <c r="B108" s="9" t="s">
        <v>29</v>
      </c>
      <c r="C108" s="3">
        <v>48000</v>
      </c>
      <c r="D108" s="3">
        <v>48000</v>
      </c>
      <c r="E108" s="3">
        <v>24000</v>
      </c>
      <c r="F108" s="3">
        <v>17777.849999999999</v>
      </c>
      <c r="G108" s="3">
        <v>0</v>
      </c>
      <c r="H108" s="3">
        <v>17777.849999999999</v>
      </c>
      <c r="I108" s="3">
        <v>0</v>
      </c>
      <c r="J108" s="3">
        <v>0</v>
      </c>
      <c r="K108" s="3">
        <f t="shared" si="18"/>
        <v>6222.1500000000015</v>
      </c>
      <c r="L108" s="3">
        <f t="shared" si="19"/>
        <v>30222.15</v>
      </c>
      <c r="M108" s="3">
        <f t="shared" si="20"/>
        <v>74.074374999999989</v>
      </c>
      <c r="N108" s="3">
        <f t="shared" si="21"/>
        <v>30222.15</v>
      </c>
      <c r="O108" s="3">
        <f t="shared" si="22"/>
        <v>6222.1500000000015</v>
      </c>
      <c r="P108" s="3">
        <f t="shared" si="23"/>
        <v>74.074374999999989</v>
      </c>
    </row>
    <row r="109" spans="1:16" ht="51" x14ac:dyDescent="0.2">
      <c r="A109" s="4" t="s">
        <v>94</v>
      </c>
      <c r="B109" s="8" t="s">
        <v>95</v>
      </c>
      <c r="C109" s="6">
        <v>2684700</v>
      </c>
      <c r="D109" s="6">
        <v>2684700</v>
      </c>
      <c r="E109" s="6">
        <v>1561000</v>
      </c>
      <c r="F109" s="6">
        <v>1425460.51</v>
      </c>
      <c r="G109" s="6">
        <v>0</v>
      </c>
      <c r="H109" s="6">
        <v>1425460.51</v>
      </c>
      <c r="I109" s="6">
        <v>0</v>
      </c>
      <c r="J109" s="6">
        <v>0</v>
      </c>
      <c r="K109" s="6">
        <f t="shared" si="18"/>
        <v>135539.49</v>
      </c>
      <c r="L109" s="6">
        <f t="shared" si="19"/>
        <v>1259239.49</v>
      </c>
      <c r="M109" s="6">
        <f t="shared" si="20"/>
        <v>91.317137091607947</v>
      </c>
      <c r="N109" s="6">
        <f t="shared" si="21"/>
        <v>1259239.49</v>
      </c>
      <c r="O109" s="6">
        <f t="shared" si="22"/>
        <v>135539.49</v>
      </c>
      <c r="P109" s="6">
        <f t="shared" si="23"/>
        <v>91.317137091607947</v>
      </c>
    </row>
    <row r="110" spans="1:16" x14ac:dyDescent="0.2">
      <c r="A110" s="7" t="s">
        <v>52</v>
      </c>
      <c r="B110" s="9" t="s">
        <v>53</v>
      </c>
      <c r="C110" s="3">
        <v>2678700</v>
      </c>
      <c r="D110" s="3">
        <v>2678700</v>
      </c>
      <c r="E110" s="3">
        <v>1556800</v>
      </c>
      <c r="F110" s="3">
        <v>1422493.32</v>
      </c>
      <c r="G110" s="3">
        <v>0</v>
      </c>
      <c r="H110" s="3">
        <v>1422493.32</v>
      </c>
      <c r="I110" s="3">
        <v>0</v>
      </c>
      <c r="J110" s="3">
        <v>0</v>
      </c>
      <c r="K110" s="3">
        <f t="shared" si="18"/>
        <v>134306.67999999993</v>
      </c>
      <c r="L110" s="3">
        <f t="shared" si="19"/>
        <v>1256206.68</v>
      </c>
      <c r="M110" s="3">
        <f t="shared" si="20"/>
        <v>91.372900822199384</v>
      </c>
      <c r="N110" s="3">
        <f t="shared" si="21"/>
        <v>1256206.68</v>
      </c>
      <c r="O110" s="3">
        <f t="shared" si="22"/>
        <v>134306.67999999993</v>
      </c>
      <c r="P110" s="3">
        <f t="shared" si="23"/>
        <v>91.372900822199384</v>
      </c>
    </row>
    <row r="111" spans="1:16" x14ac:dyDescent="0.2">
      <c r="A111" s="7" t="s">
        <v>28</v>
      </c>
      <c r="B111" s="9" t="s">
        <v>29</v>
      </c>
      <c r="C111" s="3">
        <v>6000</v>
      </c>
      <c r="D111" s="3">
        <v>6000</v>
      </c>
      <c r="E111" s="3">
        <v>4200</v>
      </c>
      <c r="F111" s="3">
        <v>2967.19</v>
      </c>
      <c r="G111" s="3">
        <v>0</v>
      </c>
      <c r="H111" s="3">
        <v>2967.19</v>
      </c>
      <c r="I111" s="3">
        <v>0</v>
      </c>
      <c r="J111" s="3">
        <v>0</v>
      </c>
      <c r="K111" s="3">
        <f t="shared" si="18"/>
        <v>1232.81</v>
      </c>
      <c r="L111" s="3">
        <f t="shared" si="19"/>
        <v>3032.81</v>
      </c>
      <c r="M111" s="3">
        <f t="shared" si="20"/>
        <v>70.647380952380956</v>
      </c>
      <c r="N111" s="3">
        <f t="shared" si="21"/>
        <v>3032.81</v>
      </c>
      <c r="O111" s="3">
        <f t="shared" si="22"/>
        <v>1232.81</v>
      </c>
      <c r="P111" s="3">
        <f t="shared" si="23"/>
        <v>70.647380952380956</v>
      </c>
    </row>
    <row r="112" spans="1:16" ht="38.25" x14ac:dyDescent="0.2">
      <c r="A112" s="4" t="s">
        <v>96</v>
      </c>
      <c r="B112" s="8" t="s">
        <v>97</v>
      </c>
      <c r="C112" s="6">
        <v>2524560</v>
      </c>
      <c r="D112" s="6">
        <v>2524560</v>
      </c>
      <c r="E112" s="6">
        <v>1230000</v>
      </c>
      <c r="F112" s="6">
        <v>914988.21</v>
      </c>
      <c r="G112" s="6">
        <v>0</v>
      </c>
      <c r="H112" s="6">
        <v>914988.21</v>
      </c>
      <c r="I112" s="6">
        <v>0</v>
      </c>
      <c r="J112" s="6">
        <v>0</v>
      </c>
      <c r="K112" s="6">
        <f t="shared" si="18"/>
        <v>315011.79000000004</v>
      </c>
      <c r="L112" s="6">
        <f t="shared" si="19"/>
        <v>1609571.79</v>
      </c>
      <c r="M112" s="6">
        <f t="shared" si="20"/>
        <v>74.389285365853652</v>
      </c>
      <c r="N112" s="6">
        <f t="shared" si="21"/>
        <v>1609571.79</v>
      </c>
      <c r="O112" s="6">
        <f t="shared" si="22"/>
        <v>315011.79000000004</v>
      </c>
      <c r="P112" s="6">
        <f t="shared" si="23"/>
        <v>74.389285365853652</v>
      </c>
    </row>
    <row r="113" spans="1:16" x14ac:dyDescent="0.2">
      <c r="A113" s="7" t="s">
        <v>52</v>
      </c>
      <c r="B113" s="9" t="s">
        <v>53</v>
      </c>
      <c r="C113" s="3">
        <v>2512560</v>
      </c>
      <c r="D113" s="3">
        <v>2512560</v>
      </c>
      <c r="E113" s="3">
        <v>1224000</v>
      </c>
      <c r="F113" s="3">
        <v>912755.6</v>
      </c>
      <c r="G113" s="3">
        <v>0</v>
      </c>
      <c r="H113" s="3">
        <v>912755.6</v>
      </c>
      <c r="I113" s="3">
        <v>0</v>
      </c>
      <c r="J113" s="3">
        <v>0</v>
      </c>
      <c r="K113" s="3">
        <f t="shared" si="18"/>
        <v>311244.40000000002</v>
      </c>
      <c r="L113" s="3">
        <f t="shared" si="19"/>
        <v>1599804.4</v>
      </c>
      <c r="M113" s="3">
        <f t="shared" si="20"/>
        <v>74.57153594771242</v>
      </c>
      <c r="N113" s="3">
        <f t="shared" si="21"/>
        <v>1599804.4</v>
      </c>
      <c r="O113" s="3">
        <f t="shared" si="22"/>
        <v>311244.40000000002</v>
      </c>
      <c r="P113" s="3">
        <f t="shared" si="23"/>
        <v>74.57153594771242</v>
      </c>
    </row>
    <row r="114" spans="1:16" x14ac:dyDescent="0.2">
      <c r="A114" s="7" t="s">
        <v>28</v>
      </c>
      <c r="B114" s="9" t="s">
        <v>29</v>
      </c>
      <c r="C114" s="3">
        <v>12000</v>
      </c>
      <c r="D114" s="3">
        <v>12000</v>
      </c>
      <c r="E114" s="3">
        <v>6000</v>
      </c>
      <c r="F114" s="3">
        <v>2232.61</v>
      </c>
      <c r="G114" s="3">
        <v>0</v>
      </c>
      <c r="H114" s="3">
        <v>2232.61</v>
      </c>
      <c r="I114" s="3">
        <v>0</v>
      </c>
      <c r="J114" s="3">
        <v>0</v>
      </c>
      <c r="K114" s="3">
        <f t="shared" si="18"/>
        <v>3767.39</v>
      </c>
      <c r="L114" s="3">
        <f t="shared" si="19"/>
        <v>9767.39</v>
      </c>
      <c r="M114" s="3">
        <f t="shared" si="20"/>
        <v>37.210166666666666</v>
      </c>
      <c r="N114" s="3">
        <f t="shared" si="21"/>
        <v>9767.39</v>
      </c>
      <c r="O114" s="3">
        <f t="shared" si="22"/>
        <v>3767.39</v>
      </c>
      <c r="P114" s="3">
        <f t="shared" si="23"/>
        <v>37.210166666666666</v>
      </c>
    </row>
    <row r="115" spans="1:16" ht="51" x14ac:dyDescent="0.2">
      <c r="A115" s="4" t="s">
        <v>98</v>
      </c>
      <c r="B115" s="8" t="s">
        <v>99</v>
      </c>
      <c r="C115" s="6">
        <v>169220</v>
      </c>
      <c r="D115" s="6">
        <v>169220</v>
      </c>
      <c r="E115" s="6">
        <v>82490</v>
      </c>
      <c r="F115" s="6">
        <v>35924.29</v>
      </c>
      <c r="G115" s="6">
        <v>0</v>
      </c>
      <c r="H115" s="6">
        <v>35924.29</v>
      </c>
      <c r="I115" s="6">
        <v>0</v>
      </c>
      <c r="J115" s="6">
        <v>0</v>
      </c>
      <c r="K115" s="6">
        <f t="shared" si="18"/>
        <v>46565.71</v>
      </c>
      <c r="L115" s="6">
        <f t="shared" si="19"/>
        <v>133295.71</v>
      </c>
      <c r="M115" s="6">
        <f t="shared" si="20"/>
        <v>43.549872711843861</v>
      </c>
      <c r="N115" s="6">
        <f t="shared" si="21"/>
        <v>133295.71</v>
      </c>
      <c r="O115" s="6">
        <f t="shared" si="22"/>
        <v>46565.71</v>
      </c>
      <c r="P115" s="6">
        <f t="shared" si="23"/>
        <v>43.549872711843861</v>
      </c>
    </row>
    <row r="116" spans="1:16" x14ac:dyDescent="0.2">
      <c r="A116" s="7" t="s">
        <v>52</v>
      </c>
      <c r="B116" s="9" t="s">
        <v>53</v>
      </c>
      <c r="C116" s="3">
        <v>169100</v>
      </c>
      <c r="D116" s="3">
        <v>168100</v>
      </c>
      <c r="E116" s="3">
        <v>81380</v>
      </c>
      <c r="F116" s="3">
        <v>35794.15</v>
      </c>
      <c r="G116" s="3">
        <v>0</v>
      </c>
      <c r="H116" s="3">
        <v>35794.15</v>
      </c>
      <c r="I116" s="3">
        <v>0</v>
      </c>
      <c r="J116" s="3">
        <v>0</v>
      </c>
      <c r="K116" s="3">
        <f t="shared" si="18"/>
        <v>45585.85</v>
      </c>
      <c r="L116" s="3">
        <f t="shared" si="19"/>
        <v>132305.85</v>
      </c>
      <c r="M116" s="3">
        <f t="shared" si="20"/>
        <v>43.983964118948151</v>
      </c>
      <c r="N116" s="3">
        <f t="shared" si="21"/>
        <v>132305.85</v>
      </c>
      <c r="O116" s="3">
        <f t="shared" si="22"/>
        <v>45585.85</v>
      </c>
      <c r="P116" s="3">
        <f t="shared" si="23"/>
        <v>43.983964118948151</v>
      </c>
    </row>
    <row r="117" spans="1:16" x14ac:dyDescent="0.2">
      <c r="A117" s="7" t="s">
        <v>28</v>
      </c>
      <c r="B117" s="9" t="s">
        <v>29</v>
      </c>
      <c r="C117" s="3">
        <v>120</v>
      </c>
      <c r="D117" s="3">
        <v>1120</v>
      </c>
      <c r="E117" s="3">
        <v>1110</v>
      </c>
      <c r="F117" s="3">
        <v>130.13999999999999</v>
      </c>
      <c r="G117" s="3">
        <v>0</v>
      </c>
      <c r="H117" s="3">
        <v>130.13999999999999</v>
      </c>
      <c r="I117" s="3">
        <v>0</v>
      </c>
      <c r="J117" s="3">
        <v>0</v>
      </c>
      <c r="K117" s="3">
        <f t="shared" si="18"/>
        <v>979.86</v>
      </c>
      <c r="L117" s="3">
        <f t="shared" si="19"/>
        <v>989.86</v>
      </c>
      <c r="M117" s="3">
        <f t="shared" si="20"/>
        <v>11.724324324324323</v>
      </c>
      <c r="N117" s="3">
        <f t="shared" si="21"/>
        <v>989.86</v>
      </c>
      <c r="O117" s="3">
        <f t="shared" si="22"/>
        <v>979.86</v>
      </c>
      <c r="P117" s="3">
        <f t="shared" si="23"/>
        <v>11.724324324324323</v>
      </c>
    </row>
    <row r="118" spans="1:16" ht="51" x14ac:dyDescent="0.2">
      <c r="A118" s="4" t="s">
        <v>100</v>
      </c>
      <c r="B118" s="8" t="s">
        <v>101</v>
      </c>
      <c r="C118" s="6">
        <v>66240</v>
      </c>
      <c r="D118" s="6">
        <v>66240</v>
      </c>
      <c r="E118" s="6">
        <v>33120</v>
      </c>
      <c r="F118" s="6">
        <v>31051.010000000002</v>
      </c>
      <c r="G118" s="6">
        <v>0</v>
      </c>
      <c r="H118" s="6">
        <v>31051.010000000002</v>
      </c>
      <c r="I118" s="6">
        <v>0</v>
      </c>
      <c r="J118" s="6">
        <v>0</v>
      </c>
      <c r="K118" s="6">
        <f t="shared" si="18"/>
        <v>2068.989999999998</v>
      </c>
      <c r="L118" s="6">
        <f t="shared" si="19"/>
        <v>35188.99</v>
      </c>
      <c r="M118" s="6">
        <f t="shared" si="20"/>
        <v>93.75304951690822</v>
      </c>
      <c r="N118" s="6">
        <f t="shared" si="21"/>
        <v>35188.99</v>
      </c>
      <c r="O118" s="6">
        <f t="shared" si="22"/>
        <v>2068.989999999998</v>
      </c>
      <c r="P118" s="6">
        <f t="shared" si="23"/>
        <v>93.75304951690822</v>
      </c>
    </row>
    <row r="119" spans="1:16" x14ac:dyDescent="0.2">
      <c r="A119" s="7" t="s">
        <v>52</v>
      </c>
      <c r="B119" s="9" t="s">
        <v>53</v>
      </c>
      <c r="C119" s="3">
        <v>66120</v>
      </c>
      <c r="D119" s="3">
        <v>66120</v>
      </c>
      <c r="E119" s="3">
        <v>33060</v>
      </c>
      <c r="F119" s="3">
        <v>31037.99</v>
      </c>
      <c r="G119" s="3">
        <v>0</v>
      </c>
      <c r="H119" s="3">
        <v>31037.99</v>
      </c>
      <c r="I119" s="3">
        <v>0</v>
      </c>
      <c r="J119" s="3">
        <v>0</v>
      </c>
      <c r="K119" s="3">
        <f t="shared" si="18"/>
        <v>2022.0099999999984</v>
      </c>
      <c r="L119" s="3">
        <f t="shared" si="19"/>
        <v>35082.009999999995</v>
      </c>
      <c r="M119" s="3">
        <f t="shared" si="20"/>
        <v>93.883817301875382</v>
      </c>
      <c r="N119" s="3">
        <f t="shared" si="21"/>
        <v>35082.009999999995</v>
      </c>
      <c r="O119" s="3">
        <f t="shared" si="22"/>
        <v>2022.0099999999984</v>
      </c>
      <c r="P119" s="3">
        <f t="shared" si="23"/>
        <v>93.883817301875382</v>
      </c>
    </row>
    <row r="120" spans="1:16" x14ac:dyDescent="0.2">
      <c r="A120" s="7" t="s">
        <v>28</v>
      </c>
      <c r="B120" s="9" t="s">
        <v>29</v>
      </c>
      <c r="C120" s="3">
        <v>120</v>
      </c>
      <c r="D120" s="3">
        <v>120</v>
      </c>
      <c r="E120" s="3">
        <v>60</v>
      </c>
      <c r="F120" s="3">
        <v>13.02</v>
      </c>
      <c r="G120" s="3">
        <v>0</v>
      </c>
      <c r="H120" s="3">
        <v>13.02</v>
      </c>
      <c r="I120" s="3">
        <v>0</v>
      </c>
      <c r="J120" s="3">
        <v>0</v>
      </c>
      <c r="K120" s="3">
        <f t="shared" si="18"/>
        <v>46.980000000000004</v>
      </c>
      <c r="L120" s="3">
        <f t="shared" si="19"/>
        <v>106.98</v>
      </c>
      <c r="M120" s="3">
        <f t="shared" si="20"/>
        <v>21.7</v>
      </c>
      <c r="N120" s="3">
        <f t="shared" si="21"/>
        <v>106.98</v>
      </c>
      <c r="O120" s="3">
        <f t="shared" si="22"/>
        <v>46.980000000000004</v>
      </c>
      <c r="P120" s="3">
        <f t="shared" si="23"/>
        <v>21.7</v>
      </c>
    </row>
    <row r="121" spans="1:16" ht="51" x14ac:dyDescent="0.2">
      <c r="A121" s="4" t="s">
        <v>102</v>
      </c>
      <c r="B121" s="8" t="s">
        <v>103</v>
      </c>
      <c r="C121" s="6">
        <v>3655000</v>
      </c>
      <c r="D121" s="6">
        <v>4149880</v>
      </c>
      <c r="E121" s="6">
        <v>1993375</v>
      </c>
      <c r="F121" s="6">
        <v>1963218.81</v>
      </c>
      <c r="G121" s="6">
        <v>0</v>
      </c>
      <c r="H121" s="6">
        <v>1963218.81</v>
      </c>
      <c r="I121" s="6">
        <v>0</v>
      </c>
      <c r="J121" s="6">
        <v>30153.69</v>
      </c>
      <c r="K121" s="6">
        <f t="shared" si="18"/>
        <v>30156.189999999944</v>
      </c>
      <c r="L121" s="6">
        <f t="shared" si="19"/>
        <v>2186661.19</v>
      </c>
      <c r="M121" s="6">
        <f t="shared" si="20"/>
        <v>98.487179281369535</v>
      </c>
      <c r="N121" s="6">
        <f t="shared" si="21"/>
        <v>2186661.19</v>
      </c>
      <c r="O121" s="6">
        <f t="shared" si="22"/>
        <v>30156.189999999944</v>
      </c>
      <c r="P121" s="6">
        <f t="shared" si="23"/>
        <v>98.487179281369535</v>
      </c>
    </row>
    <row r="122" spans="1:16" x14ac:dyDescent="0.2">
      <c r="A122" s="7" t="s">
        <v>20</v>
      </c>
      <c r="B122" s="9" t="s">
        <v>21</v>
      </c>
      <c r="C122" s="3">
        <v>2376000</v>
      </c>
      <c r="D122" s="3">
        <v>2765400</v>
      </c>
      <c r="E122" s="3">
        <v>1311863</v>
      </c>
      <c r="F122" s="3">
        <v>1311862.76</v>
      </c>
      <c r="G122" s="3">
        <v>0</v>
      </c>
      <c r="H122" s="3">
        <v>1311862.76</v>
      </c>
      <c r="I122" s="3">
        <v>0</v>
      </c>
      <c r="J122" s="3">
        <v>0</v>
      </c>
      <c r="K122" s="3">
        <f t="shared" si="18"/>
        <v>0.23999999999068677</v>
      </c>
      <c r="L122" s="3">
        <f t="shared" si="19"/>
        <v>1453537.24</v>
      </c>
      <c r="M122" s="3">
        <f t="shared" si="20"/>
        <v>99.999981705406739</v>
      </c>
      <c r="N122" s="3">
        <f t="shared" si="21"/>
        <v>1453537.24</v>
      </c>
      <c r="O122" s="3">
        <f t="shared" si="22"/>
        <v>0.23999999999068677</v>
      </c>
      <c r="P122" s="3">
        <f t="shared" si="23"/>
        <v>99.999981705406739</v>
      </c>
    </row>
    <row r="123" spans="1:16" x14ac:dyDescent="0.2">
      <c r="A123" s="7" t="s">
        <v>22</v>
      </c>
      <c r="B123" s="9" t="s">
        <v>23</v>
      </c>
      <c r="C123" s="3">
        <v>536810</v>
      </c>
      <c r="D123" s="3">
        <v>620710</v>
      </c>
      <c r="E123" s="3">
        <v>295152</v>
      </c>
      <c r="F123" s="3">
        <v>295151.44</v>
      </c>
      <c r="G123" s="3">
        <v>0</v>
      </c>
      <c r="H123" s="3">
        <v>295151.44</v>
      </c>
      <c r="I123" s="3">
        <v>0</v>
      </c>
      <c r="J123" s="3">
        <v>0</v>
      </c>
      <c r="K123" s="3">
        <f t="shared" si="18"/>
        <v>0.55999999999767169</v>
      </c>
      <c r="L123" s="3">
        <f t="shared" si="19"/>
        <v>325558.56</v>
      </c>
      <c r="M123" s="3">
        <f t="shared" si="20"/>
        <v>99.99981026725213</v>
      </c>
      <c r="N123" s="3">
        <f t="shared" si="21"/>
        <v>325558.56</v>
      </c>
      <c r="O123" s="3">
        <f t="shared" si="22"/>
        <v>0.55999999999767169</v>
      </c>
      <c r="P123" s="3">
        <f t="shared" si="23"/>
        <v>99.99981026725213</v>
      </c>
    </row>
    <row r="124" spans="1:16" x14ac:dyDescent="0.2">
      <c r="A124" s="7" t="s">
        <v>24</v>
      </c>
      <c r="B124" s="9" t="s">
        <v>25</v>
      </c>
      <c r="C124" s="3">
        <v>187070</v>
      </c>
      <c r="D124" s="3">
        <v>187070</v>
      </c>
      <c r="E124" s="3">
        <v>73796</v>
      </c>
      <c r="F124" s="3">
        <v>73409.490000000005</v>
      </c>
      <c r="G124" s="3">
        <v>0</v>
      </c>
      <c r="H124" s="3">
        <v>73409.490000000005</v>
      </c>
      <c r="I124" s="3">
        <v>0</v>
      </c>
      <c r="J124" s="3">
        <v>385.78</v>
      </c>
      <c r="K124" s="3">
        <f t="shared" si="18"/>
        <v>386.50999999999476</v>
      </c>
      <c r="L124" s="3">
        <f t="shared" si="19"/>
        <v>113660.51</v>
      </c>
      <c r="M124" s="3">
        <f t="shared" si="20"/>
        <v>99.476245324949858</v>
      </c>
      <c r="N124" s="3">
        <f t="shared" si="21"/>
        <v>113660.51</v>
      </c>
      <c r="O124" s="3">
        <f t="shared" si="22"/>
        <v>386.50999999999476</v>
      </c>
      <c r="P124" s="3">
        <f t="shared" si="23"/>
        <v>99.476245324949858</v>
      </c>
    </row>
    <row r="125" spans="1:16" ht="38.25" x14ac:dyDescent="0.2">
      <c r="A125" s="7" t="s">
        <v>26</v>
      </c>
      <c r="B125" s="9" t="s">
        <v>27</v>
      </c>
      <c r="C125" s="3">
        <v>13300</v>
      </c>
      <c r="D125" s="3">
        <v>13300</v>
      </c>
      <c r="E125" s="3">
        <v>3656</v>
      </c>
      <c r="F125" s="3">
        <v>3656</v>
      </c>
      <c r="G125" s="3">
        <v>0</v>
      </c>
      <c r="H125" s="3">
        <v>3656</v>
      </c>
      <c r="I125" s="3">
        <v>0</v>
      </c>
      <c r="J125" s="3">
        <v>0</v>
      </c>
      <c r="K125" s="3">
        <f t="shared" si="18"/>
        <v>0</v>
      </c>
      <c r="L125" s="3">
        <f t="shared" si="19"/>
        <v>9644</v>
      </c>
      <c r="M125" s="3">
        <f t="shared" si="20"/>
        <v>100</v>
      </c>
      <c r="N125" s="3">
        <f t="shared" si="21"/>
        <v>9644</v>
      </c>
      <c r="O125" s="3">
        <f t="shared" si="22"/>
        <v>0</v>
      </c>
      <c r="P125" s="3">
        <f t="shared" si="23"/>
        <v>100</v>
      </c>
    </row>
    <row r="126" spans="1:16" x14ac:dyDescent="0.2">
      <c r="A126" s="7" t="s">
        <v>28</v>
      </c>
      <c r="B126" s="9" t="s">
        <v>29</v>
      </c>
      <c r="C126" s="3">
        <v>541820</v>
      </c>
      <c r="D126" s="3">
        <v>563400</v>
      </c>
      <c r="E126" s="3">
        <v>308908</v>
      </c>
      <c r="F126" s="3">
        <v>279139.12</v>
      </c>
      <c r="G126" s="3">
        <v>0</v>
      </c>
      <c r="H126" s="3">
        <v>279139.12</v>
      </c>
      <c r="I126" s="3">
        <v>0</v>
      </c>
      <c r="J126" s="3">
        <v>29767.91</v>
      </c>
      <c r="K126" s="3">
        <f t="shared" si="18"/>
        <v>29768.880000000005</v>
      </c>
      <c r="L126" s="3">
        <f t="shared" si="19"/>
        <v>284260.88</v>
      </c>
      <c r="M126" s="3">
        <f t="shared" si="20"/>
        <v>90.363189040102554</v>
      </c>
      <c r="N126" s="3">
        <f t="shared" si="21"/>
        <v>284260.88</v>
      </c>
      <c r="O126" s="3">
        <f t="shared" si="22"/>
        <v>29768.880000000005</v>
      </c>
      <c r="P126" s="3">
        <f t="shared" si="23"/>
        <v>90.363189040102554</v>
      </c>
    </row>
    <row r="127" spans="1:16" ht="25.5" x14ac:dyDescent="0.2">
      <c r="A127" s="4" t="s">
        <v>104</v>
      </c>
      <c r="B127" s="8" t="s">
        <v>105</v>
      </c>
      <c r="C127" s="6">
        <v>17000</v>
      </c>
      <c r="D127" s="6">
        <v>17000</v>
      </c>
      <c r="E127" s="6">
        <v>3293</v>
      </c>
      <c r="F127" s="6">
        <v>3286.32</v>
      </c>
      <c r="G127" s="6">
        <v>0</v>
      </c>
      <c r="H127" s="6">
        <v>3286.32</v>
      </c>
      <c r="I127" s="6">
        <v>0</v>
      </c>
      <c r="J127" s="6">
        <v>0</v>
      </c>
      <c r="K127" s="6">
        <f t="shared" si="18"/>
        <v>6.6799999999998363</v>
      </c>
      <c r="L127" s="6">
        <f t="shared" si="19"/>
        <v>13713.68</v>
      </c>
      <c r="M127" s="6">
        <f t="shared" si="20"/>
        <v>99.797145460066815</v>
      </c>
      <c r="N127" s="6">
        <f t="shared" si="21"/>
        <v>13713.68</v>
      </c>
      <c r="O127" s="6">
        <f t="shared" si="22"/>
        <v>6.6799999999998363</v>
      </c>
      <c r="P127" s="6">
        <f t="shared" si="23"/>
        <v>99.797145460066815</v>
      </c>
    </row>
    <row r="128" spans="1:16" x14ac:dyDescent="0.2">
      <c r="A128" s="7" t="s">
        <v>28</v>
      </c>
      <c r="B128" s="9" t="s">
        <v>29</v>
      </c>
      <c r="C128" s="3">
        <v>17000</v>
      </c>
      <c r="D128" s="3">
        <v>17000</v>
      </c>
      <c r="E128" s="3">
        <v>3293</v>
      </c>
      <c r="F128" s="3">
        <v>3286.32</v>
      </c>
      <c r="G128" s="3">
        <v>0</v>
      </c>
      <c r="H128" s="3">
        <v>3286.32</v>
      </c>
      <c r="I128" s="3">
        <v>0</v>
      </c>
      <c r="J128" s="3">
        <v>0</v>
      </c>
      <c r="K128" s="3">
        <f t="shared" si="18"/>
        <v>6.6799999999998363</v>
      </c>
      <c r="L128" s="3">
        <f t="shared" si="19"/>
        <v>13713.68</v>
      </c>
      <c r="M128" s="3">
        <f t="shared" si="20"/>
        <v>99.797145460066815</v>
      </c>
      <c r="N128" s="3">
        <f t="shared" si="21"/>
        <v>13713.68</v>
      </c>
      <c r="O128" s="3">
        <f t="shared" si="22"/>
        <v>6.6799999999998363</v>
      </c>
      <c r="P128" s="3">
        <f t="shared" si="23"/>
        <v>99.797145460066815</v>
      </c>
    </row>
    <row r="129" spans="1:16" ht="38.25" x14ac:dyDescent="0.2">
      <c r="A129" s="4" t="s">
        <v>106</v>
      </c>
      <c r="B129" s="8" t="s">
        <v>107</v>
      </c>
      <c r="C129" s="6">
        <v>1204590</v>
      </c>
      <c r="D129" s="6">
        <v>1290883</v>
      </c>
      <c r="E129" s="6">
        <v>589943</v>
      </c>
      <c r="F129" s="6">
        <v>588439.54000000015</v>
      </c>
      <c r="G129" s="6">
        <v>0</v>
      </c>
      <c r="H129" s="6">
        <v>588439.54000000015</v>
      </c>
      <c r="I129" s="6">
        <v>0</v>
      </c>
      <c r="J129" s="6">
        <v>1497.04</v>
      </c>
      <c r="K129" s="6">
        <f t="shared" si="18"/>
        <v>1503.4599999998463</v>
      </c>
      <c r="L129" s="6">
        <f t="shared" si="19"/>
        <v>702443.45999999985</v>
      </c>
      <c r="M129" s="6">
        <f t="shared" si="20"/>
        <v>99.745151650244196</v>
      </c>
      <c r="N129" s="6">
        <f t="shared" si="21"/>
        <v>702443.45999999985</v>
      </c>
      <c r="O129" s="6">
        <f t="shared" si="22"/>
        <v>1503.4599999998463</v>
      </c>
      <c r="P129" s="6">
        <f t="shared" si="23"/>
        <v>99.745151650244196</v>
      </c>
    </row>
    <row r="130" spans="1:16" x14ac:dyDescent="0.2">
      <c r="A130" s="7" t="s">
        <v>20</v>
      </c>
      <c r="B130" s="9" t="s">
        <v>21</v>
      </c>
      <c r="C130" s="3">
        <v>883107</v>
      </c>
      <c r="D130" s="3">
        <v>951508</v>
      </c>
      <c r="E130" s="3">
        <v>444005</v>
      </c>
      <c r="F130" s="3">
        <v>444004.59</v>
      </c>
      <c r="G130" s="3">
        <v>0</v>
      </c>
      <c r="H130" s="3">
        <v>444004.59</v>
      </c>
      <c r="I130" s="3">
        <v>0</v>
      </c>
      <c r="J130" s="3">
        <v>0</v>
      </c>
      <c r="K130" s="3">
        <f t="shared" si="18"/>
        <v>0.40999999997438863</v>
      </c>
      <c r="L130" s="3">
        <f t="shared" si="19"/>
        <v>507503.41</v>
      </c>
      <c r="M130" s="3">
        <f t="shared" si="20"/>
        <v>99.999907658697538</v>
      </c>
      <c r="N130" s="3">
        <f t="shared" si="21"/>
        <v>507503.41</v>
      </c>
      <c r="O130" s="3">
        <f t="shared" si="22"/>
        <v>0.40999999997438863</v>
      </c>
      <c r="P130" s="3">
        <f t="shared" si="23"/>
        <v>99.999907658697538</v>
      </c>
    </row>
    <row r="131" spans="1:16" x14ac:dyDescent="0.2">
      <c r="A131" s="7" t="s">
        <v>22</v>
      </c>
      <c r="B131" s="9" t="s">
        <v>23</v>
      </c>
      <c r="C131" s="3">
        <v>187683</v>
      </c>
      <c r="D131" s="3">
        <v>207575</v>
      </c>
      <c r="E131" s="3">
        <v>99932</v>
      </c>
      <c r="F131" s="3">
        <v>99931.49</v>
      </c>
      <c r="G131" s="3">
        <v>0</v>
      </c>
      <c r="H131" s="3">
        <v>99931.49</v>
      </c>
      <c r="I131" s="3">
        <v>0</v>
      </c>
      <c r="J131" s="3">
        <v>0</v>
      </c>
      <c r="K131" s="3">
        <f t="shared" si="18"/>
        <v>0.50999999999476131</v>
      </c>
      <c r="L131" s="3">
        <f t="shared" si="19"/>
        <v>107643.51</v>
      </c>
      <c r="M131" s="3">
        <f t="shared" si="20"/>
        <v>99.99948965296403</v>
      </c>
      <c r="N131" s="3">
        <f t="shared" si="21"/>
        <v>107643.51</v>
      </c>
      <c r="O131" s="3">
        <f t="shared" si="22"/>
        <v>0.50999999999476131</v>
      </c>
      <c r="P131" s="3">
        <f t="shared" si="23"/>
        <v>99.99948965296403</v>
      </c>
    </row>
    <row r="132" spans="1:16" x14ac:dyDescent="0.2">
      <c r="A132" s="7" t="s">
        <v>24</v>
      </c>
      <c r="B132" s="9" t="s">
        <v>25</v>
      </c>
      <c r="C132" s="3">
        <v>38040</v>
      </c>
      <c r="D132" s="3">
        <v>38040</v>
      </c>
      <c r="E132" s="3">
        <v>15437</v>
      </c>
      <c r="F132" s="3">
        <v>15306.28</v>
      </c>
      <c r="G132" s="3">
        <v>0</v>
      </c>
      <c r="H132" s="3">
        <v>15306.28</v>
      </c>
      <c r="I132" s="3">
        <v>0</v>
      </c>
      <c r="J132" s="3">
        <v>129.79</v>
      </c>
      <c r="K132" s="3">
        <f t="shared" si="18"/>
        <v>130.71999999999935</v>
      </c>
      <c r="L132" s="3">
        <f t="shared" si="19"/>
        <v>22733.72</v>
      </c>
      <c r="M132" s="3">
        <f t="shared" si="20"/>
        <v>99.153203342618383</v>
      </c>
      <c r="N132" s="3">
        <f t="shared" si="21"/>
        <v>22733.72</v>
      </c>
      <c r="O132" s="3">
        <f t="shared" si="22"/>
        <v>130.71999999999935</v>
      </c>
      <c r="P132" s="3">
        <f t="shared" si="23"/>
        <v>99.153203342618383</v>
      </c>
    </row>
    <row r="133" spans="1:16" x14ac:dyDescent="0.2">
      <c r="A133" s="7" t="s">
        <v>28</v>
      </c>
      <c r="B133" s="9" t="s">
        <v>29</v>
      </c>
      <c r="C133" s="3">
        <v>95760</v>
      </c>
      <c r="D133" s="3">
        <v>93760</v>
      </c>
      <c r="E133" s="3">
        <v>30569</v>
      </c>
      <c r="F133" s="3">
        <v>29197.18</v>
      </c>
      <c r="G133" s="3">
        <v>0</v>
      </c>
      <c r="H133" s="3">
        <v>29197.18</v>
      </c>
      <c r="I133" s="3">
        <v>0</v>
      </c>
      <c r="J133" s="3">
        <v>1367.25</v>
      </c>
      <c r="K133" s="3">
        <f t="shared" si="18"/>
        <v>1371.8199999999997</v>
      </c>
      <c r="L133" s="3">
        <f t="shared" si="19"/>
        <v>64562.82</v>
      </c>
      <c r="M133" s="3">
        <f t="shared" si="20"/>
        <v>95.512381824724386</v>
      </c>
      <c r="N133" s="3">
        <f t="shared" si="21"/>
        <v>64562.82</v>
      </c>
      <c r="O133" s="3">
        <f t="shared" si="22"/>
        <v>1371.8199999999997</v>
      </c>
      <c r="P133" s="3">
        <f t="shared" si="23"/>
        <v>95.512381824724386</v>
      </c>
    </row>
    <row r="134" spans="1:16" ht="38.25" x14ac:dyDescent="0.2">
      <c r="A134" s="4" t="s">
        <v>108</v>
      </c>
      <c r="B134" s="8" t="s">
        <v>109</v>
      </c>
      <c r="C134" s="6">
        <v>30000</v>
      </c>
      <c r="D134" s="6">
        <v>30000.000800000002</v>
      </c>
      <c r="E134" s="6">
        <v>6649.0007999999998</v>
      </c>
      <c r="F134" s="6">
        <v>6648.68</v>
      </c>
      <c r="G134" s="6">
        <v>0</v>
      </c>
      <c r="H134" s="6">
        <v>6648.68</v>
      </c>
      <c r="I134" s="6">
        <v>0</v>
      </c>
      <c r="J134" s="6">
        <v>0</v>
      </c>
      <c r="K134" s="6">
        <f t="shared" si="18"/>
        <v>0.32079999999950815</v>
      </c>
      <c r="L134" s="6">
        <f t="shared" si="19"/>
        <v>23351.320800000001</v>
      </c>
      <c r="M134" s="6">
        <f t="shared" si="20"/>
        <v>99.995175214898453</v>
      </c>
      <c r="N134" s="6">
        <f t="shared" si="21"/>
        <v>23351.320800000001</v>
      </c>
      <c r="O134" s="6">
        <f t="shared" si="22"/>
        <v>0.32079999999950815</v>
      </c>
      <c r="P134" s="6">
        <f t="shared" si="23"/>
        <v>99.995175214898453</v>
      </c>
    </row>
    <row r="135" spans="1:16" x14ac:dyDescent="0.2">
      <c r="A135" s="7" t="s">
        <v>28</v>
      </c>
      <c r="B135" s="9" t="s">
        <v>29</v>
      </c>
      <c r="C135" s="3">
        <v>30000</v>
      </c>
      <c r="D135" s="3">
        <v>30000.000800000002</v>
      </c>
      <c r="E135" s="3">
        <v>6649.0007999999998</v>
      </c>
      <c r="F135" s="3">
        <v>6648.68</v>
      </c>
      <c r="G135" s="3">
        <v>0</v>
      </c>
      <c r="H135" s="3">
        <v>6648.68</v>
      </c>
      <c r="I135" s="3">
        <v>0</v>
      </c>
      <c r="J135" s="3">
        <v>0</v>
      </c>
      <c r="K135" s="3">
        <f t="shared" si="18"/>
        <v>0.32079999999950815</v>
      </c>
      <c r="L135" s="3">
        <f t="shared" si="19"/>
        <v>23351.320800000001</v>
      </c>
      <c r="M135" s="3">
        <f t="shared" si="20"/>
        <v>99.995175214898453</v>
      </c>
      <c r="N135" s="3">
        <f t="shared" si="21"/>
        <v>23351.320800000001</v>
      </c>
      <c r="O135" s="3">
        <f t="shared" si="22"/>
        <v>0.32079999999950815</v>
      </c>
      <c r="P135" s="3">
        <f t="shared" si="23"/>
        <v>99.995175214898453</v>
      </c>
    </row>
    <row r="136" spans="1:16" ht="25.5" x14ac:dyDescent="0.2">
      <c r="A136" s="4" t="s">
        <v>110</v>
      </c>
      <c r="B136" s="8" t="s">
        <v>111</v>
      </c>
      <c r="C136" s="6">
        <v>1129000</v>
      </c>
      <c r="D136" s="6">
        <v>1213534</v>
      </c>
      <c r="E136" s="6">
        <v>637269</v>
      </c>
      <c r="F136" s="6">
        <v>636339.43000000005</v>
      </c>
      <c r="G136" s="6">
        <v>0</v>
      </c>
      <c r="H136" s="6">
        <v>636339.43000000005</v>
      </c>
      <c r="I136" s="6">
        <v>0</v>
      </c>
      <c r="J136" s="6">
        <v>925.96</v>
      </c>
      <c r="K136" s="6">
        <f t="shared" ref="K136:K167" si="24">E136-F136</f>
        <v>929.56999999994878</v>
      </c>
      <c r="L136" s="6">
        <f t="shared" ref="L136:L167" si="25">D136-F136</f>
        <v>577194.56999999995</v>
      </c>
      <c r="M136" s="6">
        <f t="shared" ref="M136:M167" si="26">IF(E136=0,0,(F136/E136)*100)</f>
        <v>99.854132242428236</v>
      </c>
      <c r="N136" s="6">
        <f t="shared" ref="N136:N167" si="27">D136-H136</f>
        <v>577194.56999999995</v>
      </c>
      <c r="O136" s="6">
        <f t="shared" ref="O136:O167" si="28">E136-H136</f>
        <v>929.56999999994878</v>
      </c>
      <c r="P136" s="6">
        <f t="shared" ref="P136:P167" si="29">IF(E136=0,0,(H136/E136)*100)</f>
        <v>99.854132242428236</v>
      </c>
    </row>
    <row r="137" spans="1:16" x14ac:dyDescent="0.2">
      <c r="A137" s="7" t="s">
        <v>20</v>
      </c>
      <c r="B137" s="9" t="s">
        <v>21</v>
      </c>
      <c r="C137" s="3">
        <v>811890</v>
      </c>
      <c r="D137" s="3">
        <v>878807</v>
      </c>
      <c r="E137" s="3">
        <v>461301</v>
      </c>
      <c r="F137" s="3">
        <v>461300.76</v>
      </c>
      <c r="G137" s="3">
        <v>0</v>
      </c>
      <c r="H137" s="3">
        <v>461300.76</v>
      </c>
      <c r="I137" s="3">
        <v>0</v>
      </c>
      <c r="J137" s="3">
        <v>0</v>
      </c>
      <c r="K137" s="3">
        <f t="shared" si="24"/>
        <v>0.23999999999068677</v>
      </c>
      <c r="L137" s="3">
        <f t="shared" si="25"/>
        <v>417506.24</v>
      </c>
      <c r="M137" s="3">
        <f t="shared" si="26"/>
        <v>99.999947973232224</v>
      </c>
      <c r="N137" s="3">
        <f t="shared" si="27"/>
        <v>417506.24</v>
      </c>
      <c r="O137" s="3">
        <f t="shared" si="28"/>
        <v>0.23999999999068677</v>
      </c>
      <c r="P137" s="3">
        <f t="shared" si="29"/>
        <v>99.999947973232224</v>
      </c>
    </row>
    <row r="138" spans="1:16" x14ac:dyDescent="0.2">
      <c r="A138" s="7" t="s">
        <v>22</v>
      </c>
      <c r="B138" s="9" t="s">
        <v>23</v>
      </c>
      <c r="C138" s="3">
        <v>186240</v>
      </c>
      <c r="D138" s="3">
        <v>200962</v>
      </c>
      <c r="E138" s="3">
        <v>106515</v>
      </c>
      <c r="F138" s="3">
        <v>106514.66</v>
      </c>
      <c r="G138" s="3">
        <v>0</v>
      </c>
      <c r="H138" s="3">
        <v>106514.66</v>
      </c>
      <c r="I138" s="3">
        <v>0</v>
      </c>
      <c r="J138" s="3">
        <v>0</v>
      </c>
      <c r="K138" s="3">
        <f t="shared" si="24"/>
        <v>0.33999999999650754</v>
      </c>
      <c r="L138" s="3">
        <f t="shared" si="25"/>
        <v>94447.34</v>
      </c>
      <c r="M138" s="3">
        <f t="shared" si="26"/>
        <v>99.999680796132012</v>
      </c>
      <c r="N138" s="3">
        <f t="shared" si="27"/>
        <v>94447.34</v>
      </c>
      <c r="O138" s="3">
        <f t="shared" si="28"/>
        <v>0.33999999999650754</v>
      </c>
      <c r="P138" s="3">
        <f t="shared" si="29"/>
        <v>99.999680796132012</v>
      </c>
    </row>
    <row r="139" spans="1:16" x14ac:dyDescent="0.2">
      <c r="A139" s="7" t="s">
        <v>24</v>
      </c>
      <c r="B139" s="9" t="s">
        <v>25</v>
      </c>
      <c r="C139" s="3">
        <v>114050</v>
      </c>
      <c r="D139" s="3">
        <v>114050</v>
      </c>
      <c r="E139" s="3">
        <v>62958</v>
      </c>
      <c r="F139" s="3">
        <v>62685.649999999994</v>
      </c>
      <c r="G139" s="3">
        <v>0</v>
      </c>
      <c r="H139" s="3">
        <v>62685.649999999994</v>
      </c>
      <c r="I139" s="3">
        <v>0</v>
      </c>
      <c r="J139" s="3">
        <v>270.14</v>
      </c>
      <c r="K139" s="3">
        <f t="shared" si="24"/>
        <v>272.35000000000582</v>
      </c>
      <c r="L139" s="3">
        <f t="shared" si="25"/>
        <v>51364.350000000006</v>
      </c>
      <c r="M139" s="3">
        <f t="shared" si="26"/>
        <v>99.567410019377988</v>
      </c>
      <c r="N139" s="3">
        <f t="shared" si="27"/>
        <v>51364.350000000006</v>
      </c>
      <c r="O139" s="3">
        <f t="shared" si="28"/>
        <v>272.35000000000582</v>
      </c>
      <c r="P139" s="3">
        <f t="shared" si="29"/>
        <v>99.567410019377988</v>
      </c>
    </row>
    <row r="140" spans="1:16" x14ac:dyDescent="0.2">
      <c r="A140" s="7" t="s">
        <v>28</v>
      </c>
      <c r="B140" s="9" t="s">
        <v>29</v>
      </c>
      <c r="C140" s="3">
        <v>16820</v>
      </c>
      <c r="D140" s="3">
        <v>19715</v>
      </c>
      <c r="E140" s="3">
        <v>6495</v>
      </c>
      <c r="F140" s="3">
        <v>5838.3600000000006</v>
      </c>
      <c r="G140" s="3">
        <v>0</v>
      </c>
      <c r="H140" s="3">
        <v>5838.3600000000006</v>
      </c>
      <c r="I140" s="3">
        <v>0</v>
      </c>
      <c r="J140" s="3">
        <v>655.82</v>
      </c>
      <c r="K140" s="3">
        <f t="shared" si="24"/>
        <v>656.63999999999942</v>
      </c>
      <c r="L140" s="3">
        <f t="shared" si="25"/>
        <v>13876.64</v>
      </c>
      <c r="M140" s="3">
        <f t="shared" si="26"/>
        <v>89.89006928406468</v>
      </c>
      <c r="N140" s="3">
        <f t="shared" si="27"/>
        <v>13876.64</v>
      </c>
      <c r="O140" s="3">
        <f t="shared" si="28"/>
        <v>656.63999999999942</v>
      </c>
      <c r="P140" s="3">
        <f t="shared" si="29"/>
        <v>89.89006928406468</v>
      </c>
    </row>
    <row r="141" spans="1:16" ht="63.75" x14ac:dyDescent="0.2">
      <c r="A141" s="4" t="s">
        <v>112</v>
      </c>
      <c r="B141" s="8" t="s">
        <v>113</v>
      </c>
      <c r="C141" s="6">
        <v>494200</v>
      </c>
      <c r="D141" s="6">
        <v>507200</v>
      </c>
      <c r="E141" s="6">
        <v>507200</v>
      </c>
      <c r="F141" s="6">
        <v>311028</v>
      </c>
      <c r="G141" s="6">
        <v>0</v>
      </c>
      <c r="H141" s="6">
        <v>311028</v>
      </c>
      <c r="I141" s="6">
        <v>0</v>
      </c>
      <c r="J141" s="6">
        <v>129031.54</v>
      </c>
      <c r="K141" s="6">
        <f t="shared" si="24"/>
        <v>196172</v>
      </c>
      <c r="L141" s="6">
        <f t="shared" si="25"/>
        <v>196172</v>
      </c>
      <c r="M141" s="6">
        <f t="shared" si="26"/>
        <v>61.322555205047315</v>
      </c>
      <c r="N141" s="6">
        <f t="shared" si="27"/>
        <v>196172</v>
      </c>
      <c r="O141" s="6">
        <f t="shared" si="28"/>
        <v>196172</v>
      </c>
      <c r="P141" s="6">
        <f t="shared" si="29"/>
        <v>61.322555205047315</v>
      </c>
    </row>
    <row r="142" spans="1:16" x14ac:dyDescent="0.2">
      <c r="A142" s="7" t="s">
        <v>36</v>
      </c>
      <c r="B142" s="9" t="s">
        <v>37</v>
      </c>
      <c r="C142" s="3">
        <v>295400</v>
      </c>
      <c r="D142" s="3">
        <v>295400</v>
      </c>
      <c r="E142" s="3">
        <v>295400</v>
      </c>
      <c r="F142" s="3">
        <v>100000</v>
      </c>
      <c r="G142" s="3">
        <v>0</v>
      </c>
      <c r="H142" s="3">
        <v>100000</v>
      </c>
      <c r="I142" s="3">
        <v>0</v>
      </c>
      <c r="J142" s="3">
        <v>129031.54</v>
      </c>
      <c r="K142" s="3">
        <f t="shared" si="24"/>
        <v>195400</v>
      </c>
      <c r="L142" s="3">
        <f t="shared" si="25"/>
        <v>195400</v>
      </c>
      <c r="M142" s="3">
        <f t="shared" si="26"/>
        <v>33.852403520649965</v>
      </c>
      <c r="N142" s="3">
        <f t="shared" si="27"/>
        <v>195400</v>
      </c>
      <c r="O142" s="3">
        <f t="shared" si="28"/>
        <v>195400</v>
      </c>
      <c r="P142" s="3">
        <f t="shared" si="29"/>
        <v>33.852403520649965</v>
      </c>
    </row>
    <row r="143" spans="1:16" x14ac:dyDescent="0.2">
      <c r="A143" s="7" t="s">
        <v>52</v>
      </c>
      <c r="B143" s="9" t="s">
        <v>53</v>
      </c>
      <c r="C143" s="3">
        <v>198800</v>
      </c>
      <c r="D143" s="3">
        <v>211800</v>
      </c>
      <c r="E143" s="3">
        <v>211800</v>
      </c>
      <c r="F143" s="3">
        <v>211028</v>
      </c>
      <c r="G143" s="3">
        <v>0</v>
      </c>
      <c r="H143" s="3">
        <v>211028</v>
      </c>
      <c r="I143" s="3">
        <v>0</v>
      </c>
      <c r="J143" s="3">
        <v>0</v>
      </c>
      <c r="K143" s="3">
        <f t="shared" si="24"/>
        <v>772</v>
      </c>
      <c r="L143" s="3">
        <f t="shared" si="25"/>
        <v>772</v>
      </c>
      <c r="M143" s="3">
        <f t="shared" si="26"/>
        <v>99.635505193578837</v>
      </c>
      <c r="N143" s="3">
        <f t="shared" si="27"/>
        <v>772</v>
      </c>
      <c r="O143" s="3">
        <f t="shared" si="28"/>
        <v>772</v>
      </c>
      <c r="P143" s="3">
        <f t="shared" si="29"/>
        <v>99.635505193578837</v>
      </c>
    </row>
    <row r="144" spans="1:16" ht="76.5" x14ac:dyDescent="0.2">
      <c r="A144" s="4" t="s">
        <v>114</v>
      </c>
      <c r="B144" s="8" t="s">
        <v>115</v>
      </c>
      <c r="C144" s="6">
        <v>80106</v>
      </c>
      <c r="D144" s="6">
        <v>80106</v>
      </c>
      <c r="E144" s="6">
        <v>21717.000000000004</v>
      </c>
      <c r="F144" s="6">
        <v>21502.63</v>
      </c>
      <c r="G144" s="6">
        <v>0</v>
      </c>
      <c r="H144" s="6">
        <v>21502.63</v>
      </c>
      <c r="I144" s="6">
        <v>0</v>
      </c>
      <c r="J144" s="6">
        <v>0</v>
      </c>
      <c r="K144" s="6">
        <f t="shared" si="24"/>
        <v>214.37000000000262</v>
      </c>
      <c r="L144" s="6">
        <f t="shared" si="25"/>
        <v>58603.369999999995</v>
      </c>
      <c r="M144" s="6">
        <f t="shared" si="26"/>
        <v>99.012893125201444</v>
      </c>
      <c r="N144" s="6">
        <f t="shared" si="27"/>
        <v>58603.369999999995</v>
      </c>
      <c r="O144" s="6">
        <f t="shared" si="28"/>
        <v>214.37000000000262</v>
      </c>
      <c r="P144" s="6">
        <f t="shared" si="29"/>
        <v>99.012893125201444</v>
      </c>
    </row>
    <row r="145" spans="1:16" x14ac:dyDescent="0.2">
      <c r="A145" s="7" t="s">
        <v>52</v>
      </c>
      <c r="B145" s="9" t="s">
        <v>53</v>
      </c>
      <c r="C145" s="3">
        <v>79944.02</v>
      </c>
      <c r="D145" s="3">
        <v>79944.02</v>
      </c>
      <c r="E145" s="3">
        <v>21636.060000000005</v>
      </c>
      <c r="F145" s="3">
        <v>21502.63</v>
      </c>
      <c r="G145" s="3">
        <v>0</v>
      </c>
      <c r="H145" s="3">
        <v>21502.63</v>
      </c>
      <c r="I145" s="3">
        <v>0</v>
      </c>
      <c r="J145" s="3">
        <v>0</v>
      </c>
      <c r="K145" s="3">
        <f t="shared" si="24"/>
        <v>133.43000000000393</v>
      </c>
      <c r="L145" s="3">
        <f t="shared" si="25"/>
        <v>58441.39</v>
      </c>
      <c r="M145" s="3">
        <f t="shared" si="26"/>
        <v>99.383298068132532</v>
      </c>
      <c r="N145" s="3">
        <f t="shared" si="27"/>
        <v>58441.39</v>
      </c>
      <c r="O145" s="3">
        <f t="shared" si="28"/>
        <v>133.43000000000393</v>
      </c>
      <c r="P145" s="3">
        <f t="shared" si="29"/>
        <v>99.383298068132532</v>
      </c>
    </row>
    <row r="146" spans="1:16" x14ac:dyDescent="0.2">
      <c r="A146" s="7" t="s">
        <v>28</v>
      </c>
      <c r="B146" s="9" t="s">
        <v>29</v>
      </c>
      <c r="C146" s="3">
        <v>161.98000000000002</v>
      </c>
      <c r="D146" s="3">
        <v>161.98000000000002</v>
      </c>
      <c r="E146" s="3">
        <v>80.94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f t="shared" si="24"/>
        <v>80.94</v>
      </c>
      <c r="L146" s="3">
        <f t="shared" si="25"/>
        <v>161.98000000000002</v>
      </c>
      <c r="M146" s="3">
        <f t="shared" si="26"/>
        <v>0</v>
      </c>
      <c r="N146" s="3">
        <f t="shared" si="27"/>
        <v>161.98000000000002</v>
      </c>
      <c r="O146" s="3">
        <f t="shared" si="28"/>
        <v>80.94</v>
      </c>
      <c r="P146" s="3">
        <f t="shared" si="29"/>
        <v>0</v>
      </c>
    </row>
    <row r="147" spans="1:16" ht="38.25" x14ac:dyDescent="0.2">
      <c r="A147" s="4" t="s">
        <v>116</v>
      </c>
      <c r="B147" s="8" t="s">
        <v>117</v>
      </c>
      <c r="C147" s="6">
        <v>315800</v>
      </c>
      <c r="D147" s="6">
        <v>315800</v>
      </c>
      <c r="E147" s="6">
        <v>156793</v>
      </c>
      <c r="F147" s="6">
        <v>156359.74</v>
      </c>
      <c r="G147" s="6">
        <v>0</v>
      </c>
      <c r="H147" s="6">
        <v>156359.74</v>
      </c>
      <c r="I147" s="6">
        <v>0</v>
      </c>
      <c r="J147" s="6">
        <v>0</v>
      </c>
      <c r="K147" s="6">
        <f t="shared" si="24"/>
        <v>433.26000000000931</v>
      </c>
      <c r="L147" s="6">
        <f t="shared" si="25"/>
        <v>159440.26</v>
      </c>
      <c r="M147" s="6">
        <f t="shared" si="26"/>
        <v>99.723673888502674</v>
      </c>
      <c r="N147" s="6">
        <f t="shared" si="27"/>
        <v>159440.26</v>
      </c>
      <c r="O147" s="6">
        <f t="shared" si="28"/>
        <v>433.26000000000931</v>
      </c>
      <c r="P147" s="6">
        <f t="shared" si="29"/>
        <v>99.723673888502674</v>
      </c>
    </row>
    <row r="148" spans="1:16" x14ac:dyDescent="0.2">
      <c r="A148" s="7" t="s">
        <v>28</v>
      </c>
      <c r="B148" s="9" t="s">
        <v>29</v>
      </c>
      <c r="C148" s="3">
        <v>315800</v>
      </c>
      <c r="D148" s="3">
        <v>315800</v>
      </c>
      <c r="E148" s="3">
        <v>156793</v>
      </c>
      <c r="F148" s="3">
        <v>156359.74</v>
      </c>
      <c r="G148" s="3">
        <v>0</v>
      </c>
      <c r="H148" s="3">
        <v>156359.74</v>
      </c>
      <c r="I148" s="3">
        <v>0</v>
      </c>
      <c r="J148" s="3">
        <v>0</v>
      </c>
      <c r="K148" s="3">
        <f t="shared" si="24"/>
        <v>433.26000000000931</v>
      </c>
      <c r="L148" s="3">
        <f t="shared" si="25"/>
        <v>159440.26</v>
      </c>
      <c r="M148" s="3">
        <f t="shared" si="26"/>
        <v>99.723673888502674</v>
      </c>
      <c r="N148" s="3">
        <f t="shared" si="27"/>
        <v>159440.26</v>
      </c>
      <c r="O148" s="3">
        <f t="shared" si="28"/>
        <v>433.26000000000931</v>
      </c>
      <c r="P148" s="3">
        <f t="shared" si="29"/>
        <v>99.723673888502674</v>
      </c>
    </row>
    <row r="149" spans="1:16" ht="89.25" x14ac:dyDescent="0.2">
      <c r="A149" s="4" t="s">
        <v>118</v>
      </c>
      <c r="B149" s="8" t="s">
        <v>119</v>
      </c>
      <c r="C149" s="6">
        <v>902292</v>
      </c>
      <c r="D149" s="6">
        <v>902292</v>
      </c>
      <c r="E149" s="6">
        <v>380250</v>
      </c>
      <c r="F149" s="6">
        <v>324484.23</v>
      </c>
      <c r="G149" s="6">
        <v>0</v>
      </c>
      <c r="H149" s="6">
        <v>324484.23</v>
      </c>
      <c r="I149" s="6">
        <v>0</v>
      </c>
      <c r="J149" s="6">
        <v>0</v>
      </c>
      <c r="K149" s="6">
        <f t="shared" si="24"/>
        <v>55765.770000000019</v>
      </c>
      <c r="L149" s="6">
        <f t="shared" si="25"/>
        <v>577807.77</v>
      </c>
      <c r="M149" s="6">
        <f t="shared" si="26"/>
        <v>85.334445759368833</v>
      </c>
      <c r="N149" s="6">
        <f t="shared" si="27"/>
        <v>577807.77</v>
      </c>
      <c r="O149" s="6">
        <f t="shared" si="28"/>
        <v>55765.770000000019</v>
      </c>
      <c r="P149" s="6">
        <f t="shared" si="29"/>
        <v>85.334445759368833</v>
      </c>
    </row>
    <row r="150" spans="1:16" x14ac:dyDescent="0.2">
      <c r="A150" s="7" t="s">
        <v>52</v>
      </c>
      <c r="B150" s="9" t="s">
        <v>53</v>
      </c>
      <c r="C150" s="3">
        <v>902292</v>
      </c>
      <c r="D150" s="3">
        <v>902292</v>
      </c>
      <c r="E150" s="3">
        <v>380250</v>
      </c>
      <c r="F150" s="3">
        <v>324484.23</v>
      </c>
      <c r="G150" s="3">
        <v>0</v>
      </c>
      <c r="H150" s="3">
        <v>324484.23</v>
      </c>
      <c r="I150" s="3">
        <v>0</v>
      </c>
      <c r="J150" s="3">
        <v>0</v>
      </c>
      <c r="K150" s="3">
        <f t="shared" si="24"/>
        <v>55765.770000000019</v>
      </c>
      <c r="L150" s="3">
        <f t="shared" si="25"/>
        <v>577807.77</v>
      </c>
      <c r="M150" s="3">
        <f t="shared" si="26"/>
        <v>85.334445759368833</v>
      </c>
      <c r="N150" s="3">
        <f t="shared" si="27"/>
        <v>577807.77</v>
      </c>
      <c r="O150" s="3">
        <f t="shared" si="28"/>
        <v>55765.770000000019</v>
      </c>
      <c r="P150" s="3">
        <f t="shared" si="29"/>
        <v>85.334445759368833</v>
      </c>
    </row>
    <row r="151" spans="1:16" ht="25.5" x14ac:dyDescent="0.2">
      <c r="A151" s="4" t="s">
        <v>120</v>
      </c>
      <c r="B151" s="8" t="s">
        <v>121</v>
      </c>
      <c r="C151" s="6">
        <v>193570</v>
      </c>
      <c r="D151" s="6">
        <v>219210</v>
      </c>
      <c r="E151" s="6">
        <v>84933</v>
      </c>
      <c r="F151" s="6">
        <v>83121.790000000008</v>
      </c>
      <c r="G151" s="6">
        <v>0</v>
      </c>
      <c r="H151" s="6">
        <v>83121.790000000008</v>
      </c>
      <c r="I151" s="6">
        <v>0</v>
      </c>
      <c r="J151" s="6">
        <v>1810</v>
      </c>
      <c r="K151" s="6">
        <f t="shared" si="24"/>
        <v>1811.2099999999919</v>
      </c>
      <c r="L151" s="6">
        <f t="shared" si="25"/>
        <v>136088.21</v>
      </c>
      <c r="M151" s="6">
        <f t="shared" si="26"/>
        <v>97.867483781333533</v>
      </c>
      <c r="N151" s="6">
        <f t="shared" si="27"/>
        <v>136088.21</v>
      </c>
      <c r="O151" s="6">
        <f t="shared" si="28"/>
        <v>1811.2099999999919</v>
      </c>
      <c r="P151" s="6">
        <f t="shared" si="29"/>
        <v>97.867483781333533</v>
      </c>
    </row>
    <row r="152" spans="1:16" x14ac:dyDescent="0.2">
      <c r="A152" s="7" t="s">
        <v>52</v>
      </c>
      <c r="B152" s="9" t="s">
        <v>53</v>
      </c>
      <c r="C152" s="3">
        <v>154820</v>
      </c>
      <c r="D152" s="3">
        <v>172740</v>
      </c>
      <c r="E152" s="3">
        <v>69230</v>
      </c>
      <c r="F152" s="3">
        <v>67420</v>
      </c>
      <c r="G152" s="3">
        <v>0</v>
      </c>
      <c r="H152" s="3">
        <v>67420</v>
      </c>
      <c r="I152" s="3">
        <v>0</v>
      </c>
      <c r="J152" s="3">
        <v>1810</v>
      </c>
      <c r="K152" s="3">
        <f t="shared" si="24"/>
        <v>1810</v>
      </c>
      <c r="L152" s="3">
        <f t="shared" si="25"/>
        <v>105320</v>
      </c>
      <c r="M152" s="3">
        <f t="shared" si="26"/>
        <v>97.385526505850066</v>
      </c>
      <c r="N152" s="3">
        <f t="shared" si="27"/>
        <v>105320</v>
      </c>
      <c r="O152" s="3">
        <f t="shared" si="28"/>
        <v>1810</v>
      </c>
      <c r="P152" s="3">
        <f t="shared" si="29"/>
        <v>97.385526505850066</v>
      </c>
    </row>
    <row r="153" spans="1:16" x14ac:dyDescent="0.2">
      <c r="A153" s="7" t="s">
        <v>28</v>
      </c>
      <c r="B153" s="9" t="s">
        <v>29</v>
      </c>
      <c r="C153" s="3">
        <v>38750</v>
      </c>
      <c r="D153" s="3">
        <v>46470</v>
      </c>
      <c r="E153" s="3">
        <v>15703</v>
      </c>
      <c r="F153" s="3">
        <v>15701.79</v>
      </c>
      <c r="G153" s="3">
        <v>0</v>
      </c>
      <c r="H153" s="3">
        <v>15701.79</v>
      </c>
      <c r="I153" s="3">
        <v>0</v>
      </c>
      <c r="J153" s="3">
        <v>0</v>
      </c>
      <c r="K153" s="3">
        <f t="shared" si="24"/>
        <v>1.2099999999991269</v>
      </c>
      <c r="L153" s="3">
        <f t="shared" si="25"/>
        <v>30768.21</v>
      </c>
      <c r="M153" s="3">
        <f t="shared" si="26"/>
        <v>99.992294466025612</v>
      </c>
      <c r="N153" s="3">
        <f t="shared" si="27"/>
        <v>30768.21</v>
      </c>
      <c r="O153" s="3">
        <f t="shared" si="28"/>
        <v>1.2099999999991269</v>
      </c>
      <c r="P153" s="3">
        <f t="shared" si="29"/>
        <v>99.992294466025612</v>
      </c>
    </row>
    <row r="154" spans="1:16" x14ac:dyDescent="0.2">
      <c r="A154" s="4" t="s">
        <v>122</v>
      </c>
      <c r="B154" s="8" t="s">
        <v>123</v>
      </c>
      <c r="C154" s="6">
        <v>3930551</v>
      </c>
      <c r="D154" s="6">
        <v>4106511</v>
      </c>
      <c r="E154" s="6">
        <v>1959945</v>
      </c>
      <c r="F154" s="6">
        <v>1953151.37</v>
      </c>
      <c r="G154" s="6">
        <v>0</v>
      </c>
      <c r="H154" s="6">
        <v>1944118.53</v>
      </c>
      <c r="I154" s="6">
        <v>9032.84</v>
      </c>
      <c r="J154" s="6">
        <v>14878.81</v>
      </c>
      <c r="K154" s="6">
        <f t="shared" si="24"/>
        <v>6793.6299999998882</v>
      </c>
      <c r="L154" s="6">
        <f t="shared" si="25"/>
        <v>2153359.63</v>
      </c>
      <c r="M154" s="6">
        <f t="shared" si="26"/>
        <v>99.653376497809901</v>
      </c>
      <c r="N154" s="6">
        <f t="shared" si="27"/>
        <v>2162392.4699999997</v>
      </c>
      <c r="O154" s="6">
        <f t="shared" si="28"/>
        <v>15826.469999999972</v>
      </c>
      <c r="P154" s="6">
        <f t="shared" si="29"/>
        <v>99.192504381500498</v>
      </c>
    </row>
    <row r="155" spans="1:16" x14ac:dyDescent="0.2">
      <c r="A155" s="7" t="s">
        <v>20</v>
      </c>
      <c r="B155" s="9" t="s">
        <v>21</v>
      </c>
      <c r="C155" s="3">
        <v>2758420</v>
      </c>
      <c r="D155" s="3">
        <v>2900157</v>
      </c>
      <c r="E155" s="3">
        <v>1408757</v>
      </c>
      <c r="F155" s="3">
        <v>1408754.55</v>
      </c>
      <c r="G155" s="3">
        <v>0</v>
      </c>
      <c r="H155" s="3">
        <v>1408754.55</v>
      </c>
      <c r="I155" s="3">
        <v>0</v>
      </c>
      <c r="J155" s="3">
        <v>0</v>
      </c>
      <c r="K155" s="3">
        <f t="shared" si="24"/>
        <v>2.4499999999534339</v>
      </c>
      <c r="L155" s="3">
        <f t="shared" si="25"/>
        <v>1491402.45</v>
      </c>
      <c r="M155" s="3">
        <f t="shared" si="26"/>
        <v>99.999826087820693</v>
      </c>
      <c r="N155" s="3">
        <f t="shared" si="27"/>
        <v>1491402.45</v>
      </c>
      <c r="O155" s="3">
        <f t="shared" si="28"/>
        <v>2.4499999999534339</v>
      </c>
      <c r="P155" s="3">
        <f t="shared" si="29"/>
        <v>99.999826087820693</v>
      </c>
    </row>
    <row r="156" spans="1:16" x14ac:dyDescent="0.2">
      <c r="A156" s="7" t="s">
        <v>22</v>
      </c>
      <c r="B156" s="9" t="s">
        <v>23</v>
      </c>
      <c r="C156" s="3">
        <v>633261</v>
      </c>
      <c r="D156" s="3">
        <v>664444</v>
      </c>
      <c r="E156" s="3">
        <v>322413</v>
      </c>
      <c r="F156" s="3">
        <v>322410.96000000002</v>
      </c>
      <c r="G156" s="3">
        <v>0</v>
      </c>
      <c r="H156" s="3">
        <v>322410.96000000002</v>
      </c>
      <c r="I156" s="3">
        <v>0</v>
      </c>
      <c r="J156" s="3">
        <v>0</v>
      </c>
      <c r="K156" s="3">
        <f t="shared" si="24"/>
        <v>2.0399999999790452</v>
      </c>
      <c r="L156" s="3">
        <f t="shared" si="25"/>
        <v>342033.04</v>
      </c>
      <c r="M156" s="3">
        <f t="shared" si="26"/>
        <v>99.99936727117084</v>
      </c>
      <c r="N156" s="3">
        <f t="shared" si="27"/>
        <v>342033.04</v>
      </c>
      <c r="O156" s="3">
        <f t="shared" si="28"/>
        <v>2.0399999999790452</v>
      </c>
      <c r="P156" s="3">
        <f t="shared" si="29"/>
        <v>99.99936727117084</v>
      </c>
    </row>
    <row r="157" spans="1:16" x14ac:dyDescent="0.2">
      <c r="A157" s="7" t="s">
        <v>24</v>
      </c>
      <c r="B157" s="9" t="s">
        <v>25</v>
      </c>
      <c r="C157" s="3">
        <v>478260</v>
      </c>
      <c r="D157" s="3">
        <v>478260</v>
      </c>
      <c r="E157" s="3">
        <v>208727</v>
      </c>
      <c r="F157" s="3">
        <v>207539.26</v>
      </c>
      <c r="G157" s="3">
        <v>0</v>
      </c>
      <c r="H157" s="3">
        <v>198506.42</v>
      </c>
      <c r="I157" s="3">
        <v>9032.84</v>
      </c>
      <c r="J157" s="3">
        <v>9285.619999999999</v>
      </c>
      <c r="K157" s="3">
        <f t="shared" si="24"/>
        <v>1187.7399999999907</v>
      </c>
      <c r="L157" s="3">
        <f t="shared" si="25"/>
        <v>270720.74</v>
      </c>
      <c r="M157" s="3">
        <f t="shared" si="26"/>
        <v>99.430960057874643</v>
      </c>
      <c r="N157" s="3">
        <f t="shared" si="27"/>
        <v>279753.57999999996</v>
      </c>
      <c r="O157" s="3">
        <f t="shared" si="28"/>
        <v>10220.579999999987</v>
      </c>
      <c r="P157" s="3">
        <f t="shared" si="29"/>
        <v>95.103374263990773</v>
      </c>
    </row>
    <row r="158" spans="1:16" ht="38.25" x14ac:dyDescent="0.2">
      <c r="A158" s="7" t="s">
        <v>26</v>
      </c>
      <c r="B158" s="9" t="s">
        <v>27</v>
      </c>
      <c r="C158" s="3">
        <v>1600</v>
      </c>
      <c r="D158" s="3">
        <v>1600</v>
      </c>
      <c r="E158" s="3">
        <v>701</v>
      </c>
      <c r="F158" s="3">
        <v>0</v>
      </c>
      <c r="G158" s="3">
        <v>0</v>
      </c>
      <c r="H158" s="3">
        <v>0</v>
      </c>
      <c r="I158" s="3">
        <v>0</v>
      </c>
      <c r="J158" s="3">
        <v>701</v>
      </c>
      <c r="K158" s="3">
        <f t="shared" si="24"/>
        <v>701</v>
      </c>
      <c r="L158" s="3">
        <f t="shared" si="25"/>
        <v>1600</v>
      </c>
      <c r="M158" s="3">
        <f t="shared" si="26"/>
        <v>0</v>
      </c>
      <c r="N158" s="3">
        <f t="shared" si="27"/>
        <v>1600</v>
      </c>
      <c r="O158" s="3">
        <f t="shared" si="28"/>
        <v>701</v>
      </c>
      <c r="P158" s="3">
        <f t="shared" si="29"/>
        <v>0</v>
      </c>
    </row>
    <row r="159" spans="1:16" x14ac:dyDescent="0.2">
      <c r="A159" s="7" t="s">
        <v>28</v>
      </c>
      <c r="B159" s="9" t="s">
        <v>29</v>
      </c>
      <c r="C159" s="3">
        <v>59010</v>
      </c>
      <c r="D159" s="3">
        <v>62050</v>
      </c>
      <c r="E159" s="3">
        <v>19347</v>
      </c>
      <c r="F159" s="3">
        <v>14446.6</v>
      </c>
      <c r="G159" s="3">
        <v>0</v>
      </c>
      <c r="H159" s="3">
        <v>14446.6</v>
      </c>
      <c r="I159" s="3">
        <v>0</v>
      </c>
      <c r="J159" s="3">
        <v>4892.1900000000005</v>
      </c>
      <c r="K159" s="3">
        <f t="shared" si="24"/>
        <v>4900.3999999999996</v>
      </c>
      <c r="L159" s="3">
        <f t="shared" si="25"/>
        <v>47603.4</v>
      </c>
      <c r="M159" s="3">
        <f t="shared" si="26"/>
        <v>74.671008425078824</v>
      </c>
      <c r="N159" s="3">
        <f t="shared" si="27"/>
        <v>47603.4</v>
      </c>
      <c r="O159" s="3">
        <f t="shared" si="28"/>
        <v>4900.3999999999996</v>
      </c>
      <c r="P159" s="3">
        <f t="shared" si="29"/>
        <v>74.671008425078824</v>
      </c>
    </row>
    <row r="160" spans="1:16" ht="38.25" x14ac:dyDescent="0.2">
      <c r="A160" s="4" t="s">
        <v>124</v>
      </c>
      <c r="B160" s="8" t="s">
        <v>125</v>
      </c>
      <c r="C160" s="6">
        <v>5240000</v>
      </c>
      <c r="D160" s="6">
        <v>5567036</v>
      </c>
      <c r="E160" s="6">
        <v>2777080</v>
      </c>
      <c r="F160" s="6">
        <v>2630868</v>
      </c>
      <c r="G160" s="6">
        <v>0</v>
      </c>
      <c r="H160" s="6">
        <v>2626352.06</v>
      </c>
      <c r="I160" s="6">
        <v>4515.9399999999996</v>
      </c>
      <c r="J160" s="6">
        <v>5258.08</v>
      </c>
      <c r="K160" s="6">
        <f t="shared" si="24"/>
        <v>146212</v>
      </c>
      <c r="L160" s="6">
        <f t="shared" si="25"/>
        <v>2936168</v>
      </c>
      <c r="M160" s="6">
        <f t="shared" si="26"/>
        <v>94.735045443415387</v>
      </c>
      <c r="N160" s="6">
        <f t="shared" si="27"/>
        <v>2940683.94</v>
      </c>
      <c r="O160" s="6">
        <f t="shared" si="28"/>
        <v>150727.93999999994</v>
      </c>
      <c r="P160" s="6">
        <f t="shared" si="29"/>
        <v>94.572430754605563</v>
      </c>
    </row>
    <row r="161" spans="1:16" x14ac:dyDescent="0.2">
      <c r="A161" s="7" t="s">
        <v>20</v>
      </c>
      <c r="B161" s="9" t="s">
        <v>21</v>
      </c>
      <c r="C161" s="3">
        <v>2918850</v>
      </c>
      <c r="D161" s="3">
        <v>2947142</v>
      </c>
      <c r="E161" s="3">
        <v>1470088</v>
      </c>
      <c r="F161" s="3">
        <v>1470078.28</v>
      </c>
      <c r="G161" s="3">
        <v>0</v>
      </c>
      <c r="H161" s="3">
        <v>1470078.28</v>
      </c>
      <c r="I161" s="3">
        <v>0</v>
      </c>
      <c r="J161" s="3">
        <v>0</v>
      </c>
      <c r="K161" s="3">
        <f t="shared" si="24"/>
        <v>9.7199999999720603</v>
      </c>
      <c r="L161" s="3">
        <f t="shared" si="25"/>
        <v>1477063.72</v>
      </c>
      <c r="M161" s="3">
        <f t="shared" si="26"/>
        <v>99.999338815091349</v>
      </c>
      <c r="N161" s="3">
        <f t="shared" si="27"/>
        <v>1477063.72</v>
      </c>
      <c r="O161" s="3">
        <f t="shared" si="28"/>
        <v>9.7199999999720603</v>
      </c>
      <c r="P161" s="3">
        <f t="shared" si="29"/>
        <v>99.999338815091349</v>
      </c>
    </row>
    <row r="162" spans="1:16" x14ac:dyDescent="0.2">
      <c r="A162" s="7" t="s">
        <v>22</v>
      </c>
      <c r="B162" s="9" t="s">
        <v>23</v>
      </c>
      <c r="C162" s="3">
        <v>826157</v>
      </c>
      <c r="D162" s="3">
        <v>832383</v>
      </c>
      <c r="E162" s="3">
        <v>399805</v>
      </c>
      <c r="F162" s="3">
        <v>399801.72</v>
      </c>
      <c r="G162" s="3">
        <v>0</v>
      </c>
      <c r="H162" s="3">
        <v>399801.72</v>
      </c>
      <c r="I162" s="3">
        <v>0</v>
      </c>
      <c r="J162" s="3">
        <v>0</v>
      </c>
      <c r="K162" s="3">
        <f t="shared" si="24"/>
        <v>3.2800000000279397</v>
      </c>
      <c r="L162" s="3">
        <f t="shared" si="25"/>
        <v>432581.28</v>
      </c>
      <c r="M162" s="3">
        <f t="shared" si="26"/>
        <v>99.999179600055015</v>
      </c>
      <c r="N162" s="3">
        <f t="shared" si="27"/>
        <v>432581.28</v>
      </c>
      <c r="O162" s="3">
        <f t="shared" si="28"/>
        <v>3.2800000000279397</v>
      </c>
      <c r="P162" s="3">
        <f t="shared" si="29"/>
        <v>99.999179600055015</v>
      </c>
    </row>
    <row r="163" spans="1:16" x14ac:dyDescent="0.2">
      <c r="A163" s="7" t="s">
        <v>24</v>
      </c>
      <c r="B163" s="9" t="s">
        <v>25</v>
      </c>
      <c r="C163" s="3">
        <v>1439750</v>
      </c>
      <c r="D163" s="3">
        <v>1439750</v>
      </c>
      <c r="E163" s="3">
        <v>636458</v>
      </c>
      <c r="F163" s="3">
        <v>636180.62</v>
      </c>
      <c r="G163" s="3">
        <v>0</v>
      </c>
      <c r="H163" s="3">
        <v>635768.68000000005</v>
      </c>
      <c r="I163" s="3">
        <v>411.94</v>
      </c>
      <c r="J163" s="3">
        <v>360.19</v>
      </c>
      <c r="K163" s="3">
        <f t="shared" si="24"/>
        <v>277.38000000000466</v>
      </c>
      <c r="L163" s="3">
        <f t="shared" si="25"/>
        <v>803569.38</v>
      </c>
      <c r="M163" s="3">
        <f t="shared" si="26"/>
        <v>99.956418176847492</v>
      </c>
      <c r="N163" s="3">
        <f t="shared" si="27"/>
        <v>803981.32</v>
      </c>
      <c r="O163" s="3">
        <f t="shared" si="28"/>
        <v>689.31999999994878</v>
      </c>
      <c r="P163" s="3">
        <f t="shared" si="29"/>
        <v>99.891694345895573</v>
      </c>
    </row>
    <row r="164" spans="1:16" ht="38.25" x14ac:dyDescent="0.2">
      <c r="A164" s="7" t="s">
        <v>26</v>
      </c>
      <c r="B164" s="9" t="s">
        <v>27</v>
      </c>
      <c r="C164" s="3">
        <v>1200</v>
      </c>
      <c r="D164" s="3">
        <v>1200</v>
      </c>
      <c r="E164" s="3">
        <v>201</v>
      </c>
      <c r="F164" s="3">
        <v>0</v>
      </c>
      <c r="G164" s="3">
        <v>0</v>
      </c>
      <c r="H164" s="3">
        <v>0</v>
      </c>
      <c r="I164" s="3">
        <v>0</v>
      </c>
      <c r="J164" s="3">
        <v>201</v>
      </c>
      <c r="K164" s="3">
        <f t="shared" si="24"/>
        <v>201</v>
      </c>
      <c r="L164" s="3">
        <f t="shared" si="25"/>
        <v>1200</v>
      </c>
      <c r="M164" s="3">
        <f t="shared" si="26"/>
        <v>0</v>
      </c>
      <c r="N164" s="3">
        <f t="shared" si="27"/>
        <v>1200</v>
      </c>
      <c r="O164" s="3">
        <f t="shared" si="28"/>
        <v>201</v>
      </c>
      <c r="P164" s="3">
        <f t="shared" si="29"/>
        <v>0</v>
      </c>
    </row>
    <row r="165" spans="1:16" x14ac:dyDescent="0.2">
      <c r="A165" s="7" t="s">
        <v>28</v>
      </c>
      <c r="B165" s="9" t="s">
        <v>29</v>
      </c>
      <c r="C165" s="3">
        <v>54043</v>
      </c>
      <c r="D165" s="3">
        <v>346561</v>
      </c>
      <c r="E165" s="3">
        <v>270528</v>
      </c>
      <c r="F165" s="3">
        <v>124807.38</v>
      </c>
      <c r="G165" s="3">
        <v>0</v>
      </c>
      <c r="H165" s="3">
        <v>120703.38</v>
      </c>
      <c r="I165" s="3">
        <v>4104</v>
      </c>
      <c r="J165" s="3">
        <v>4696.8899999999994</v>
      </c>
      <c r="K165" s="3">
        <f t="shared" si="24"/>
        <v>145720.62</v>
      </c>
      <c r="L165" s="3">
        <f t="shared" si="25"/>
        <v>221753.62</v>
      </c>
      <c r="M165" s="3">
        <f t="shared" si="26"/>
        <v>46.13473651525905</v>
      </c>
      <c r="N165" s="3">
        <f t="shared" si="27"/>
        <v>225857.62</v>
      </c>
      <c r="O165" s="3">
        <f t="shared" si="28"/>
        <v>149824.62</v>
      </c>
      <c r="P165" s="3">
        <f t="shared" si="29"/>
        <v>44.617703158268277</v>
      </c>
    </row>
    <row r="166" spans="1:16" ht="25.5" x14ac:dyDescent="0.2">
      <c r="A166" s="4" t="s">
        <v>126</v>
      </c>
      <c r="B166" s="8" t="s">
        <v>127</v>
      </c>
      <c r="C166" s="6">
        <v>468000</v>
      </c>
      <c r="D166" s="6">
        <v>633591</v>
      </c>
      <c r="E166" s="6">
        <v>275374</v>
      </c>
      <c r="F166" s="6">
        <v>275347.83</v>
      </c>
      <c r="G166" s="6">
        <v>0</v>
      </c>
      <c r="H166" s="6">
        <v>275347.83</v>
      </c>
      <c r="I166" s="6">
        <v>0</v>
      </c>
      <c r="J166" s="6">
        <v>0</v>
      </c>
      <c r="K166" s="6">
        <f t="shared" si="24"/>
        <v>26.169999999983702</v>
      </c>
      <c r="L166" s="6">
        <f t="shared" si="25"/>
        <v>358243.17</v>
      </c>
      <c r="M166" s="6">
        <f t="shared" si="26"/>
        <v>99.990496561040629</v>
      </c>
      <c r="N166" s="6">
        <f t="shared" si="27"/>
        <v>358243.17</v>
      </c>
      <c r="O166" s="6">
        <f t="shared" si="28"/>
        <v>26.169999999983702</v>
      </c>
      <c r="P166" s="6">
        <f t="shared" si="29"/>
        <v>99.990496561040629</v>
      </c>
    </row>
    <row r="167" spans="1:16" x14ac:dyDescent="0.2">
      <c r="A167" s="7" t="s">
        <v>20</v>
      </c>
      <c r="B167" s="9" t="s">
        <v>21</v>
      </c>
      <c r="C167" s="3">
        <v>340000</v>
      </c>
      <c r="D167" s="3">
        <v>471550</v>
      </c>
      <c r="E167" s="3">
        <v>210914</v>
      </c>
      <c r="F167" s="3">
        <v>210912.25</v>
      </c>
      <c r="G167" s="3">
        <v>0</v>
      </c>
      <c r="H167" s="3">
        <v>210912.25</v>
      </c>
      <c r="I167" s="3">
        <v>0</v>
      </c>
      <c r="J167" s="3">
        <v>0</v>
      </c>
      <c r="K167" s="3">
        <f t="shared" si="24"/>
        <v>1.75</v>
      </c>
      <c r="L167" s="3">
        <f t="shared" si="25"/>
        <v>260637.75</v>
      </c>
      <c r="M167" s="3">
        <f t="shared" si="26"/>
        <v>99.999170277933189</v>
      </c>
      <c r="N167" s="3">
        <f t="shared" si="27"/>
        <v>260637.75</v>
      </c>
      <c r="O167" s="3">
        <f t="shared" si="28"/>
        <v>1.75</v>
      </c>
      <c r="P167" s="3">
        <f t="shared" si="29"/>
        <v>99.999170277933189</v>
      </c>
    </row>
    <row r="168" spans="1:16" x14ac:dyDescent="0.2">
      <c r="A168" s="7" t="s">
        <v>22</v>
      </c>
      <c r="B168" s="9" t="s">
        <v>23</v>
      </c>
      <c r="C168" s="3">
        <v>74800</v>
      </c>
      <c r="D168" s="3">
        <v>103741</v>
      </c>
      <c r="E168" s="3">
        <v>48660</v>
      </c>
      <c r="F168" s="3">
        <v>48657.7</v>
      </c>
      <c r="G168" s="3">
        <v>0</v>
      </c>
      <c r="H168" s="3">
        <v>48657.7</v>
      </c>
      <c r="I168" s="3">
        <v>0</v>
      </c>
      <c r="J168" s="3">
        <v>0</v>
      </c>
      <c r="K168" s="3">
        <f t="shared" ref="K168:K204" si="30">E168-F168</f>
        <v>2.3000000000029104</v>
      </c>
      <c r="L168" s="3">
        <f t="shared" ref="L168:L204" si="31">D168-F168</f>
        <v>55083.3</v>
      </c>
      <c r="M168" s="3">
        <f t="shared" ref="M168:M204" si="32">IF(E168=0,0,(F168/E168)*100)</f>
        <v>99.995273325113018</v>
      </c>
      <c r="N168" s="3">
        <f t="shared" ref="N168:N204" si="33">D168-H168</f>
        <v>55083.3</v>
      </c>
      <c r="O168" s="3">
        <f t="shared" ref="O168:O204" si="34">E168-H168</f>
        <v>2.3000000000029104</v>
      </c>
      <c r="P168" s="3">
        <f t="shared" ref="P168:P204" si="35">IF(E168=0,0,(H168/E168)*100)</f>
        <v>99.995273325113018</v>
      </c>
    </row>
    <row r="169" spans="1:16" x14ac:dyDescent="0.2">
      <c r="A169" s="7" t="s">
        <v>28</v>
      </c>
      <c r="B169" s="9" t="s">
        <v>29</v>
      </c>
      <c r="C169" s="3">
        <v>53200</v>
      </c>
      <c r="D169" s="3">
        <v>58300</v>
      </c>
      <c r="E169" s="3">
        <v>15800</v>
      </c>
      <c r="F169" s="3">
        <v>15777.88</v>
      </c>
      <c r="G169" s="3">
        <v>0</v>
      </c>
      <c r="H169" s="3">
        <v>15777.88</v>
      </c>
      <c r="I169" s="3">
        <v>0</v>
      </c>
      <c r="J169" s="3">
        <v>0</v>
      </c>
      <c r="K169" s="3">
        <f t="shared" si="30"/>
        <v>22.1200000000008</v>
      </c>
      <c r="L169" s="3">
        <f t="shared" si="31"/>
        <v>42522.12</v>
      </c>
      <c r="M169" s="3">
        <f t="shared" si="32"/>
        <v>99.86</v>
      </c>
      <c r="N169" s="3">
        <f t="shared" si="33"/>
        <v>42522.12</v>
      </c>
      <c r="O169" s="3">
        <f t="shared" si="34"/>
        <v>22.1200000000008</v>
      </c>
      <c r="P169" s="3">
        <f t="shared" si="35"/>
        <v>99.86</v>
      </c>
    </row>
    <row r="170" spans="1:16" x14ac:dyDescent="0.2">
      <c r="A170" s="4" t="s">
        <v>128</v>
      </c>
      <c r="B170" s="8" t="s">
        <v>129</v>
      </c>
      <c r="C170" s="6">
        <v>117000</v>
      </c>
      <c r="D170" s="6">
        <v>122000</v>
      </c>
      <c r="E170" s="6">
        <v>57120</v>
      </c>
      <c r="F170" s="6">
        <v>47106.6</v>
      </c>
      <c r="G170" s="6">
        <v>0</v>
      </c>
      <c r="H170" s="6">
        <v>46918.64</v>
      </c>
      <c r="I170" s="6">
        <v>187.96</v>
      </c>
      <c r="J170" s="6">
        <v>7200</v>
      </c>
      <c r="K170" s="6">
        <f t="shared" si="30"/>
        <v>10013.400000000001</v>
      </c>
      <c r="L170" s="6">
        <f t="shared" si="31"/>
        <v>74893.399999999994</v>
      </c>
      <c r="M170" s="6">
        <f t="shared" si="32"/>
        <v>82.469537815126046</v>
      </c>
      <c r="N170" s="6">
        <f t="shared" si="33"/>
        <v>75081.36</v>
      </c>
      <c r="O170" s="6">
        <f t="shared" si="34"/>
        <v>10201.36</v>
      </c>
      <c r="P170" s="6">
        <f t="shared" si="35"/>
        <v>82.140476190476193</v>
      </c>
    </row>
    <row r="171" spans="1:16" x14ac:dyDescent="0.2">
      <c r="A171" s="7" t="s">
        <v>52</v>
      </c>
      <c r="B171" s="9" t="s">
        <v>53</v>
      </c>
      <c r="C171" s="3">
        <v>6000</v>
      </c>
      <c r="D171" s="3">
        <v>6000</v>
      </c>
      <c r="E171" s="3">
        <v>3000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f t="shared" si="30"/>
        <v>3000</v>
      </c>
      <c r="L171" s="3">
        <f t="shared" si="31"/>
        <v>6000</v>
      </c>
      <c r="M171" s="3">
        <f t="shared" si="32"/>
        <v>0</v>
      </c>
      <c r="N171" s="3">
        <f t="shared" si="33"/>
        <v>6000</v>
      </c>
      <c r="O171" s="3">
        <f t="shared" si="34"/>
        <v>3000</v>
      </c>
      <c r="P171" s="3">
        <f t="shared" si="35"/>
        <v>0</v>
      </c>
    </row>
    <row r="172" spans="1:16" x14ac:dyDescent="0.2">
      <c r="A172" s="7" t="s">
        <v>28</v>
      </c>
      <c r="B172" s="9" t="s">
        <v>29</v>
      </c>
      <c r="C172" s="3">
        <v>111000</v>
      </c>
      <c r="D172" s="3">
        <v>116000</v>
      </c>
      <c r="E172" s="3">
        <v>54120</v>
      </c>
      <c r="F172" s="3">
        <v>47106.6</v>
      </c>
      <c r="G172" s="3">
        <v>0</v>
      </c>
      <c r="H172" s="3">
        <v>46918.64</v>
      </c>
      <c r="I172" s="3">
        <v>187.96</v>
      </c>
      <c r="J172" s="3">
        <v>7200</v>
      </c>
      <c r="K172" s="3">
        <f t="shared" si="30"/>
        <v>7013.4000000000015</v>
      </c>
      <c r="L172" s="3">
        <f t="shared" si="31"/>
        <v>68893.399999999994</v>
      </c>
      <c r="M172" s="3">
        <f t="shared" si="32"/>
        <v>87.041019955654093</v>
      </c>
      <c r="N172" s="3">
        <f t="shared" si="33"/>
        <v>69081.36</v>
      </c>
      <c r="O172" s="3">
        <f t="shared" si="34"/>
        <v>7201.3600000000006</v>
      </c>
      <c r="P172" s="3">
        <f t="shared" si="35"/>
        <v>86.693717664449366</v>
      </c>
    </row>
    <row r="173" spans="1:16" ht="38.25" x14ac:dyDescent="0.2">
      <c r="A173" s="4" t="s">
        <v>130</v>
      </c>
      <c r="B173" s="8" t="s">
        <v>131</v>
      </c>
      <c r="C173" s="6">
        <v>2404000</v>
      </c>
      <c r="D173" s="6">
        <v>2608610</v>
      </c>
      <c r="E173" s="6">
        <v>1158569</v>
      </c>
      <c r="F173" s="6">
        <v>1155604.99</v>
      </c>
      <c r="G173" s="6">
        <v>0</v>
      </c>
      <c r="H173" s="6">
        <v>1144988.03</v>
      </c>
      <c r="I173" s="6">
        <v>10616.960000000001</v>
      </c>
      <c r="J173" s="6">
        <v>12246.960000000001</v>
      </c>
      <c r="K173" s="6">
        <f t="shared" si="30"/>
        <v>2964.0100000000093</v>
      </c>
      <c r="L173" s="6">
        <f t="shared" si="31"/>
        <v>1453005.01</v>
      </c>
      <c r="M173" s="6">
        <f t="shared" si="32"/>
        <v>99.744166294799868</v>
      </c>
      <c r="N173" s="6">
        <f t="shared" si="33"/>
        <v>1463621.97</v>
      </c>
      <c r="O173" s="6">
        <f t="shared" si="34"/>
        <v>13580.969999999972</v>
      </c>
      <c r="P173" s="6">
        <f t="shared" si="35"/>
        <v>98.827780650095079</v>
      </c>
    </row>
    <row r="174" spans="1:16" x14ac:dyDescent="0.2">
      <c r="A174" s="7" t="s">
        <v>20</v>
      </c>
      <c r="B174" s="9" t="s">
        <v>21</v>
      </c>
      <c r="C174" s="3">
        <v>1464370</v>
      </c>
      <c r="D174" s="3">
        <v>1464370</v>
      </c>
      <c r="E174" s="3">
        <v>731986</v>
      </c>
      <c r="F174" s="3">
        <v>731983.23</v>
      </c>
      <c r="G174" s="3">
        <v>0</v>
      </c>
      <c r="H174" s="3">
        <v>731983.23</v>
      </c>
      <c r="I174" s="3">
        <v>0</v>
      </c>
      <c r="J174" s="3">
        <v>0</v>
      </c>
      <c r="K174" s="3">
        <f t="shared" si="30"/>
        <v>2.7700000000186265</v>
      </c>
      <c r="L174" s="3">
        <f t="shared" si="31"/>
        <v>732386.77</v>
      </c>
      <c r="M174" s="3">
        <f t="shared" si="32"/>
        <v>99.999621577461866</v>
      </c>
      <c r="N174" s="3">
        <f t="shared" si="33"/>
        <v>732386.77</v>
      </c>
      <c r="O174" s="3">
        <f t="shared" si="34"/>
        <v>2.7700000000186265</v>
      </c>
      <c r="P174" s="3">
        <f t="shared" si="35"/>
        <v>99.999621577461866</v>
      </c>
    </row>
    <row r="175" spans="1:16" x14ac:dyDescent="0.2">
      <c r="A175" s="7" t="s">
        <v>22</v>
      </c>
      <c r="B175" s="9" t="s">
        <v>23</v>
      </c>
      <c r="C175" s="3">
        <v>322162</v>
      </c>
      <c r="D175" s="3">
        <v>326762</v>
      </c>
      <c r="E175" s="3">
        <v>163008</v>
      </c>
      <c r="F175" s="3">
        <v>163006.04999999999</v>
      </c>
      <c r="G175" s="3">
        <v>0</v>
      </c>
      <c r="H175" s="3">
        <v>163006.04999999999</v>
      </c>
      <c r="I175" s="3">
        <v>0</v>
      </c>
      <c r="J175" s="3">
        <v>0</v>
      </c>
      <c r="K175" s="3">
        <f t="shared" si="30"/>
        <v>1.9500000000116415</v>
      </c>
      <c r="L175" s="3">
        <f t="shared" si="31"/>
        <v>163755.95000000001</v>
      </c>
      <c r="M175" s="3">
        <f t="shared" si="32"/>
        <v>99.998803739693756</v>
      </c>
      <c r="N175" s="3">
        <f t="shared" si="33"/>
        <v>163755.95000000001</v>
      </c>
      <c r="O175" s="3">
        <f t="shared" si="34"/>
        <v>1.9500000000116415</v>
      </c>
      <c r="P175" s="3">
        <f t="shared" si="35"/>
        <v>99.998803739693756</v>
      </c>
    </row>
    <row r="176" spans="1:16" x14ac:dyDescent="0.2">
      <c r="A176" s="7" t="s">
        <v>24</v>
      </c>
      <c r="B176" s="9" t="s">
        <v>25</v>
      </c>
      <c r="C176" s="3">
        <v>375330</v>
      </c>
      <c r="D176" s="3">
        <v>375330</v>
      </c>
      <c r="E176" s="3">
        <v>194661</v>
      </c>
      <c r="F176" s="3">
        <v>194256.79</v>
      </c>
      <c r="G176" s="3">
        <v>0</v>
      </c>
      <c r="H176" s="3">
        <v>183751.34</v>
      </c>
      <c r="I176" s="3">
        <v>10505.45</v>
      </c>
      <c r="J176" s="3">
        <v>10690.61</v>
      </c>
      <c r="K176" s="3">
        <f t="shared" si="30"/>
        <v>404.20999999999185</v>
      </c>
      <c r="L176" s="3">
        <f t="shared" si="31"/>
        <v>181073.21</v>
      </c>
      <c r="M176" s="3">
        <f t="shared" si="32"/>
        <v>99.792351832159497</v>
      </c>
      <c r="N176" s="3">
        <f t="shared" si="33"/>
        <v>191578.66</v>
      </c>
      <c r="O176" s="3">
        <f t="shared" si="34"/>
        <v>10909.660000000003</v>
      </c>
      <c r="P176" s="3">
        <f t="shared" si="35"/>
        <v>94.395559459778795</v>
      </c>
    </row>
    <row r="177" spans="1:16" ht="38.25" x14ac:dyDescent="0.2">
      <c r="A177" s="7" t="s">
        <v>26</v>
      </c>
      <c r="B177" s="9" t="s">
        <v>27</v>
      </c>
      <c r="C177" s="3">
        <v>2100</v>
      </c>
      <c r="D177" s="3">
        <v>2100</v>
      </c>
      <c r="E177" s="3">
        <v>1050</v>
      </c>
      <c r="F177" s="3">
        <v>0</v>
      </c>
      <c r="G177" s="3">
        <v>0</v>
      </c>
      <c r="H177" s="3">
        <v>0</v>
      </c>
      <c r="I177" s="3">
        <v>0</v>
      </c>
      <c r="J177" s="3">
        <v>1050</v>
      </c>
      <c r="K177" s="3">
        <f t="shared" si="30"/>
        <v>1050</v>
      </c>
      <c r="L177" s="3">
        <f t="shared" si="31"/>
        <v>2100</v>
      </c>
      <c r="M177" s="3">
        <f t="shared" si="32"/>
        <v>0</v>
      </c>
      <c r="N177" s="3">
        <f t="shared" si="33"/>
        <v>2100</v>
      </c>
      <c r="O177" s="3">
        <f t="shared" si="34"/>
        <v>1050</v>
      </c>
      <c r="P177" s="3">
        <f t="shared" si="35"/>
        <v>0</v>
      </c>
    </row>
    <row r="178" spans="1:16" x14ac:dyDescent="0.2">
      <c r="A178" s="7" t="s">
        <v>28</v>
      </c>
      <c r="B178" s="9" t="s">
        <v>29</v>
      </c>
      <c r="C178" s="3">
        <v>240038</v>
      </c>
      <c r="D178" s="3">
        <v>440048</v>
      </c>
      <c r="E178" s="3">
        <v>67864</v>
      </c>
      <c r="F178" s="3">
        <v>66358.920000000013</v>
      </c>
      <c r="G178" s="3">
        <v>0</v>
      </c>
      <c r="H178" s="3">
        <v>66247.41</v>
      </c>
      <c r="I178" s="3">
        <v>111.51</v>
      </c>
      <c r="J178" s="3">
        <v>506.35</v>
      </c>
      <c r="K178" s="3">
        <f t="shared" si="30"/>
        <v>1505.0799999999872</v>
      </c>
      <c r="L178" s="3">
        <f t="shared" si="31"/>
        <v>373689.07999999996</v>
      </c>
      <c r="M178" s="3">
        <f t="shared" si="32"/>
        <v>97.782211481787115</v>
      </c>
      <c r="N178" s="3">
        <f t="shared" si="33"/>
        <v>373800.58999999997</v>
      </c>
      <c r="O178" s="3">
        <f t="shared" si="34"/>
        <v>1616.5899999999965</v>
      </c>
      <c r="P178" s="3">
        <f t="shared" si="35"/>
        <v>97.617897559825536</v>
      </c>
    </row>
    <row r="179" spans="1:16" ht="25.5" x14ac:dyDescent="0.2">
      <c r="A179" s="4" t="s">
        <v>132</v>
      </c>
      <c r="B179" s="8" t="s">
        <v>133</v>
      </c>
      <c r="C179" s="6">
        <v>815000</v>
      </c>
      <c r="D179" s="6">
        <v>815000</v>
      </c>
      <c r="E179" s="6">
        <v>371000</v>
      </c>
      <c r="F179" s="6">
        <v>364934.72999999992</v>
      </c>
      <c r="G179" s="6">
        <v>0</v>
      </c>
      <c r="H179" s="6">
        <v>364934.72999999992</v>
      </c>
      <c r="I179" s="6">
        <v>0</v>
      </c>
      <c r="J179" s="6">
        <v>152.52000000000001</v>
      </c>
      <c r="K179" s="6">
        <f t="shared" si="30"/>
        <v>6065.2700000000768</v>
      </c>
      <c r="L179" s="6">
        <f t="shared" si="31"/>
        <v>450065.27000000008</v>
      </c>
      <c r="M179" s="6">
        <f t="shared" si="32"/>
        <v>98.365156334231784</v>
      </c>
      <c r="N179" s="6">
        <f t="shared" si="33"/>
        <v>450065.27000000008</v>
      </c>
      <c r="O179" s="6">
        <f t="shared" si="34"/>
        <v>6065.2700000000768</v>
      </c>
      <c r="P179" s="6">
        <f t="shared" si="35"/>
        <v>98.365156334231784</v>
      </c>
    </row>
    <row r="180" spans="1:16" x14ac:dyDescent="0.2">
      <c r="A180" s="7" t="s">
        <v>20</v>
      </c>
      <c r="B180" s="9" t="s">
        <v>21</v>
      </c>
      <c r="C180" s="3">
        <v>578770</v>
      </c>
      <c r="D180" s="3">
        <v>578770</v>
      </c>
      <c r="E180" s="3">
        <v>285308</v>
      </c>
      <c r="F180" s="3">
        <v>281003.74</v>
      </c>
      <c r="G180" s="3">
        <v>0</v>
      </c>
      <c r="H180" s="3">
        <v>281003.74</v>
      </c>
      <c r="I180" s="3">
        <v>0</v>
      </c>
      <c r="J180" s="3">
        <v>0</v>
      </c>
      <c r="K180" s="3">
        <f t="shared" si="30"/>
        <v>4304.2600000000093</v>
      </c>
      <c r="L180" s="3">
        <f t="shared" si="31"/>
        <v>297766.26</v>
      </c>
      <c r="M180" s="3">
        <f t="shared" si="32"/>
        <v>98.491363719208707</v>
      </c>
      <c r="N180" s="3">
        <f t="shared" si="33"/>
        <v>297766.26</v>
      </c>
      <c r="O180" s="3">
        <f t="shared" si="34"/>
        <v>4304.2600000000093</v>
      </c>
      <c r="P180" s="3">
        <f t="shared" si="35"/>
        <v>98.491363719208707</v>
      </c>
    </row>
    <row r="181" spans="1:16" x14ac:dyDescent="0.2">
      <c r="A181" s="7" t="s">
        <v>22</v>
      </c>
      <c r="B181" s="9" t="s">
        <v>23</v>
      </c>
      <c r="C181" s="3">
        <v>132245</v>
      </c>
      <c r="D181" s="3">
        <v>132245</v>
      </c>
      <c r="E181" s="3">
        <v>65255</v>
      </c>
      <c r="F181" s="3">
        <v>64147.040000000001</v>
      </c>
      <c r="G181" s="3">
        <v>0</v>
      </c>
      <c r="H181" s="3">
        <v>64147.040000000001</v>
      </c>
      <c r="I181" s="3">
        <v>0</v>
      </c>
      <c r="J181" s="3">
        <v>0</v>
      </c>
      <c r="K181" s="3">
        <f t="shared" si="30"/>
        <v>1107.9599999999991</v>
      </c>
      <c r="L181" s="3">
        <f t="shared" si="31"/>
        <v>68097.959999999992</v>
      </c>
      <c r="M181" s="3">
        <f t="shared" si="32"/>
        <v>98.302107118228491</v>
      </c>
      <c r="N181" s="3">
        <f t="shared" si="33"/>
        <v>68097.959999999992</v>
      </c>
      <c r="O181" s="3">
        <f t="shared" si="34"/>
        <v>1107.9599999999991</v>
      </c>
      <c r="P181" s="3">
        <f t="shared" si="35"/>
        <v>98.302107118228491</v>
      </c>
    </row>
    <row r="182" spans="1:16" x14ac:dyDescent="0.2">
      <c r="A182" s="7" t="s">
        <v>24</v>
      </c>
      <c r="B182" s="9" t="s">
        <v>25</v>
      </c>
      <c r="C182" s="3">
        <v>66730</v>
      </c>
      <c r="D182" s="3">
        <v>66730</v>
      </c>
      <c r="E182" s="3">
        <v>2802</v>
      </c>
      <c r="F182" s="3">
        <v>2317.7200000000003</v>
      </c>
      <c r="G182" s="3">
        <v>0</v>
      </c>
      <c r="H182" s="3">
        <v>2317.7200000000003</v>
      </c>
      <c r="I182" s="3">
        <v>0</v>
      </c>
      <c r="J182" s="3">
        <v>152.52000000000001</v>
      </c>
      <c r="K182" s="3">
        <f t="shared" si="30"/>
        <v>484.27999999999975</v>
      </c>
      <c r="L182" s="3">
        <f t="shared" si="31"/>
        <v>64412.28</v>
      </c>
      <c r="M182" s="3">
        <f t="shared" si="32"/>
        <v>82.716630977872967</v>
      </c>
      <c r="N182" s="3">
        <f t="shared" si="33"/>
        <v>64412.28</v>
      </c>
      <c r="O182" s="3">
        <f t="shared" si="34"/>
        <v>484.27999999999975</v>
      </c>
      <c r="P182" s="3">
        <f t="shared" si="35"/>
        <v>82.716630977872967</v>
      </c>
    </row>
    <row r="183" spans="1:16" x14ac:dyDescent="0.2">
      <c r="A183" s="7" t="s">
        <v>28</v>
      </c>
      <c r="B183" s="9" t="s">
        <v>29</v>
      </c>
      <c r="C183" s="3">
        <v>37255</v>
      </c>
      <c r="D183" s="3">
        <v>37255</v>
      </c>
      <c r="E183" s="3">
        <v>17635</v>
      </c>
      <c r="F183" s="3">
        <v>17466.23</v>
      </c>
      <c r="G183" s="3">
        <v>0</v>
      </c>
      <c r="H183" s="3">
        <v>17466.23</v>
      </c>
      <c r="I183" s="3">
        <v>0</v>
      </c>
      <c r="J183" s="3">
        <v>0</v>
      </c>
      <c r="K183" s="3">
        <f t="shared" si="30"/>
        <v>168.77000000000044</v>
      </c>
      <c r="L183" s="3">
        <f t="shared" si="31"/>
        <v>19788.77</v>
      </c>
      <c r="M183" s="3">
        <f t="shared" si="32"/>
        <v>99.042982704848313</v>
      </c>
      <c r="N183" s="3">
        <f t="shared" si="33"/>
        <v>19788.77</v>
      </c>
      <c r="O183" s="3">
        <f t="shared" si="34"/>
        <v>168.77000000000044</v>
      </c>
      <c r="P183" s="3">
        <f t="shared" si="35"/>
        <v>99.042982704848313</v>
      </c>
    </row>
    <row r="184" spans="1:16" ht="38.25" x14ac:dyDescent="0.2">
      <c r="A184" s="4" t="s">
        <v>134</v>
      </c>
      <c r="B184" s="8" t="s">
        <v>135</v>
      </c>
      <c r="C184" s="6">
        <v>239000</v>
      </c>
      <c r="D184" s="6">
        <v>241895</v>
      </c>
      <c r="E184" s="6">
        <v>126295</v>
      </c>
      <c r="F184" s="6">
        <v>116878.99</v>
      </c>
      <c r="G184" s="6">
        <v>0</v>
      </c>
      <c r="H184" s="6">
        <v>116878.99</v>
      </c>
      <c r="I184" s="6">
        <v>0</v>
      </c>
      <c r="J184" s="6">
        <v>0</v>
      </c>
      <c r="K184" s="6">
        <f t="shared" si="30"/>
        <v>9416.0099999999948</v>
      </c>
      <c r="L184" s="6">
        <f t="shared" si="31"/>
        <v>125016.01</v>
      </c>
      <c r="M184" s="6">
        <f t="shared" si="32"/>
        <v>92.544431687715274</v>
      </c>
      <c r="N184" s="6">
        <f t="shared" si="33"/>
        <v>125016.01</v>
      </c>
      <c r="O184" s="6">
        <f t="shared" si="34"/>
        <v>9416.0099999999948</v>
      </c>
      <c r="P184" s="6">
        <f t="shared" si="35"/>
        <v>92.544431687715274</v>
      </c>
    </row>
    <row r="185" spans="1:16" x14ac:dyDescent="0.2">
      <c r="A185" s="7" t="s">
        <v>28</v>
      </c>
      <c r="B185" s="9" t="s">
        <v>29</v>
      </c>
      <c r="C185" s="3">
        <v>239000</v>
      </c>
      <c r="D185" s="3">
        <v>241895</v>
      </c>
      <c r="E185" s="3">
        <v>126295</v>
      </c>
      <c r="F185" s="3">
        <v>116878.99</v>
      </c>
      <c r="G185" s="3">
        <v>0</v>
      </c>
      <c r="H185" s="3">
        <v>116878.99</v>
      </c>
      <c r="I185" s="3">
        <v>0</v>
      </c>
      <c r="J185" s="3">
        <v>0</v>
      </c>
      <c r="K185" s="3">
        <f t="shared" si="30"/>
        <v>9416.0099999999948</v>
      </c>
      <c r="L185" s="3">
        <f t="shared" si="31"/>
        <v>125016.01</v>
      </c>
      <c r="M185" s="3">
        <f t="shared" si="32"/>
        <v>92.544431687715274</v>
      </c>
      <c r="N185" s="3">
        <f t="shared" si="33"/>
        <v>125016.01</v>
      </c>
      <c r="O185" s="3">
        <f t="shared" si="34"/>
        <v>9416.0099999999948</v>
      </c>
      <c r="P185" s="3">
        <f t="shared" si="35"/>
        <v>92.544431687715274</v>
      </c>
    </row>
    <row r="186" spans="1:16" ht="51" x14ac:dyDescent="0.2">
      <c r="A186" s="4" t="s">
        <v>136</v>
      </c>
      <c r="B186" s="8" t="s">
        <v>137</v>
      </c>
      <c r="C186" s="6">
        <v>108000</v>
      </c>
      <c r="D186" s="6">
        <v>108000</v>
      </c>
      <c r="E186" s="6">
        <v>77115</v>
      </c>
      <c r="F186" s="6">
        <v>48905.32</v>
      </c>
      <c r="G186" s="6">
        <v>0</v>
      </c>
      <c r="H186" s="6">
        <v>48905.32</v>
      </c>
      <c r="I186" s="6">
        <v>0</v>
      </c>
      <c r="J186" s="6">
        <v>2080</v>
      </c>
      <c r="K186" s="6">
        <f t="shared" si="30"/>
        <v>28209.68</v>
      </c>
      <c r="L186" s="6">
        <f t="shared" si="31"/>
        <v>59094.68</v>
      </c>
      <c r="M186" s="6">
        <f t="shared" si="32"/>
        <v>63.418686377488164</v>
      </c>
      <c r="N186" s="6">
        <f t="shared" si="33"/>
        <v>59094.68</v>
      </c>
      <c r="O186" s="6">
        <f t="shared" si="34"/>
        <v>28209.68</v>
      </c>
      <c r="P186" s="6">
        <f t="shared" si="35"/>
        <v>63.418686377488164</v>
      </c>
    </row>
    <row r="187" spans="1:16" x14ac:dyDescent="0.2">
      <c r="A187" s="7" t="s">
        <v>28</v>
      </c>
      <c r="B187" s="9" t="s">
        <v>29</v>
      </c>
      <c r="C187" s="3">
        <v>108000</v>
      </c>
      <c r="D187" s="3">
        <v>108000</v>
      </c>
      <c r="E187" s="3">
        <v>77115</v>
      </c>
      <c r="F187" s="3">
        <v>48905.32</v>
      </c>
      <c r="G187" s="3">
        <v>0</v>
      </c>
      <c r="H187" s="3">
        <v>48905.32</v>
      </c>
      <c r="I187" s="3">
        <v>0</v>
      </c>
      <c r="J187" s="3">
        <v>2080</v>
      </c>
      <c r="K187" s="3">
        <f t="shared" si="30"/>
        <v>28209.68</v>
      </c>
      <c r="L187" s="3">
        <f t="shared" si="31"/>
        <v>59094.68</v>
      </c>
      <c r="M187" s="3">
        <f t="shared" si="32"/>
        <v>63.418686377488164</v>
      </c>
      <c r="N187" s="3">
        <f t="shared" si="33"/>
        <v>59094.68</v>
      </c>
      <c r="O187" s="3">
        <f t="shared" si="34"/>
        <v>28209.68</v>
      </c>
      <c r="P187" s="3">
        <f t="shared" si="35"/>
        <v>63.418686377488164</v>
      </c>
    </row>
    <row r="188" spans="1:16" x14ac:dyDescent="0.2">
      <c r="A188" s="4" t="s">
        <v>138</v>
      </c>
      <c r="B188" s="8" t="s">
        <v>139</v>
      </c>
      <c r="C188" s="6">
        <v>200000</v>
      </c>
      <c r="D188" s="6">
        <v>200000</v>
      </c>
      <c r="E188" s="6">
        <v>120000</v>
      </c>
      <c r="F188" s="6">
        <v>74800.850000000006</v>
      </c>
      <c r="G188" s="6">
        <v>0</v>
      </c>
      <c r="H188" s="6">
        <v>74800.850000000006</v>
      </c>
      <c r="I188" s="6">
        <v>0</v>
      </c>
      <c r="J188" s="6">
        <v>0</v>
      </c>
      <c r="K188" s="6">
        <f t="shared" si="30"/>
        <v>45199.149999999994</v>
      </c>
      <c r="L188" s="6">
        <f t="shared" si="31"/>
        <v>125199.15</v>
      </c>
      <c r="M188" s="6">
        <f t="shared" si="32"/>
        <v>62.334041666666671</v>
      </c>
      <c r="N188" s="6">
        <f t="shared" si="33"/>
        <v>125199.15</v>
      </c>
      <c r="O188" s="6">
        <f t="shared" si="34"/>
        <v>45199.149999999994</v>
      </c>
      <c r="P188" s="6">
        <f t="shared" si="35"/>
        <v>62.334041666666671</v>
      </c>
    </row>
    <row r="189" spans="1:16" x14ac:dyDescent="0.2">
      <c r="A189" s="7" t="s">
        <v>52</v>
      </c>
      <c r="B189" s="9" t="s">
        <v>53</v>
      </c>
      <c r="C189" s="3">
        <v>200000</v>
      </c>
      <c r="D189" s="3">
        <v>200000</v>
      </c>
      <c r="E189" s="3">
        <v>120000</v>
      </c>
      <c r="F189" s="3">
        <v>74800.850000000006</v>
      </c>
      <c r="G189" s="3">
        <v>0</v>
      </c>
      <c r="H189" s="3">
        <v>74800.850000000006</v>
      </c>
      <c r="I189" s="3">
        <v>0</v>
      </c>
      <c r="J189" s="3">
        <v>0</v>
      </c>
      <c r="K189" s="3">
        <f t="shared" si="30"/>
        <v>45199.149999999994</v>
      </c>
      <c r="L189" s="3">
        <f t="shared" si="31"/>
        <v>125199.15</v>
      </c>
      <c r="M189" s="3">
        <f t="shared" si="32"/>
        <v>62.334041666666671</v>
      </c>
      <c r="N189" s="3">
        <f t="shared" si="33"/>
        <v>125199.15</v>
      </c>
      <c r="O189" s="3">
        <f t="shared" si="34"/>
        <v>45199.149999999994</v>
      </c>
      <c r="P189" s="3">
        <f t="shared" si="35"/>
        <v>62.334041666666671</v>
      </c>
    </row>
    <row r="190" spans="1:16" ht="38.25" x14ac:dyDescent="0.2">
      <c r="A190" s="4" t="s">
        <v>140</v>
      </c>
      <c r="B190" s="8" t="s">
        <v>141</v>
      </c>
      <c r="C190" s="6">
        <v>0</v>
      </c>
      <c r="D190" s="6">
        <v>95800</v>
      </c>
      <c r="E190" s="6">
        <v>95800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f t="shared" si="30"/>
        <v>95800</v>
      </c>
      <c r="L190" s="6">
        <f t="shared" si="31"/>
        <v>95800</v>
      </c>
      <c r="M190" s="6">
        <f t="shared" si="32"/>
        <v>0</v>
      </c>
      <c r="N190" s="6">
        <f t="shared" si="33"/>
        <v>95800</v>
      </c>
      <c r="O190" s="6">
        <f t="shared" si="34"/>
        <v>95800</v>
      </c>
      <c r="P190" s="6">
        <f t="shared" si="35"/>
        <v>0</v>
      </c>
    </row>
    <row r="191" spans="1:16" x14ac:dyDescent="0.2">
      <c r="A191" s="7" t="s">
        <v>28</v>
      </c>
      <c r="B191" s="9" t="s">
        <v>29</v>
      </c>
      <c r="C191" s="3">
        <v>0</v>
      </c>
      <c r="D191" s="3">
        <v>95800</v>
      </c>
      <c r="E191" s="3">
        <v>95800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f t="shared" si="30"/>
        <v>95800</v>
      </c>
      <c r="L191" s="3">
        <f t="shared" si="31"/>
        <v>95800</v>
      </c>
      <c r="M191" s="3">
        <f t="shared" si="32"/>
        <v>0</v>
      </c>
      <c r="N191" s="3">
        <f t="shared" si="33"/>
        <v>95800</v>
      </c>
      <c r="O191" s="3">
        <f t="shared" si="34"/>
        <v>95800</v>
      </c>
      <c r="P191" s="3">
        <f t="shared" si="35"/>
        <v>0</v>
      </c>
    </row>
    <row r="192" spans="1:16" x14ac:dyDescent="0.2">
      <c r="A192" s="4" t="s">
        <v>142</v>
      </c>
      <c r="B192" s="8" t="s">
        <v>143</v>
      </c>
      <c r="C192" s="6">
        <v>500000</v>
      </c>
      <c r="D192" s="6">
        <v>500000</v>
      </c>
      <c r="E192" s="6">
        <v>249600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f t="shared" si="30"/>
        <v>249600</v>
      </c>
      <c r="L192" s="6">
        <f t="shared" si="31"/>
        <v>500000</v>
      </c>
      <c r="M192" s="6">
        <f t="shared" si="32"/>
        <v>0</v>
      </c>
      <c r="N192" s="6">
        <f t="shared" si="33"/>
        <v>500000</v>
      </c>
      <c r="O192" s="6">
        <f t="shared" si="34"/>
        <v>249600</v>
      </c>
      <c r="P192" s="6">
        <f t="shared" si="35"/>
        <v>0</v>
      </c>
    </row>
    <row r="193" spans="1:16" x14ac:dyDescent="0.2">
      <c r="A193" s="7" t="s">
        <v>28</v>
      </c>
      <c r="B193" s="9" t="s">
        <v>29</v>
      </c>
      <c r="C193" s="3">
        <v>500000</v>
      </c>
      <c r="D193" s="3">
        <v>500000</v>
      </c>
      <c r="E193" s="3">
        <v>249600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f t="shared" si="30"/>
        <v>249600</v>
      </c>
      <c r="L193" s="3">
        <f t="shared" si="31"/>
        <v>500000</v>
      </c>
      <c r="M193" s="3">
        <f t="shared" si="32"/>
        <v>0</v>
      </c>
      <c r="N193" s="3">
        <f t="shared" si="33"/>
        <v>500000</v>
      </c>
      <c r="O193" s="3">
        <f t="shared" si="34"/>
        <v>249600</v>
      </c>
      <c r="P193" s="3">
        <f t="shared" si="35"/>
        <v>0</v>
      </c>
    </row>
    <row r="194" spans="1:16" ht="38.25" x14ac:dyDescent="0.2">
      <c r="A194" s="4" t="s">
        <v>144</v>
      </c>
      <c r="B194" s="8" t="s">
        <v>145</v>
      </c>
      <c r="C194" s="6">
        <v>8171300</v>
      </c>
      <c r="D194" s="6">
        <v>8171300</v>
      </c>
      <c r="E194" s="6">
        <v>4085640</v>
      </c>
      <c r="F194" s="6">
        <v>3938640</v>
      </c>
      <c r="G194" s="6">
        <v>0</v>
      </c>
      <c r="H194" s="6">
        <v>3938640</v>
      </c>
      <c r="I194" s="6">
        <v>0</v>
      </c>
      <c r="J194" s="6">
        <v>0</v>
      </c>
      <c r="K194" s="6">
        <f t="shared" si="30"/>
        <v>147000</v>
      </c>
      <c r="L194" s="6">
        <f t="shared" si="31"/>
        <v>4232660</v>
      </c>
      <c r="M194" s="6">
        <f t="shared" si="32"/>
        <v>96.402032484506719</v>
      </c>
      <c r="N194" s="6">
        <f t="shared" si="33"/>
        <v>4232660</v>
      </c>
      <c r="O194" s="6">
        <f t="shared" si="34"/>
        <v>147000</v>
      </c>
      <c r="P194" s="6">
        <f t="shared" si="35"/>
        <v>96.402032484506719</v>
      </c>
    </row>
    <row r="195" spans="1:16" x14ac:dyDescent="0.2">
      <c r="A195" s="7" t="s">
        <v>28</v>
      </c>
      <c r="B195" s="9" t="s">
        <v>29</v>
      </c>
      <c r="C195" s="3">
        <v>8171300</v>
      </c>
      <c r="D195" s="3">
        <v>8171300</v>
      </c>
      <c r="E195" s="3">
        <v>4085640</v>
      </c>
      <c r="F195" s="3">
        <v>3938640</v>
      </c>
      <c r="G195" s="3">
        <v>0</v>
      </c>
      <c r="H195" s="3">
        <v>3938640</v>
      </c>
      <c r="I195" s="3">
        <v>0</v>
      </c>
      <c r="J195" s="3">
        <v>0</v>
      </c>
      <c r="K195" s="3">
        <f t="shared" si="30"/>
        <v>147000</v>
      </c>
      <c r="L195" s="3">
        <f t="shared" si="31"/>
        <v>4232660</v>
      </c>
      <c r="M195" s="3">
        <f t="shared" si="32"/>
        <v>96.402032484506719</v>
      </c>
      <c r="N195" s="3">
        <f t="shared" si="33"/>
        <v>4232660</v>
      </c>
      <c r="O195" s="3">
        <f t="shared" si="34"/>
        <v>147000</v>
      </c>
      <c r="P195" s="3">
        <f t="shared" si="35"/>
        <v>96.402032484506719</v>
      </c>
    </row>
    <row r="196" spans="1:16" x14ac:dyDescent="0.2">
      <c r="A196" s="5" t="s">
        <v>146</v>
      </c>
      <c r="B196" s="8"/>
      <c r="C196" s="6">
        <v>486846565</v>
      </c>
      <c r="D196" s="6">
        <v>490603766.00080001</v>
      </c>
      <c r="E196" s="6">
        <v>280982498.17080003</v>
      </c>
      <c r="F196" s="6">
        <v>267336724.32999995</v>
      </c>
      <c r="G196" s="6">
        <v>0</v>
      </c>
      <c r="H196" s="6">
        <v>265131367.62000003</v>
      </c>
      <c r="I196" s="6">
        <v>2205356.71</v>
      </c>
      <c r="J196" s="6">
        <v>34253257.499999993</v>
      </c>
      <c r="K196" s="6">
        <f t="shared" si="30"/>
        <v>13645773.840800077</v>
      </c>
      <c r="L196" s="6">
        <f t="shared" si="31"/>
        <v>223267041.67080006</v>
      </c>
      <c r="M196" s="6">
        <f t="shared" si="32"/>
        <v>95.143550246141928</v>
      </c>
      <c r="N196" s="6">
        <f t="shared" si="33"/>
        <v>225472398.38079998</v>
      </c>
      <c r="O196" s="6">
        <f t="shared" si="34"/>
        <v>15851130.550799996</v>
      </c>
      <c r="P196" s="6">
        <f t="shared" si="35"/>
        <v>94.358676909063348</v>
      </c>
    </row>
    <row r="197" spans="1:16" x14ac:dyDescent="0.2">
      <c r="A197" s="7" t="s">
        <v>20</v>
      </c>
      <c r="B197" s="9" t="s">
        <v>21</v>
      </c>
      <c r="C197" s="3">
        <v>116208117</v>
      </c>
      <c r="D197" s="3">
        <v>117341914</v>
      </c>
      <c r="E197" s="3">
        <v>65232068</v>
      </c>
      <c r="F197" s="3">
        <v>63109692.899999999</v>
      </c>
      <c r="G197" s="3">
        <v>0</v>
      </c>
      <c r="H197" s="3">
        <v>63109692.899999999</v>
      </c>
      <c r="I197" s="3">
        <v>0</v>
      </c>
      <c r="J197" s="3">
        <v>0</v>
      </c>
      <c r="K197" s="3">
        <f t="shared" si="30"/>
        <v>2122375.1000000015</v>
      </c>
      <c r="L197" s="3">
        <f t="shared" si="31"/>
        <v>54232221.100000001</v>
      </c>
      <c r="M197" s="3">
        <f t="shared" si="32"/>
        <v>96.746423706818547</v>
      </c>
      <c r="N197" s="3">
        <f t="shared" si="33"/>
        <v>54232221.100000001</v>
      </c>
      <c r="O197" s="3">
        <f t="shared" si="34"/>
        <v>2122375.1000000015</v>
      </c>
      <c r="P197" s="3">
        <f t="shared" si="35"/>
        <v>96.746423706818547</v>
      </c>
    </row>
    <row r="198" spans="1:16" x14ac:dyDescent="0.2">
      <c r="A198" s="7" t="s">
        <v>22</v>
      </c>
      <c r="B198" s="9" t="s">
        <v>23</v>
      </c>
      <c r="C198" s="3">
        <v>25823358</v>
      </c>
      <c r="D198" s="3">
        <v>26495400</v>
      </c>
      <c r="E198" s="3">
        <v>14662060</v>
      </c>
      <c r="F198" s="3">
        <v>14078438.180000002</v>
      </c>
      <c r="G198" s="3">
        <v>0</v>
      </c>
      <c r="H198" s="3">
        <v>14078438.180000002</v>
      </c>
      <c r="I198" s="3">
        <v>0</v>
      </c>
      <c r="J198" s="3">
        <v>0</v>
      </c>
      <c r="K198" s="3">
        <f t="shared" si="30"/>
        <v>583621.81999999844</v>
      </c>
      <c r="L198" s="3">
        <f t="shared" si="31"/>
        <v>12416961.819999998</v>
      </c>
      <c r="M198" s="3">
        <f t="shared" si="32"/>
        <v>96.019510082484999</v>
      </c>
      <c r="N198" s="3">
        <f t="shared" si="33"/>
        <v>12416961.819999998</v>
      </c>
      <c r="O198" s="3">
        <f t="shared" si="34"/>
        <v>583621.81999999844</v>
      </c>
      <c r="P198" s="3">
        <f t="shared" si="35"/>
        <v>96.019510082484999</v>
      </c>
    </row>
    <row r="199" spans="1:16" x14ac:dyDescent="0.2">
      <c r="A199" s="7" t="s">
        <v>34</v>
      </c>
      <c r="B199" s="9" t="s">
        <v>35</v>
      </c>
      <c r="C199" s="3">
        <v>22100</v>
      </c>
      <c r="D199" s="3">
        <v>22100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f t="shared" si="30"/>
        <v>0</v>
      </c>
      <c r="L199" s="3">
        <f t="shared" si="31"/>
        <v>22100</v>
      </c>
      <c r="M199" s="3">
        <f t="shared" si="32"/>
        <v>0</v>
      </c>
      <c r="N199" s="3">
        <f t="shared" si="33"/>
        <v>22100</v>
      </c>
      <c r="O199" s="3">
        <f t="shared" si="34"/>
        <v>0</v>
      </c>
      <c r="P199" s="3">
        <f t="shared" si="35"/>
        <v>0</v>
      </c>
    </row>
    <row r="200" spans="1:16" x14ac:dyDescent="0.2">
      <c r="A200" s="7" t="s">
        <v>36</v>
      </c>
      <c r="B200" s="9" t="s">
        <v>37</v>
      </c>
      <c r="C200" s="3">
        <v>4542670</v>
      </c>
      <c r="D200" s="3">
        <v>4542670</v>
      </c>
      <c r="E200" s="3">
        <v>1980070</v>
      </c>
      <c r="F200" s="3">
        <v>1642369.23</v>
      </c>
      <c r="G200" s="3">
        <v>0</v>
      </c>
      <c r="H200" s="3">
        <v>1642048.24</v>
      </c>
      <c r="I200" s="3">
        <v>320.99</v>
      </c>
      <c r="J200" s="3">
        <v>270222.21000000002</v>
      </c>
      <c r="K200" s="3">
        <f t="shared" si="30"/>
        <v>337700.77</v>
      </c>
      <c r="L200" s="3">
        <f t="shared" si="31"/>
        <v>2900300.77</v>
      </c>
      <c r="M200" s="3">
        <f t="shared" si="32"/>
        <v>82.945008509800161</v>
      </c>
      <c r="N200" s="3">
        <f t="shared" si="33"/>
        <v>2900621.76</v>
      </c>
      <c r="O200" s="3">
        <f t="shared" si="34"/>
        <v>338021.76</v>
      </c>
      <c r="P200" s="3">
        <f t="shared" si="35"/>
        <v>82.928797466756222</v>
      </c>
    </row>
    <row r="201" spans="1:16" x14ac:dyDescent="0.2">
      <c r="A201" s="7" t="s">
        <v>24</v>
      </c>
      <c r="B201" s="9" t="s">
        <v>25</v>
      </c>
      <c r="C201" s="3">
        <v>21593910</v>
      </c>
      <c r="D201" s="3">
        <v>21593910</v>
      </c>
      <c r="E201" s="3">
        <v>12113057</v>
      </c>
      <c r="F201" s="3">
        <v>11595651.299999999</v>
      </c>
      <c r="G201" s="3">
        <v>0</v>
      </c>
      <c r="H201" s="3">
        <v>10365982.399999999</v>
      </c>
      <c r="I201" s="3">
        <v>1229668.9000000001</v>
      </c>
      <c r="J201" s="3">
        <v>1668835.02</v>
      </c>
      <c r="K201" s="3">
        <f t="shared" si="30"/>
        <v>517405.70000000112</v>
      </c>
      <c r="L201" s="3">
        <f t="shared" si="31"/>
        <v>9998258.7000000011</v>
      </c>
      <c r="M201" s="3">
        <f t="shared" si="32"/>
        <v>95.72852914008412</v>
      </c>
      <c r="N201" s="3">
        <f t="shared" si="33"/>
        <v>11227927.600000001</v>
      </c>
      <c r="O201" s="3">
        <f t="shared" si="34"/>
        <v>1747074.6000000015</v>
      </c>
      <c r="P201" s="3">
        <f t="shared" si="35"/>
        <v>85.576930745062938</v>
      </c>
    </row>
    <row r="202" spans="1:16" ht="38.25" x14ac:dyDescent="0.2">
      <c r="A202" s="7" t="s">
        <v>26</v>
      </c>
      <c r="B202" s="9" t="s">
        <v>27</v>
      </c>
      <c r="C202" s="3">
        <v>58551236</v>
      </c>
      <c r="D202" s="3">
        <v>61007549</v>
      </c>
      <c r="E202" s="3">
        <v>31965325</v>
      </c>
      <c r="F202" s="3">
        <v>31005664.549999997</v>
      </c>
      <c r="G202" s="3">
        <v>0</v>
      </c>
      <c r="H202" s="3">
        <v>30917758.129999999</v>
      </c>
      <c r="I202" s="3">
        <v>87906.42</v>
      </c>
      <c r="J202" s="3">
        <v>256499.03000000003</v>
      </c>
      <c r="K202" s="3">
        <f t="shared" si="30"/>
        <v>959660.45000000298</v>
      </c>
      <c r="L202" s="3">
        <f t="shared" si="31"/>
        <v>30001884.450000003</v>
      </c>
      <c r="M202" s="3">
        <f t="shared" si="32"/>
        <v>96.997807937194437</v>
      </c>
      <c r="N202" s="3">
        <f t="shared" si="33"/>
        <v>30089790.870000001</v>
      </c>
      <c r="O202" s="3">
        <f t="shared" si="34"/>
        <v>1047566.870000001</v>
      </c>
      <c r="P202" s="3">
        <f t="shared" si="35"/>
        <v>96.722802380391869</v>
      </c>
    </row>
    <row r="203" spans="1:16" x14ac:dyDescent="0.2">
      <c r="A203" s="7" t="s">
        <v>52</v>
      </c>
      <c r="B203" s="9" t="s">
        <v>53</v>
      </c>
      <c r="C203" s="3">
        <v>243912892.02000001</v>
      </c>
      <c r="D203" s="3">
        <v>241229057.02000001</v>
      </c>
      <c r="E203" s="3">
        <v>145709223.23000002</v>
      </c>
      <c r="F203" s="3">
        <v>138324261.78999999</v>
      </c>
      <c r="G203" s="3">
        <v>0</v>
      </c>
      <c r="H203" s="3">
        <v>137927556.43000001</v>
      </c>
      <c r="I203" s="3">
        <v>396705.36000000004</v>
      </c>
      <c r="J203" s="3">
        <v>31275882.149999999</v>
      </c>
      <c r="K203" s="3">
        <f t="shared" si="30"/>
        <v>7384961.4400000274</v>
      </c>
      <c r="L203" s="3">
        <f t="shared" si="31"/>
        <v>102904795.23000002</v>
      </c>
      <c r="M203" s="3">
        <f t="shared" si="32"/>
        <v>94.93171312268754</v>
      </c>
      <c r="N203" s="3">
        <f t="shared" si="33"/>
        <v>103301500.59</v>
      </c>
      <c r="O203" s="3">
        <f t="shared" si="34"/>
        <v>7781666.8000000119</v>
      </c>
      <c r="P203" s="3">
        <f t="shared" si="35"/>
        <v>94.659454887274535</v>
      </c>
    </row>
    <row r="204" spans="1:16" x14ac:dyDescent="0.2">
      <c r="A204" s="7" t="s">
        <v>28</v>
      </c>
      <c r="B204" s="9" t="s">
        <v>29</v>
      </c>
      <c r="C204" s="3">
        <v>16192281.98</v>
      </c>
      <c r="D204" s="3">
        <v>18371165.980799999</v>
      </c>
      <c r="E204" s="3">
        <v>9320694.9408</v>
      </c>
      <c r="F204" s="3">
        <v>7580646.3800000008</v>
      </c>
      <c r="G204" s="3">
        <v>0</v>
      </c>
      <c r="H204" s="3">
        <v>7089891.3400000008</v>
      </c>
      <c r="I204" s="3">
        <v>490755.04000000004</v>
      </c>
      <c r="J204" s="3">
        <v>781819.08999999985</v>
      </c>
      <c r="K204" s="3">
        <f t="shared" si="30"/>
        <v>1740048.5607999992</v>
      </c>
      <c r="L204" s="3">
        <f t="shared" si="31"/>
        <v>10790519.600799998</v>
      </c>
      <c r="M204" s="3">
        <f t="shared" si="32"/>
        <v>81.331343082765358</v>
      </c>
      <c r="N204" s="3">
        <f t="shared" si="33"/>
        <v>11281274.640799999</v>
      </c>
      <c r="O204" s="3">
        <f t="shared" si="34"/>
        <v>2230803.6007999992</v>
      </c>
      <c r="P204" s="3">
        <f t="shared" si="35"/>
        <v>76.066123663859258</v>
      </c>
    </row>
    <row r="205" spans="1:16" x14ac:dyDescent="0.2">
      <c r="A205" s="2">
        <v>12316301000</v>
      </c>
      <c r="B205" s="9" t="s">
        <v>147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63.75" x14ac:dyDescent="0.2">
      <c r="A206" s="4" t="s">
        <v>18</v>
      </c>
      <c r="B206" s="8" t="s">
        <v>19</v>
      </c>
      <c r="C206" s="6">
        <v>6969876</v>
      </c>
      <c r="D206" s="6">
        <v>7032096</v>
      </c>
      <c r="E206" s="6">
        <v>3692678</v>
      </c>
      <c r="F206" s="6">
        <v>3223583.62</v>
      </c>
      <c r="G206" s="6">
        <v>0</v>
      </c>
      <c r="H206" s="6">
        <v>3189137.8699999996</v>
      </c>
      <c r="I206" s="6">
        <v>34445.75</v>
      </c>
      <c r="J206" s="6">
        <v>12926.42</v>
      </c>
      <c r="K206" s="6">
        <f t="shared" ref="K206:K237" si="36">E206-F206</f>
        <v>469094.37999999989</v>
      </c>
      <c r="L206" s="6">
        <f t="shared" ref="L206:L237" si="37">D206-F206</f>
        <v>3808512.38</v>
      </c>
      <c r="M206" s="6">
        <f t="shared" ref="M206:M237" si="38">IF(E206=0,0,(F206/E206)*100)</f>
        <v>87.296634583356578</v>
      </c>
      <c r="N206" s="6">
        <f t="shared" ref="N206:N237" si="39">D206-H206</f>
        <v>3842958.1300000004</v>
      </c>
      <c r="O206" s="6">
        <f t="shared" ref="O206:O237" si="40">E206-H206</f>
        <v>503540.13000000035</v>
      </c>
      <c r="P206" s="6">
        <f t="shared" ref="P206:P237" si="41">IF(E206=0,0,(H206/E206)*100)</f>
        <v>86.363822407477713</v>
      </c>
    </row>
    <row r="207" spans="1:16" x14ac:dyDescent="0.2">
      <c r="A207" s="7" t="s">
        <v>20</v>
      </c>
      <c r="B207" s="9" t="s">
        <v>21</v>
      </c>
      <c r="C207" s="3">
        <v>5058782</v>
      </c>
      <c r="D207" s="3">
        <v>5058782</v>
      </c>
      <c r="E207" s="3">
        <v>2498352</v>
      </c>
      <c r="F207" s="3">
        <v>2182286.2799999998</v>
      </c>
      <c r="G207" s="3">
        <v>0</v>
      </c>
      <c r="H207" s="3">
        <v>2182286.2799999998</v>
      </c>
      <c r="I207" s="3">
        <v>0</v>
      </c>
      <c r="J207" s="3">
        <v>0</v>
      </c>
      <c r="K207" s="3">
        <f t="shared" si="36"/>
        <v>316065.7200000002</v>
      </c>
      <c r="L207" s="3">
        <f t="shared" si="37"/>
        <v>2876495.72</v>
      </c>
      <c r="M207" s="3">
        <f t="shared" si="38"/>
        <v>87.349031681684565</v>
      </c>
      <c r="N207" s="3">
        <f t="shared" si="39"/>
        <v>2876495.72</v>
      </c>
      <c r="O207" s="3">
        <f t="shared" si="40"/>
        <v>316065.7200000002</v>
      </c>
      <c r="P207" s="3">
        <f t="shared" si="41"/>
        <v>87.349031681684565</v>
      </c>
    </row>
    <row r="208" spans="1:16" x14ac:dyDescent="0.2">
      <c r="A208" s="7" t="s">
        <v>22</v>
      </c>
      <c r="B208" s="9" t="s">
        <v>23</v>
      </c>
      <c r="C208" s="3">
        <v>1102814</v>
      </c>
      <c r="D208" s="3">
        <v>1102814</v>
      </c>
      <c r="E208" s="3">
        <v>544816</v>
      </c>
      <c r="F208" s="3">
        <v>500018.67</v>
      </c>
      <c r="G208" s="3">
        <v>0</v>
      </c>
      <c r="H208" s="3">
        <v>500018.67</v>
      </c>
      <c r="I208" s="3">
        <v>0</v>
      </c>
      <c r="J208" s="3">
        <v>0</v>
      </c>
      <c r="K208" s="3">
        <f t="shared" si="36"/>
        <v>44797.330000000016</v>
      </c>
      <c r="L208" s="3">
        <f t="shared" si="37"/>
        <v>602795.33000000007</v>
      </c>
      <c r="M208" s="3">
        <f t="shared" si="38"/>
        <v>91.777530395583099</v>
      </c>
      <c r="N208" s="3">
        <f t="shared" si="39"/>
        <v>602795.33000000007</v>
      </c>
      <c r="O208" s="3">
        <f t="shared" si="40"/>
        <v>44797.330000000016</v>
      </c>
      <c r="P208" s="3">
        <f t="shared" si="41"/>
        <v>91.777530395583099</v>
      </c>
    </row>
    <row r="209" spans="1:16" x14ac:dyDescent="0.2">
      <c r="A209" s="7" t="s">
        <v>24</v>
      </c>
      <c r="B209" s="9" t="s">
        <v>25</v>
      </c>
      <c r="C209" s="3">
        <v>209140</v>
      </c>
      <c r="D209" s="3">
        <v>209140</v>
      </c>
      <c r="E209" s="3">
        <v>183870</v>
      </c>
      <c r="F209" s="3">
        <v>181361.41</v>
      </c>
      <c r="G209" s="3">
        <v>0</v>
      </c>
      <c r="H209" s="3">
        <v>159842.06</v>
      </c>
      <c r="I209" s="3">
        <v>21519.35</v>
      </c>
      <c r="J209" s="3">
        <v>0</v>
      </c>
      <c r="K209" s="3">
        <f t="shared" si="36"/>
        <v>2508.5899999999965</v>
      </c>
      <c r="L209" s="3">
        <f t="shared" si="37"/>
        <v>27778.589999999997</v>
      </c>
      <c r="M209" s="3">
        <f t="shared" si="38"/>
        <v>98.63567194213303</v>
      </c>
      <c r="N209" s="3">
        <f t="shared" si="39"/>
        <v>49297.94</v>
      </c>
      <c r="O209" s="3">
        <f t="shared" si="40"/>
        <v>24027.940000000002</v>
      </c>
      <c r="P209" s="3">
        <f t="shared" si="41"/>
        <v>86.932104204057211</v>
      </c>
    </row>
    <row r="210" spans="1:16" ht="38.25" x14ac:dyDescent="0.2">
      <c r="A210" s="7" t="s">
        <v>26</v>
      </c>
      <c r="B210" s="9" t="s">
        <v>27</v>
      </c>
      <c r="C210" s="3">
        <v>12500</v>
      </c>
      <c r="D210" s="3">
        <v>12500</v>
      </c>
      <c r="E210" s="3">
        <v>12500</v>
      </c>
      <c r="F210" s="3">
        <v>4735</v>
      </c>
      <c r="G210" s="3">
        <v>0</v>
      </c>
      <c r="H210" s="3">
        <v>4735</v>
      </c>
      <c r="I210" s="3">
        <v>0</v>
      </c>
      <c r="J210" s="3">
        <v>0</v>
      </c>
      <c r="K210" s="3">
        <f t="shared" si="36"/>
        <v>7765</v>
      </c>
      <c r="L210" s="3">
        <f t="shared" si="37"/>
        <v>7765</v>
      </c>
      <c r="M210" s="3">
        <f t="shared" si="38"/>
        <v>37.880000000000003</v>
      </c>
      <c r="N210" s="3">
        <f t="shared" si="39"/>
        <v>7765</v>
      </c>
      <c r="O210" s="3">
        <f t="shared" si="40"/>
        <v>7765</v>
      </c>
      <c r="P210" s="3">
        <f t="shared" si="41"/>
        <v>37.880000000000003</v>
      </c>
    </row>
    <row r="211" spans="1:16" x14ac:dyDescent="0.2">
      <c r="A211" s="7" t="s">
        <v>28</v>
      </c>
      <c r="B211" s="9" t="s">
        <v>29</v>
      </c>
      <c r="C211" s="3">
        <v>586640</v>
      </c>
      <c r="D211" s="3">
        <v>648860</v>
      </c>
      <c r="E211" s="3">
        <v>453140</v>
      </c>
      <c r="F211" s="3">
        <v>355182.26</v>
      </c>
      <c r="G211" s="3">
        <v>0</v>
      </c>
      <c r="H211" s="3">
        <v>342255.86</v>
      </c>
      <c r="I211" s="3">
        <v>12926.4</v>
      </c>
      <c r="J211" s="3">
        <v>12926.42</v>
      </c>
      <c r="K211" s="3">
        <f t="shared" si="36"/>
        <v>97957.739999999991</v>
      </c>
      <c r="L211" s="3">
        <f t="shared" si="37"/>
        <v>293677.74</v>
      </c>
      <c r="M211" s="3">
        <f t="shared" si="38"/>
        <v>78.382455753188864</v>
      </c>
      <c r="N211" s="3">
        <f t="shared" si="39"/>
        <v>306604.14</v>
      </c>
      <c r="O211" s="3">
        <f t="shared" si="40"/>
        <v>110884.14000000001</v>
      </c>
      <c r="P211" s="3">
        <f t="shared" si="41"/>
        <v>75.529827426402434</v>
      </c>
    </row>
    <row r="212" spans="1:16" ht="38.25" x14ac:dyDescent="0.2">
      <c r="A212" s="4" t="s">
        <v>148</v>
      </c>
      <c r="B212" s="8" t="s">
        <v>149</v>
      </c>
      <c r="C212" s="6">
        <v>100000</v>
      </c>
      <c r="D212" s="6">
        <v>100000</v>
      </c>
      <c r="E212" s="6">
        <v>49595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f t="shared" si="36"/>
        <v>49595</v>
      </c>
      <c r="L212" s="6">
        <f t="shared" si="37"/>
        <v>100000</v>
      </c>
      <c r="M212" s="6">
        <f t="shared" si="38"/>
        <v>0</v>
      </c>
      <c r="N212" s="6">
        <f t="shared" si="39"/>
        <v>100000</v>
      </c>
      <c r="O212" s="6">
        <f t="shared" si="40"/>
        <v>49595</v>
      </c>
      <c r="P212" s="6">
        <f t="shared" si="41"/>
        <v>0</v>
      </c>
    </row>
    <row r="213" spans="1:16" x14ac:dyDescent="0.2">
      <c r="A213" s="7" t="s">
        <v>28</v>
      </c>
      <c r="B213" s="9" t="s">
        <v>29</v>
      </c>
      <c r="C213" s="3">
        <v>100000</v>
      </c>
      <c r="D213" s="3">
        <v>100000</v>
      </c>
      <c r="E213" s="3">
        <v>49595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f t="shared" si="36"/>
        <v>49595</v>
      </c>
      <c r="L213" s="3">
        <f t="shared" si="37"/>
        <v>100000</v>
      </c>
      <c r="M213" s="3">
        <f t="shared" si="38"/>
        <v>0</v>
      </c>
      <c r="N213" s="3">
        <f t="shared" si="39"/>
        <v>100000</v>
      </c>
      <c r="O213" s="3">
        <f t="shared" si="40"/>
        <v>49595</v>
      </c>
      <c r="P213" s="3">
        <f t="shared" si="41"/>
        <v>0</v>
      </c>
    </row>
    <row r="214" spans="1:16" x14ac:dyDescent="0.2">
      <c r="A214" s="4" t="s">
        <v>150</v>
      </c>
      <c r="B214" s="8" t="s">
        <v>151</v>
      </c>
      <c r="C214" s="6">
        <v>48492</v>
      </c>
      <c r="D214" s="6">
        <v>48492</v>
      </c>
      <c r="E214" s="6">
        <v>48492</v>
      </c>
      <c r="F214" s="6">
        <v>16578.490000000002</v>
      </c>
      <c r="G214" s="6">
        <v>0</v>
      </c>
      <c r="H214" s="6">
        <v>16578.490000000002</v>
      </c>
      <c r="I214" s="6">
        <v>0</v>
      </c>
      <c r="J214" s="6">
        <v>0</v>
      </c>
      <c r="K214" s="6">
        <f t="shared" si="36"/>
        <v>31913.51</v>
      </c>
      <c r="L214" s="6">
        <f t="shared" si="37"/>
        <v>31913.51</v>
      </c>
      <c r="M214" s="6">
        <f t="shared" si="38"/>
        <v>34.188092881300015</v>
      </c>
      <c r="N214" s="6">
        <f t="shared" si="39"/>
        <v>31913.51</v>
      </c>
      <c r="O214" s="6">
        <f t="shared" si="40"/>
        <v>31913.51</v>
      </c>
      <c r="P214" s="6">
        <f t="shared" si="41"/>
        <v>34.188092881300015</v>
      </c>
    </row>
    <row r="215" spans="1:16" x14ac:dyDescent="0.2">
      <c r="A215" s="7" t="s">
        <v>20</v>
      </c>
      <c r="B215" s="9" t="s">
        <v>21</v>
      </c>
      <c r="C215" s="3">
        <v>39747</v>
      </c>
      <c r="D215" s="3">
        <v>39747</v>
      </c>
      <c r="E215" s="3">
        <v>39747</v>
      </c>
      <c r="F215" s="3">
        <v>13588.94</v>
      </c>
      <c r="G215" s="3">
        <v>0</v>
      </c>
      <c r="H215" s="3">
        <v>13588.94</v>
      </c>
      <c r="I215" s="3">
        <v>0</v>
      </c>
      <c r="J215" s="3">
        <v>0</v>
      </c>
      <c r="K215" s="3">
        <f t="shared" si="36"/>
        <v>26158.059999999998</v>
      </c>
      <c r="L215" s="3">
        <f t="shared" si="37"/>
        <v>26158.059999999998</v>
      </c>
      <c r="M215" s="3">
        <f t="shared" si="38"/>
        <v>34.188592849774828</v>
      </c>
      <c r="N215" s="3">
        <f t="shared" si="39"/>
        <v>26158.059999999998</v>
      </c>
      <c r="O215" s="3">
        <f t="shared" si="40"/>
        <v>26158.059999999998</v>
      </c>
      <c r="P215" s="3">
        <f t="shared" si="41"/>
        <v>34.188592849774828</v>
      </c>
    </row>
    <row r="216" spans="1:16" x14ac:dyDescent="0.2">
      <c r="A216" s="7" t="s">
        <v>22</v>
      </c>
      <c r="B216" s="9" t="s">
        <v>23</v>
      </c>
      <c r="C216" s="3">
        <v>8745</v>
      </c>
      <c r="D216" s="3">
        <v>8745</v>
      </c>
      <c r="E216" s="3">
        <v>8745</v>
      </c>
      <c r="F216" s="3">
        <v>2989.55</v>
      </c>
      <c r="G216" s="3">
        <v>0</v>
      </c>
      <c r="H216" s="3">
        <v>2989.55</v>
      </c>
      <c r="I216" s="3">
        <v>0</v>
      </c>
      <c r="J216" s="3">
        <v>0</v>
      </c>
      <c r="K216" s="3">
        <f t="shared" si="36"/>
        <v>5755.45</v>
      </c>
      <c r="L216" s="3">
        <f t="shared" si="37"/>
        <v>5755.45</v>
      </c>
      <c r="M216" s="3">
        <f t="shared" si="38"/>
        <v>34.185820468839339</v>
      </c>
      <c r="N216" s="3">
        <f t="shared" si="39"/>
        <v>5755.45</v>
      </c>
      <c r="O216" s="3">
        <f t="shared" si="40"/>
        <v>5755.45</v>
      </c>
      <c r="P216" s="3">
        <f t="shared" si="41"/>
        <v>34.185820468839339</v>
      </c>
    </row>
    <row r="217" spans="1:16" ht="25.5" x14ac:dyDescent="0.2">
      <c r="A217" s="4" t="s">
        <v>120</v>
      </c>
      <c r="B217" s="8" t="s">
        <v>121</v>
      </c>
      <c r="C217" s="6">
        <v>153000</v>
      </c>
      <c r="D217" s="6">
        <v>153000</v>
      </c>
      <c r="E217" s="6">
        <v>144400</v>
      </c>
      <c r="F217" s="6">
        <v>116106</v>
      </c>
      <c r="G217" s="6">
        <v>0</v>
      </c>
      <c r="H217" s="6">
        <v>116106</v>
      </c>
      <c r="I217" s="6">
        <v>0</v>
      </c>
      <c r="J217" s="6">
        <v>0</v>
      </c>
      <c r="K217" s="6">
        <f t="shared" si="36"/>
        <v>28294</v>
      </c>
      <c r="L217" s="6">
        <f t="shared" si="37"/>
        <v>36894</v>
      </c>
      <c r="M217" s="6">
        <f t="shared" si="38"/>
        <v>80.405817174515235</v>
      </c>
      <c r="N217" s="6">
        <f t="shared" si="39"/>
        <v>36894</v>
      </c>
      <c r="O217" s="6">
        <f t="shared" si="40"/>
        <v>28294</v>
      </c>
      <c r="P217" s="6">
        <f t="shared" si="41"/>
        <v>80.405817174515235</v>
      </c>
    </row>
    <row r="218" spans="1:16" x14ac:dyDescent="0.2">
      <c r="A218" s="7" t="s">
        <v>52</v>
      </c>
      <c r="B218" s="9" t="s">
        <v>53</v>
      </c>
      <c r="C218" s="3">
        <v>150000</v>
      </c>
      <c r="D218" s="3">
        <v>150000</v>
      </c>
      <c r="E218" s="3">
        <v>141500</v>
      </c>
      <c r="F218" s="3">
        <v>113800</v>
      </c>
      <c r="G218" s="3">
        <v>0</v>
      </c>
      <c r="H218" s="3">
        <v>113800</v>
      </c>
      <c r="I218" s="3">
        <v>0</v>
      </c>
      <c r="J218" s="3">
        <v>0</v>
      </c>
      <c r="K218" s="3">
        <f t="shared" si="36"/>
        <v>27700</v>
      </c>
      <c r="L218" s="3">
        <f t="shared" si="37"/>
        <v>36200</v>
      </c>
      <c r="M218" s="3">
        <f t="shared" si="38"/>
        <v>80.42402826855124</v>
      </c>
      <c r="N218" s="3">
        <f t="shared" si="39"/>
        <v>36200</v>
      </c>
      <c r="O218" s="3">
        <f t="shared" si="40"/>
        <v>27700</v>
      </c>
      <c r="P218" s="3">
        <f t="shared" si="41"/>
        <v>80.42402826855124</v>
      </c>
    </row>
    <row r="219" spans="1:16" x14ac:dyDescent="0.2">
      <c r="A219" s="7" t="s">
        <v>28</v>
      </c>
      <c r="B219" s="9" t="s">
        <v>29</v>
      </c>
      <c r="C219" s="3">
        <v>3000</v>
      </c>
      <c r="D219" s="3">
        <v>3000</v>
      </c>
      <c r="E219" s="3">
        <v>2900</v>
      </c>
      <c r="F219" s="3">
        <v>2306</v>
      </c>
      <c r="G219" s="3">
        <v>0</v>
      </c>
      <c r="H219" s="3">
        <v>2306</v>
      </c>
      <c r="I219" s="3">
        <v>0</v>
      </c>
      <c r="J219" s="3">
        <v>0</v>
      </c>
      <c r="K219" s="3">
        <f t="shared" si="36"/>
        <v>594</v>
      </c>
      <c r="L219" s="3">
        <f t="shared" si="37"/>
        <v>694</v>
      </c>
      <c r="M219" s="3">
        <f t="shared" si="38"/>
        <v>79.517241379310349</v>
      </c>
      <c r="N219" s="3">
        <f t="shared" si="39"/>
        <v>694</v>
      </c>
      <c r="O219" s="3">
        <f t="shared" si="40"/>
        <v>594</v>
      </c>
      <c r="P219" s="3">
        <f t="shared" si="41"/>
        <v>79.517241379310349</v>
      </c>
    </row>
    <row r="220" spans="1:16" ht="25.5" x14ac:dyDescent="0.2">
      <c r="A220" s="4" t="s">
        <v>126</v>
      </c>
      <c r="B220" s="8" t="s">
        <v>127</v>
      </c>
      <c r="C220" s="6">
        <v>1432694</v>
      </c>
      <c r="D220" s="6">
        <v>1444924</v>
      </c>
      <c r="E220" s="6">
        <v>982520</v>
      </c>
      <c r="F220" s="6">
        <v>833107.44</v>
      </c>
      <c r="G220" s="6">
        <v>0</v>
      </c>
      <c r="H220" s="6">
        <v>833046.96</v>
      </c>
      <c r="I220" s="6">
        <v>60.48</v>
      </c>
      <c r="J220" s="6">
        <v>0</v>
      </c>
      <c r="K220" s="6">
        <f t="shared" si="36"/>
        <v>149412.56000000006</v>
      </c>
      <c r="L220" s="6">
        <f t="shared" si="37"/>
        <v>611816.56000000006</v>
      </c>
      <c r="M220" s="6">
        <f t="shared" si="38"/>
        <v>84.792924317062244</v>
      </c>
      <c r="N220" s="6">
        <f t="shared" si="39"/>
        <v>611877.04</v>
      </c>
      <c r="O220" s="6">
        <f t="shared" si="40"/>
        <v>149473.04000000004</v>
      </c>
      <c r="P220" s="6">
        <f t="shared" si="41"/>
        <v>84.786768717176244</v>
      </c>
    </row>
    <row r="221" spans="1:16" x14ac:dyDescent="0.2">
      <c r="A221" s="7" t="s">
        <v>20</v>
      </c>
      <c r="B221" s="9" t="s">
        <v>21</v>
      </c>
      <c r="C221" s="3">
        <v>615099</v>
      </c>
      <c r="D221" s="3">
        <v>615099</v>
      </c>
      <c r="E221" s="3">
        <v>313088</v>
      </c>
      <c r="F221" s="3">
        <v>305263.25</v>
      </c>
      <c r="G221" s="3">
        <v>0</v>
      </c>
      <c r="H221" s="3">
        <v>305263.25</v>
      </c>
      <c r="I221" s="3">
        <v>0</v>
      </c>
      <c r="J221" s="3">
        <v>0</v>
      </c>
      <c r="K221" s="3">
        <f t="shared" si="36"/>
        <v>7824.75</v>
      </c>
      <c r="L221" s="3">
        <f t="shared" si="37"/>
        <v>309835.75</v>
      </c>
      <c r="M221" s="3">
        <f t="shared" si="38"/>
        <v>97.500782527596073</v>
      </c>
      <c r="N221" s="3">
        <f t="shared" si="39"/>
        <v>309835.75</v>
      </c>
      <c r="O221" s="3">
        <f t="shared" si="40"/>
        <v>7824.75</v>
      </c>
      <c r="P221" s="3">
        <f t="shared" si="41"/>
        <v>97.500782527596073</v>
      </c>
    </row>
    <row r="222" spans="1:16" x14ac:dyDescent="0.2">
      <c r="A222" s="7" t="s">
        <v>22</v>
      </c>
      <c r="B222" s="9" t="s">
        <v>23</v>
      </c>
      <c r="C222" s="3">
        <v>127168</v>
      </c>
      <c r="D222" s="3">
        <v>127168</v>
      </c>
      <c r="E222" s="3">
        <v>64802</v>
      </c>
      <c r="F222" s="3">
        <v>62701.32</v>
      </c>
      <c r="G222" s="3">
        <v>0</v>
      </c>
      <c r="H222" s="3">
        <v>62701.32</v>
      </c>
      <c r="I222" s="3">
        <v>0</v>
      </c>
      <c r="J222" s="3">
        <v>0</v>
      </c>
      <c r="K222" s="3">
        <f t="shared" si="36"/>
        <v>2100.6800000000003</v>
      </c>
      <c r="L222" s="3">
        <f t="shared" si="37"/>
        <v>64466.68</v>
      </c>
      <c r="M222" s="3">
        <f t="shared" si="38"/>
        <v>96.758309928705899</v>
      </c>
      <c r="N222" s="3">
        <f t="shared" si="39"/>
        <v>64466.68</v>
      </c>
      <c r="O222" s="3">
        <f t="shared" si="40"/>
        <v>2100.6800000000003</v>
      </c>
      <c r="P222" s="3">
        <f t="shared" si="41"/>
        <v>96.758309928705899</v>
      </c>
    </row>
    <row r="223" spans="1:16" x14ac:dyDescent="0.2">
      <c r="A223" s="7" t="s">
        <v>24</v>
      </c>
      <c r="B223" s="9" t="s">
        <v>25</v>
      </c>
      <c r="C223" s="3">
        <v>92427</v>
      </c>
      <c r="D223" s="3">
        <v>92427</v>
      </c>
      <c r="E223" s="3">
        <v>49400</v>
      </c>
      <c r="F223" s="3">
        <v>37306.06</v>
      </c>
      <c r="G223" s="3">
        <v>0</v>
      </c>
      <c r="H223" s="3">
        <v>37245.58</v>
      </c>
      <c r="I223" s="3">
        <v>60.48</v>
      </c>
      <c r="J223" s="3">
        <v>0</v>
      </c>
      <c r="K223" s="3">
        <f t="shared" si="36"/>
        <v>12093.940000000002</v>
      </c>
      <c r="L223" s="3">
        <f t="shared" si="37"/>
        <v>55120.94</v>
      </c>
      <c r="M223" s="3">
        <f t="shared" si="38"/>
        <v>75.518340080971655</v>
      </c>
      <c r="N223" s="3">
        <f t="shared" si="39"/>
        <v>55181.42</v>
      </c>
      <c r="O223" s="3">
        <f t="shared" si="40"/>
        <v>12154.419999999998</v>
      </c>
      <c r="P223" s="3">
        <f t="shared" si="41"/>
        <v>75.395910931174086</v>
      </c>
    </row>
    <row r="224" spans="1:16" ht="38.25" x14ac:dyDescent="0.2">
      <c r="A224" s="7" t="s">
        <v>26</v>
      </c>
      <c r="B224" s="9" t="s">
        <v>27</v>
      </c>
      <c r="C224" s="3">
        <v>2000</v>
      </c>
      <c r="D224" s="3">
        <v>2510</v>
      </c>
      <c r="E224" s="3">
        <v>2510</v>
      </c>
      <c r="F224" s="3">
        <v>1477</v>
      </c>
      <c r="G224" s="3">
        <v>0</v>
      </c>
      <c r="H224" s="3">
        <v>1477</v>
      </c>
      <c r="I224" s="3">
        <v>0</v>
      </c>
      <c r="J224" s="3">
        <v>0</v>
      </c>
      <c r="K224" s="3">
        <f t="shared" si="36"/>
        <v>1033</v>
      </c>
      <c r="L224" s="3">
        <f t="shared" si="37"/>
        <v>1033</v>
      </c>
      <c r="M224" s="3">
        <f t="shared" si="38"/>
        <v>58.844621513944226</v>
      </c>
      <c r="N224" s="3">
        <f t="shared" si="39"/>
        <v>1033</v>
      </c>
      <c r="O224" s="3">
        <f t="shared" si="40"/>
        <v>1033</v>
      </c>
      <c r="P224" s="3">
        <f t="shared" si="41"/>
        <v>58.844621513944226</v>
      </c>
    </row>
    <row r="225" spans="1:16" x14ac:dyDescent="0.2">
      <c r="A225" s="7" t="s">
        <v>28</v>
      </c>
      <c r="B225" s="9" t="s">
        <v>29</v>
      </c>
      <c r="C225" s="3">
        <v>596000</v>
      </c>
      <c r="D225" s="3">
        <v>607720</v>
      </c>
      <c r="E225" s="3">
        <v>552720</v>
      </c>
      <c r="F225" s="3">
        <v>426359.81</v>
      </c>
      <c r="G225" s="3">
        <v>0</v>
      </c>
      <c r="H225" s="3">
        <v>426359.81</v>
      </c>
      <c r="I225" s="3">
        <v>0</v>
      </c>
      <c r="J225" s="3">
        <v>0</v>
      </c>
      <c r="K225" s="3">
        <f t="shared" si="36"/>
        <v>126360.19</v>
      </c>
      <c r="L225" s="3">
        <f t="shared" si="37"/>
        <v>181360.19</v>
      </c>
      <c r="M225" s="3">
        <f t="shared" si="38"/>
        <v>77.13848060500797</v>
      </c>
      <c r="N225" s="3">
        <f t="shared" si="39"/>
        <v>181360.19</v>
      </c>
      <c r="O225" s="3">
        <f t="shared" si="40"/>
        <v>126360.19</v>
      </c>
      <c r="P225" s="3">
        <f t="shared" si="41"/>
        <v>77.13848060500797</v>
      </c>
    </row>
    <row r="226" spans="1:16" x14ac:dyDescent="0.2">
      <c r="A226" s="4" t="s">
        <v>128</v>
      </c>
      <c r="B226" s="8" t="s">
        <v>129</v>
      </c>
      <c r="C226" s="6">
        <v>475000</v>
      </c>
      <c r="D226" s="6">
        <v>461589</v>
      </c>
      <c r="E226" s="6">
        <v>359589</v>
      </c>
      <c r="F226" s="6">
        <v>24626</v>
      </c>
      <c r="G226" s="6">
        <v>0</v>
      </c>
      <c r="H226" s="6">
        <v>24626</v>
      </c>
      <c r="I226" s="6">
        <v>0</v>
      </c>
      <c r="J226" s="6">
        <v>0</v>
      </c>
      <c r="K226" s="6">
        <f t="shared" si="36"/>
        <v>334963</v>
      </c>
      <c r="L226" s="6">
        <f t="shared" si="37"/>
        <v>436963</v>
      </c>
      <c r="M226" s="6">
        <f t="shared" si="38"/>
        <v>6.8483741160046616</v>
      </c>
      <c r="N226" s="6">
        <f t="shared" si="39"/>
        <v>436963</v>
      </c>
      <c r="O226" s="6">
        <f t="shared" si="40"/>
        <v>334963</v>
      </c>
      <c r="P226" s="6">
        <f t="shared" si="41"/>
        <v>6.8483741160046616</v>
      </c>
    </row>
    <row r="227" spans="1:16" x14ac:dyDescent="0.2">
      <c r="A227" s="7" t="s">
        <v>52</v>
      </c>
      <c r="B227" s="9" t="s">
        <v>53</v>
      </c>
      <c r="C227" s="3">
        <v>25000</v>
      </c>
      <c r="D227" s="3">
        <v>25000</v>
      </c>
      <c r="E227" s="3">
        <v>15000</v>
      </c>
      <c r="F227" s="3">
        <v>500</v>
      </c>
      <c r="G227" s="3">
        <v>0</v>
      </c>
      <c r="H227" s="3">
        <v>500</v>
      </c>
      <c r="I227" s="3">
        <v>0</v>
      </c>
      <c r="J227" s="3">
        <v>0</v>
      </c>
      <c r="K227" s="3">
        <f t="shared" si="36"/>
        <v>14500</v>
      </c>
      <c r="L227" s="3">
        <f t="shared" si="37"/>
        <v>24500</v>
      </c>
      <c r="M227" s="3">
        <f t="shared" si="38"/>
        <v>3.3333333333333335</v>
      </c>
      <c r="N227" s="3">
        <f t="shared" si="39"/>
        <v>24500</v>
      </c>
      <c r="O227" s="3">
        <f t="shared" si="40"/>
        <v>14500</v>
      </c>
      <c r="P227" s="3">
        <f t="shared" si="41"/>
        <v>3.3333333333333335</v>
      </c>
    </row>
    <row r="228" spans="1:16" x14ac:dyDescent="0.2">
      <c r="A228" s="7" t="s">
        <v>28</v>
      </c>
      <c r="B228" s="9" t="s">
        <v>29</v>
      </c>
      <c r="C228" s="3">
        <v>450000</v>
      </c>
      <c r="D228" s="3">
        <v>436589</v>
      </c>
      <c r="E228" s="3">
        <v>344589</v>
      </c>
      <c r="F228" s="3">
        <v>24126</v>
      </c>
      <c r="G228" s="3">
        <v>0</v>
      </c>
      <c r="H228" s="3">
        <v>24126</v>
      </c>
      <c r="I228" s="3">
        <v>0</v>
      </c>
      <c r="J228" s="3">
        <v>0</v>
      </c>
      <c r="K228" s="3">
        <f t="shared" si="36"/>
        <v>320463</v>
      </c>
      <c r="L228" s="3">
        <f t="shared" si="37"/>
        <v>412463</v>
      </c>
      <c r="M228" s="3">
        <f t="shared" si="38"/>
        <v>7.001384257767949</v>
      </c>
      <c r="N228" s="3">
        <f t="shared" si="39"/>
        <v>412463</v>
      </c>
      <c r="O228" s="3">
        <f t="shared" si="40"/>
        <v>320463</v>
      </c>
      <c r="P228" s="3">
        <f t="shared" si="41"/>
        <v>7.001384257767949</v>
      </c>
    </row>
    <row r="229" spans="1:16" ht="25.5" x14ac:dyDescent="0.2">
      <c r="A229" s="4" t="s">
        <v>152</v>
      </c>
      <c r="B229" s="8" t="s">
        <v>153</v>
      </c>
      <c r="C229" s="6">
        <v>0</v>
      </c>
      <c r="D229" s="6">
        <v>13528</v>
      </c>
      <c r="E229" s="6">
        <v>6823</v>
      </c>
      <c r="F229" s="6">
        <v>6762.85</v>
      </c>
      <c r="G229" s="6">
        <v>0</v>
      </c>
      <c r="H229" s="6">
        <v>6762.85</v>
      </c>
      <c r="I229" s="6">
        <v>0</v>
      </c>
      <c r="J229" s="6">
        <v>0</v>
      </c>
      <c r="K229" s="6">
        <f t="shared" si="36"/>
        <v>60.149999999999636</v>
      </c>
      <c r="L229" s="6">
        <f t="shared" si="37"/>
        <v>6765.15</v>
      </c>
      <c r="M229" s="6">
        <f t="shared" si="38"/>
        <v>99.118422981093374</v>
      </c>
      <c r="N229" s="6">
        <f t="shared" si="39"/>
        <v>6765.15</v>
      </c>
      <c r="O229" s="6">
        <f t="shared" si="40"/>
        <v>60.149999999999636</v>
      </c>
      <c r="P229" s="6">
        <f t="shared" si="41"/>
        <v>99.118422981093374</v>
      </c>
    </row>
    <row r="230" spans="1:16" x14ac:dyDescent="0.2">
      <c r="A230" s="7" t="s">
        <v>28</v>
      </c>
      <c r="B230" s="9" t="s">
        <v>29</v>
      </c>
      <c r="C230" s="3">
        <v>0</v>
      </c>
      <c r="D230" s="3">
        <v>13528</v>
      </c>
      <c r="E230" s="3">
        <v>6823</v>
      </c>
      <c r="F230" s="3">
        <v>6762.85</v>
      </c>
      <c r="G230" s="3">
        <v>0</v>
      </c>
      <c r="H230" s="3">
        <v>6762.85</v>
      </c>
      <c r="I230" s="3">
        <v>0</v>
      </c>
      <c r="J230" s="3">
        <v>0</v>
      </c>
      <c r="K230" s="3">
        <f t="shared" si="36"/>
        <v>60.149999999999636</v>
      </c>
      <c r="L230" s="3">
        <f t="shared" si="37"/>
        <v>6765.15</v>
      </c>
      <c r="M230" s="3">
        <f t="shared" si="38"/>
        <v>99.118422981093374</v>
      </c>
      <c r="N230" s="3">
        <f t="shared" si="39"/>
        <v>6765.15</v>
      </c>
      <c r="O230" s="3">
        <f t="shared" si="40"/>
        <v>60.149999999999636</v>
      </c>
      <c r="P230" s="3">
        <f t="shared" si="41"/>
        <v>99.118422981093374</v>
      </c>
    </row>
    <row r="231" spans="1:16" x14ac:dyDescent="0.2">
      <c r="A231" s="4" t="s">
        <v>154</v>
      </c>
      <c r="B231" s="8" t="s">
        <v>155</v>
      </c>
      <c r="C231" s="6">
        <v>3188858</v>
      </c>
      <c r="D231" s="6">
        <v>3188858</v>
      </c>
      <c r="E231" s="6">
        <v>1647748</v>
      </c>
      <c r="F231" s="6">
        <v>1474093.86</v>
      </c>
      <c r="G231" s="6">
        <v>0</v>
      </c>
      <c r="H231" s="6">
        <v>1474093.86</v>
      </c>
      <c r="I231" s="6">
        <v>0</v>
      </c>
      <c r="J231" s="6">
        <v>0</v>
      </c>
      <c r="K231" s="6">
        <f t="shared" si="36"/>
        <v>173654.1399999999</v>
      </c>
      <c r="L231" s="6">
        <f t="shared" si="37"/>
        <v>1714764.14</v>
      </c>
      <c r="M231" s="6">
        <f t="shared" si="38"/>
        <v>89.46112269594623</v>
      </c>
      <c r="N231" s="6">
        <f t="shared" si="39"/>
        <v>1714764.14</v>
      </c>
      <c r="O231" s="6">
        <f t="shared" si="40"/>
        <v>173654.1399999999</v>
      </c>
      <c r="P231" s="6">
        <f t="shared" si="41"/>
        <v>89.46112269594623</v>
      </c>
    </row>
    <row r="232" spans="1:16" x14ac:dyDescent="0.2">
      <c r="A232" s="7" t="s">
        <v>24</v>
      </c>
      <c r="B232" s="9" t="s">
        <v>25</v>
      </c>
      <c r="C232" s="3">
        <v>688858</v>
      </c>
      <c r="D232" s="3">
        <v>688858</v>
      </c>
      <c r="E232" s="3">
        <v>387748</v>
      </c>
      <c r="F232" s="3">
        <v>325626.09000000003</v>
      </c>
      <c r="G232" s="3">
        <v>0</v>
      </c>
      <c r="H232" s="3">
        <v>325626.09000000003</v>
      </c>
      <c r="I232" s="3">
        <v>0</v>
      </c>
      <c r="J232" s="3">
        <v>0</v>
      </c>
      <c r="K232" s="3">
        <f t="shared" si="36"/>
        <v>62121.909999999974</v>
      </c>
      <c r="L232" s="3">
        <f t="shared" si="37"/>
        <v>363231.91</v>
      </c>
      <c r="M232" s="3">
        <f t="shared" si="38"/>
        <v>83.978792927365191</v>
      </c>
      <c r="N232" s="3">
        <f t="shared" si="39"/>
        <v>363231.91</v>
      </c>
      <c r="O232" s="3">
        <f t="shared" si="40"/>
        <v>62121.909999999974</v>
      </c>
      <c r="P232" s="3">
        <f t="shared" si="41"/>
        <v>83.978792927365191</v>
      </c>
    </row>
    <row r="233" spans="1:16" x14ac:dyDescent="0.2">
      <c r="A233" s="7" t="s">
        <v>28</v>
      </c>
      <c r="B233" s="9" t="s">
        <v>29</v>
      </c>
      <c r="C233" s="3">
        <v>2500000</v>
      </c>
      <c r="D233" s="3">
        <v>2500000</v>
      </c>
      <c r="E233" s="3">
        <v>1260000</v>
      </c>
      <c r="F233" s="3">
        <v>1148467.77</v>
      </c>
      <c r="G233" s="3">
        <v>0</v>
      </c>
      <c r="H233" s="3">
        <v>1148467.77</v>
      </c>
      <c r="I233" s="3">
        <v>0</v>
      </c>
      <c r="J233" s="3">
        <v>0</v>
      </c>
      <c r="K233" s="3">
        <f t="shared" si="36"/>
        <v>111532.22999999998</v>
      </c>
      <c r="L233" s="3">
        <f t="shared" si="37"/>
        <v>1351532.23</v>
      </c>
      <c r="M233" s="3">
        <f t="shared" si="38"/>
        <v>91.148235714285718</v>
      </c>
      <c r="N233" s="3">
        <f t="shared" si="39"/>
        <v>1351532.23</v>
      </c>
      <c r="O233" s="3">
        <f t="shared" si="40"/>
        <v>111532.22999999998</v>
      </c>
      <c r="P233" s="3">
        <f t="shared" si="41"/>
        <v>91.148235714285718</v>
      </c>
    </row>
    <row r="234" spans="1:16" x14ac:dyDescent="0.2">
      <c r="A234" s="4" t="s">
        <v>156</v>
      </c>
      <c r="B234" s="8" t="s">
        <v>157</v>
      </c>
      <c r="C234" s="6">
        <v>0</v>
      </c>
      <c r="D234" s="6">
        <v>500</v>
      </c>
      <c r="E234" s="6">
        <v>500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f t="shared" si="36"/>
        <v>500</v>
      </c>
      <c r="L234" s="6">
        <f t="shared" si="37"/>
        <v>500</v>
      </c>
      <c r="M234" s="6">
        <f t="shared" si="38"/>
        <v>0</v>
      </c>
      <c r="N234" s="6">
        <f t="shared" si="39"/>
        <v>500</v>
      </c>
      <c r="O234" s="6">
        <f t="shared" si="40"/>
        <v>500</v>
      </c>
      <c r="P234" s="6">
        <f t="shared" si="41"/>
        <v>0</v>
      </c>
    </row>
    <row r="235" spans="1:16" x14ac:dyDescent="0.2">
      <c r="A235" s="7" t="s">
        <v>28</v>
      </c>
      <c r="B235" s="9" t="s">
        <v>29</v>
      </c>
      <c r="C235" s="3">
        <v>0</v>
      </c>
      <c r="D235" s="3">
        <v>500</v>
      </c>
      <c r="E235" s="3">
        <v>500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f t="shared" si="36"/>
        <v>500</v>
      </c>
      <c r="L235" s="3">
        <f t="shared" si="37"/>
        <v>500</v>
      </c>
      <c r="M235" s="3">
        <f t="shared" si="38"/>
        <v>0</v>
      </c>
      <c r="N235" s="3">
        <f t="shared" si="39"/>
        <v>500</v>
      </c>
      <c r="O235" s="3">
        <f t="shared" si="40"/>
        <v>500</v>
      </c>
      <c r="P235" s="3">
        <f t="shared" si="41"/>
        <v>0</v>
      </c>
    </row>
    <row r="236" spans="1:16" ht="38.25" x14ac:dyDescent="0.2">
      <c r="A236" s="4" t="s">
        <v>158</v>
      </c>
      <c r="B236" s="8" t="s">
        <v>159</v>
      </c>
      <c r="C236" s="6">
        <v>0</v>
      </c>
      <c r="D236" s="6">
        <v>2000000</v>
      </c>
      <c r="E236" s="6">
        <v>2000000</v>
      </c>
      <c r="F236" s="6">
        <v>2000000</v>
      </c>
      <c r="G236" s="6">
        <v>0</v>
      </c>
      <c r="H236" s="6">
        <v>130608</v>
      </c>
      <c r="I236" s="6">
        <v>1869392</v>
      </c>
      <c r="J236" s="6">
        <v>0</v>
      </c>
      <c r="K236" s="6">
        <f t="shared" si="36"/>
        <v>0</v>
      </c>
      <c r="L236" s="6">
        <f t="shared" si="37"/>
        <v>0</v>
      </c>
      <c r="M236" s="6">
        <f t="shared" si="38"/>
        <v>100</v>
      </c>
      <c r="N236" s="6">
        <f t="shared" si="39"/>
        <v>1869392</v>
      </c>
      <c r="O236" s="6">
        <f t="shared" si="40"/>
        <v>1869392</v>
      </c>
      <c r="P236" s="6">
        <f t="shared" si="41"/>
        <v>6.5304000000000002</v>
      </c>
    </row>
    <row r="237" spans="1:16" x14ac:dyDescent="0.2">
      <c r="A237" s="7" t="s">
        <v>28</v>
      </c>
      <c r="B237" s="9" t="s">
        <v>29</v>
      </c>
      <c r="C237" s="3">
        <v>0</v>
      </c>
      <c r="D237" s="3">
        <v>2000000</v>
      </c>
      <c r="E237" s="3">
        <v>2000000</v>
      </c>
      <c r="F237" s="3">
        <v>2000000</v>
      </c>
      <c r="G237" s="3">
        <v>0</v>
      </c>
      <c r="H237" s="3">
        <v>130608</v>
      </c>
      <c r="I237" s="3">
        <v>1869392</v>
      </c>
      <c r="J237" s="3">
        <v>0</v>
      </c>
      <c r="K237" s="3">
        <f t="shared" si="36"/>
        <v>0</v>
      </c>
      <c r="L237" s="3">
        <f t="shared" si="37"/>
        <v>0</v>
      </c>
      <c r="M237" s="3">
        <f t="shared" si="38"/>
        <v>100</v>
      </c>
      <c r="N237" s="3">
        <f t="shared" si="39"/>
        <v>1869392</v>
      </c>
      <c r="O237" s="3">
        <f t="shared" si="40"/>
        <v>1869392</v>
      </c>
      <c r="P237" s="3">
        <f t="shared" si="41"/>
        <v>6.5304000000000002</v>
      </c>
    </row>
    <row r="238" spans="1:16" x14ac:dyDescent="0.2">
      <c r="A238" s="4" t="s">
        <v>138</v>
      </c>
      <c r="B238" s="8" t="s">
        <v>139</v>
      </c>
      <c r="C238" s="6">
        <v>140000</v>
      </c>
      <c r="D238" s="6">
        <v>140000</v>
      </c>
      <c r="E238" s="6">
        <v>140000</v>
      </c>
      <c r="F238" s="6">
        <v>38244.35</v>
      </c>
      <c r="G238" s="6">
        <v>0</v>
      </c>
      <c r="H238" s="6">
        <v>38244.35</v>
      </c>
      <c r="I238" s="6">
        <v>0</v>
      </c>
      <c r="J238" s="6">
        <v>0</v>
      </c>
      <c r="K238" s="6">
        <f t="shared" ref="K238:K255" si="42">E238-F238</f>
        <v>101755.65</v>
      </c>
      <c r="L238" s="6">
        <f t="shared" ref="L238:L255" si="43">D238-F238</f>
        <v>101755.65</v>
      </c>
      <c r="M238" s="6">
        <f t="shared" ref="M238:M255" si="44">IF(E238=0,0,(F238/E238)*100)</f>
        <v>27.31739285714286</v>
      </c>
      <c r="N238" s="6">
        <f t="shared" ref="N238:N255" si="45">D238-H238</f>
        <v>101755.65</v>
      </c>
      <c r="O238" s="6">
        <f t="shared" ref="O238:O255" si="46">E238-H238</f>
        <v>101755.65</v>
      </c>
      <c r="P238" s="6">
        <f t="shared" ref="P238:P255" si="47">IF(E238=0,0,(H238/E238)*100)</f>
        <v>27.31739285714286</v>
      </c>
    </row>
    <row r="239" spans="1:16" x14ac:dyDescent="0.2">
      <c r="A239" s="7" t="s">
        <v>52</v>
      </c>
      <c r="B239" s="9" t="s">
        <v>53</v>
      </c>
      <c r="C239" s="3">
        <v>140000</v>
      </c>
      <c r="D239" s="3">
        <v>140000</v>
      </c>
      <c r="E239" s="3">
        <v>140000</v>
      </c>
      <c r="F239" s="3">
        <v>38244.35</v>
      </c>
      <c r="G239" s="3">
        <v>0</v>
      </c>
      <c r="H239" s="3">
        <v>38244.35</v>
      </c>
      <c r="I239" s="3">
        <v>0</v>
      </c>
      <c r="J239" s="3">
        <v>0</v>
      </c>
      <c r="K239" s="3">
        <f t="shared" si="42"/>
        <v>101755.65</v>
      </c>
      <c r="L239" s="3">
        <f t="shared" si="43"/>
        <v>101755.65</v>
      </c>
      <c r="M239" s="3">
        <f t="shared" si="44"/>
        <v>27.31739285714286</v>
      </c>
      <c r="N239" s="3">
        <f t="shared" si="45"/>
        <v>101755.65</v>
      </c>
      <c r="O239" s="3">
        <f t="shared" si="46"/>
        <v>101755.65</v>
      </c>
      <c r="P239" s="3">
        <f t="shared" si="47"/>
        <v>27.31739285714286</v>
      </c>
    </row>
    <row r="240" spans="1:16" ht="25.5" x14ac:dyDescent="0.2">
      <c r="A240" s="4" t="s">
        <v>160</v>
      </c>
      <c r="B240" s="8" t="s">
        <v>161</v>
      </c>
      <c r="C240" s="6">
        <v>15000</v>
      </c>
      <c r="D240" s="6">
        <v>15000</v>
      </c>
      <c r="E240" s="6">
        <v>15000</v>
      </c>
      <c r="F240" s="6">
        <v>10000</v>
      </c>
      <c r="G240" s="6">
        <v>0</v>
      </c>
      <c r="H240" s="6">
        <v>10000</v>
      </c>
      <c r="I240" s="6">
        <v>0</v>
      </c>
      <c r="J240" s="6">
        <v>0</v>
      </c>
      <c r="K240" s="6">
        <f t="shared" si="42"/>
        <v>5000</v>
      </c>
      <c r="L240" s="6">
        <f t="shared" si="43"/>
        <v>5000</v>
      </c>
      <c r="M240" s="6">
        <f t="shared" si="44"/>
        <v>66.666666666666657</v>
      </c>
      <c r="N240" s="6">
        <f t="shared" si="45"/>
        <v>5000</v>
      </c>
      <c r="O240" s="6">
        <f t="shared" si="46"/>
        <v>5000</v>
      </c>
      <c r="P240" s="6">
        <f t="shared" si="47"/>
        <v>66.666666666666657</v>
      </c>
    </row>
    <row r="241" spans="1:16" ht="38.25" x14ac:dyDescent="0.2">
      <c r="A241" s="7" t="s">
        <v>26</v>
      </c>
      <c r="B241" s="9" t="s">
        <v>27</v>
      </c>
      <c r="C241" s="3">
        <v>15000</v>
      </c>
      <c r="D241" s="3">
        <v>15000</v>
      </c>
      <c r="E241" s="3">
        <v>15000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f t="shared" si="42"/>
        <v>15000</v>
      </c>
      <c r="L241" s="3">
        <f t="shared" si="43"/>
        <v>15000</v>
      </c>
      <c r="M241" s="3">
        <f t="shared" si="44"/>
        <v>0</v>
      </c>
      <c r="N241" s="3">
        <f t="shared" si="45"/>
        <v>15000</v>
      </c>
      <c r="O241" s="3">
        <f t="shared" si="46"/>
        <v>15000</v>
      </c>
      <c r="P241" s="3">
        <f t="shared" si="47"/>
        <v>0</v>
      </c>
    </row>
    <row r="242" spans="1:16" x14ac:dyDescent="0.2">
      <c r="A242" s="7" t="s">
        <v>28</v>
      </c>
      <c r="B242" s="9" t="s">
        <v>29</v>
      </c>
      <c r="C242" s="3">
        <v>0</v>
      </c>
      <c r="D242" s="3">
        <v>0</v>
      </c>
      <c r="E242" s="3">
        <v>0</v>
      </c>
      <c r="F242" s="3">
        <v>10000</v>
      </c>
      <c r="G242" s="3">
        <v>0</v>
      </c>
      <c r="H242" s="3">
        <v>10000</v>
      </c>
      <c r="I242" s="3">
        <v>0</v>
      </c>
      <c r="J242" s="3">
        <v>0</v>
      </c>
      <c r="K242" s="3">
        <f t="shared" si="42"/>
        <v>-10000</v>
      </c>
      <c r="L242" s="3">
        <f t="shared" si="43"/>
        <v>-10000</v>
      </c>
      <c r="M242" s="3">
        <f t="shared" si="44"/>
        <v>0</v>
      </c>
      <c r="N242" s="3">
        <f t="shared" si="45"/>
        <v>-10000</v>
      </c>
      <c r="O242" s="3">
        <f t="shared" si="46"/>
        <v>-10000</v>
      </c>
      <c r="P242" s="3">
        <f t="shared" si="47"/>
        <v>0</v>
      </c>
    </row>
    <row r="243" spans="1:16" x14ac:dyDescent="0.2">
      <c r="A243" s="4" t="s">
        <v>162</v>
      </c>
      <c r="B243" s="8" t="s">
        <v>163</v>
      </c>
      <c r="C243" s="6">
        <v>58960</v>
      </c>
      <c r="D243" s="6">
        <v>58960</v>
      </c>
      <c r="E243" s="6">
        <v>22987</v>
      </c>
      <c r="F243" s="6">
        <v>4206.88</v>
      </c>
      <c r="G243" s="6">
        <v>0</v>
      </c>
      <c r="H243" s="6">
        <v>4206.88</v>
      </c>
      <c r="I243" s="6">
        <v>0</v>
      </c>
      <c r="J243" s="6">
        <v>0</v>
      </c>
      <c r="K243" s="6">
        <f t="shared" si="42"/>
        <v>18780.12</v>
      </c>
      <c r="L243" s="6">
        <f t="shared" si="43"/>
        <v>54753.120000000003</v>
      </c>
      <c r="M243" s="6">
        <f t="shared" si="44"/>
        <v>18.301126723800408</v>
      </c>
      <c r="N243" s="6">
        <f t="shared" si="45"/>
        <v>54753.120000000003</v>
      </c>
      <c r="O243" s="6">
        <f t="shared" si="46"/>
        <v>18780.12</v>
      </c>
      <c r="P243" s="6">
        <f t="shared" si="47"/>
        <v>18.301126723800408</v>
      </c>
    </row>
    <row r="244" spans="1:16" ht="38.25" x14ac:dyDescent="0.2">
      <c r="A244" s="7" t="s">
        <v>26</v>
      </c>
      <c r="B244" s="9" t="s">
        <v>27</v>
      </c>
      <c r="C244" s="3">
        <v>58960</v>
      </c>
      <c r="D244" s="3">
        <v>58960</v>
      </c>
      <c r="E244" s="3">
        <v>22987</v>
      </c>
      <c r="F244" s="3">
        <v>4206.88</v>
      </c>
      <c r="G244" s="3">
        <v>0</v>
      </c>
      <c r="H244" s="3">
        <v>4206.88</v>
      </c>
      <c r="I244" s="3">
        <v>0</v>
      </c>
      <c r="J244" s="3">
        <v>0</v>
      </c>
      <c r="K244" s="3">
        <f t="shared" si="42"/>
        <v>18780.12</v>
      </c>
      <c r="L244" s="3">
        <f t="shared" si="43"/>
        <v>54753.120000000003</v>
      </c>
      <c r="M244" s="3">
        <f t="shared" si="44"/>
        <v>18.301126723800408</v>
      </c>
      <c r="N244" s="3">
        <f t="shared" si="45"/>
        <v>54753.120000000003</v>
      </c>
      <c r="O244" s="3">
        <f t="shared" si="46"/>
        <v>18780.12</v>
      </c>
      <c r="P244" s="3">
        <f t="shared" si="47"/>
        <v>18.301126723800408</v>
      </c>
    </row>
    <row r="245" spans="1:16" x14ac:dyDescent="0.2">
      <c r="A245" s="4" t="s">
        <v>142</v>
      </c>
      <c r="B245" s="8" t="s">
        <v>143</v>
      </c>
      <c r="C245" s="6">
        <v>50000</v>
      </c>
      <c r="D245" s="6">
        <v>50000</v>
      </c>
      <c r="E245" s="6">
        <v>50000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f t="shared" si="42"/>
        <v>50000</v>
      </c>
      <c r="L245" s="6">
        <f t="shared" si="43"/>
        <v>50000</v>
      </c>
      <c r="M245" s="6">
        <f t="shared" si="44"/>
        <v>0</v>
      </c>
      <c r="N245" s="6">
        <f t="shared" si="45"/>
        <v>50000</v>
      </c>
      <c r="O245" s="6">
        <f t="shared" si="46"/>
        <v>50000</v>
      </c>
      <c r="P245" s="6">
        <f t="shared" si="47"/>
        <v>0</v>
      </c>
    </row>
    <row r="246" spans="1:16" x14ac:dyDescent="0.2">
      <c r="A246" s="7" t="s">
        <v>28</v>
      </c>
      <c r="B246" s="9" t="s">
        <v>29</v>
      </c>
      <c r="C246" s="3">
        <v>50000</v>
      </c>
      <c r="D246" s="3">
        <v>50000</v>
      </c>
      <c r="E246" s="3">
        <v>50000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f t="shared" si="42"/>
        <v>50000</v>
      </c>
      <c r="L246" s="3">
        <f t="shared" si="43"/>
        <v>50000</v>
      </c>
      <c r="M246" s="3">
        <f t="shared" si="44"/>
        <v>0</v>
      </c>
      <c r="N246" s="3">
        <f t="shared" si="45"/>
        <v>50000</v>
      </c>
      <c r="O246" s="3">
        <f t="shared" si="46"/>
        <v>50000</v>
      </c>
      <c r="P246" s="3">
        <f t="shared" si="47"/>
        <v>0</v>
      </c>
    </row>
    <row r="247" spans="1:16" ht="51" x14ac:dyDescent="0.2">
      <c r="A247" s="4" t="s">
        <v>164</v>
      </c>
      <c r="B247" s="8" t="s">
        <v>165</v>
      </c>
      <c r="C247" s="6">
        <v>100000</v>
      </c>
      <c r="D247" s="6">
        <v>100000</v>
      </c>
      <c r="E247" s="6">
        <v>100000</v>
      </c>
      <c r="F247" s="6">
        <v>100000</v>
      </c>
      <c r="G247" s="6">
        <v>0</v>
      </c>
      <c r="H247" s="6">
        <v>100000</v>
      </c>
      <c r="I247" s="6">
        <v>0</v>
      </c>
      <c r="J247" s="6">
        <v>0</v>
      </c>
      <c r="K247" s="6">
        <f t="shared" si="42"/>
        <v>0</v>
      </c>
      <c r="L247" s="6">
        <f t="shared" si="43"/>
        <v>0</v>
      </c>
      <c r="M247" s="6">
        <f t="shared" si="44"/>
        <v>100</v>
      </c>
      <c r="N247" s="6">
        <f t="shared" si="45"/>
        <v>0</v>
      </c>
      <c r="O247" s="6">
        <f t="shared" si="46"/>
        <v>0</v>
      </c>
      <c r="P247" s="6">
        <f t="shared" si="47"/>
        <v>100</v>
      </c>
    </row>
    <row r="248" spans="1:16" x14ac:dyDescent="0.2">
      <c r="A248" s="7" t="s">
        <v>28</v>
      </c>
      <c r="B248" s="9" t="s">
        <v>29</v>
      </c>
      <c r="C248" s="3">
        <v>100000</v>
      </c>
      <c r="D248" s="3">
        <v>100000</v>
      </c>
      <c r="E248" s="3">
        <v>100000</v>
      </c>
      <c r="F248" s="3">
        <v>100000</v>
      </c>
      <c r="G248" s="3">
        <v>0</v>
      </c>
      <c r="H248" s="3">
        <v>100000</v>
      </c>
      <c r="I248" s="3">
        <v>0</v>
      </c>
      <c r="J248" s="3">
        <v>0</v>
      </c>
      <c r="K248" s="3">
        <f t="shared" si="42"/>
        <v>0</v>
      </c>
      <c r="L248" s="3">
        <f t="shared" si="43"/>
        <v>0</v>
      </c>
      <c r="M248" s="3">
        <f t="shared" si="44"/>
        <v>100</v>
      </c>
      <c r="N248" s="3">
        <f t="shared" si="45"/>
        <v>0</v>
      </c>
      <c r="O248" s="3">
        <f t="shared" si="46"/>
        <v>0</v>
      </c>
      <c r="P248" s="3">
        <f t="shared" si="47"/>
        <v>100</v>
      </c>
    </row>
    <row r="249" spans="1:16" x14ac:dyDescent="0.2">
      <c r="A249" s="5" t="s">
        <v>146</v>
      </c>
      <c r="B249" s="8"/>
      <c r="C249" s="6">
        <v>12731880</v>
      </c>
      <c r="D249" s="6">
        <v>14806947</v>
      </c>
      <c r="E249" s="6">
        <v>9260332</v>
      </c>
      <c r="F249" s="6">
        <v>7847309.4899999993</v>
      </c>
      <c r="G249" s="6">
        <v>0</v>
      </c>
      <c r="H249" s="6">
        <v>5943411.2599999988</v>
      </c>
      <c r="I249" s="6">
        <v>1903898.23</v>
      </c>
      <c r="J249" s="6">
        <v>12926.42</v>
      </c>
      <c r="K249" s="6">
        <f t="shared" si="42"/>
        <v>1413022.5100000007</v>
      </c>
      <c r="L249" s="6">
        <f t="shared" si="43"/>
        <v>6959637.5100000007</v>
      </c>
      <c r="M249" s="6">
        <f t="shared" si="44"/>
        <v>84.741124724253936</v>
      </c>
      <c r="N249" s="6">
        <f t="shared" si="45"/>
        <v>8863535.7400000021</v>
      </c>
      <c r="O249" s="6">
        <f t="shared" si="46"/>
        <v>3316920.7400000012</v>
      </c>
      <c r="P249" s="6">
        <f t="shared" si="47"/>
        <v>64.181405807048804</v>
      </c>
    </row>
    <row r="250" spans="1:16" x14ac:dyDescent="0.2">
      <c r="A250" s="7" t="s">
        <v>20</v>
      </c>
      <c r="B250" s="9" t="s">
        <v>21</v>
      </c>
      <c r="C250" s="3">
        <v>5713628</v>
      </c>
      <c r="D250" s="3">
        <v>5713628</v>
      </c>
      <c r="E250" s="3">
        <v>2851187</v>
      </c>
      <c r="F250" s="3">
        <v>2501138.4699999997</v>
      </c>
      <c r="G250" s="3">
        <v>0</v>
      </c>
      <c r="H250" s="3">
        <v>2501138.4699999997</v>
      </c>
      <c r="I250" s="3">
        <v>0</v>
      </c>
      <c r="J250" s="3">
        <v>0</v>
      </c>
      <c r="K250" s="3">
        <f t="shared" si="42"/>
        <v>350048.53000000026</v>
      </c>
      <c r="L250" s="3">
        <f t="shared" si="43"/>
        <v>3212489.5300000003</v>
      </c>
      <c r="M250" s="3">
        <f t="shared" si="44"/>
        <v>87.722708822676296</v>
      </c>
      <c r="N250" s="3">
        <f t="shared" si="45"/>
        <v>3212489.5300000003</v>
      </c>
      <c r="O250" s="3">
        <f t="shared" si="46"/>
        <v>350048.53000000026</v>
      </c>
      <c r="P250" s="3">
        <f t="shared" si="47"/>
        <v>87.722708822676296</v>
      </c>
    </row>
    <row r="251" spans="1:16" x14ac:dyDescent="0.2">
      <c r="A251" s="7" t="s">
        <v>22</v>
      </c>
      <c r="B251" s="9" t="s">
        <v>23</v>
      </c>
      <c r="C251" s="3">
        <v>1238727</v>
      </c>
      <c r="D251" s="3">
        <v>1238727</v>
      </c>
      <c r="E251" s="3">
        <v>618363</v>
      </c>
      <c r="F251" s="3">
        <v>565709.53999999992</v>
      </c>
      <c r="G251" s="3">
        <v>0</v>
      </c>
      <c r="H251" s="3">
        <v>565709.53999999992</v>
      </c>
      <c r="I251" s="3">
        <v>0</v>
      </c>
      <c r="J251" s="3">
        <v>0</v>
      </c>
      <c r="K251" s="3">
        <f t="shared" si="42"/>
        <v>52653.460000000079</v>
      </c>
      <c r="L251" s="3">
        <f t="shared" si="43"/>
        <v>673017.46000000008</v>
      </c>
      <c r="M251" s="3">
        <f t="shared" si="44"/>
        <v>91.485024168651734</v>
      </c>
      <c r="N251" s="3">
        <f t="shared" si="45"/>
        <v>673017.46000000008</v>
      </c>
      <c r="O251" s="3">
        <f t="shared" si="46"/>
        <v>52653.460000000079</v>
      </c>
      <c r="P251" s="3">
        <f t="shared" si="47"/>
        <v>91.485024168651734</v>
      </c>
    </row>
    <row r="252" spans="1:16" x14ac:dyDescent="0.2">
      <c r="A252" s="7" t="s">
        <v>24</v>
      </c>
      <c r="B252" s="9" t="s">
        <v>25</v>
      </c>
      <c r="C252" s="3">
        <v>990425</v>
      </c>
      <c r="D252" s="3">
        <v>990425</v>
      </c>
      <c r="E252" s="3">
        <v>621018</v>
      </c>
      <c r="F252" s="3">
        <v>544293.56000000006</v>
      </c>
      <c r="G252" s="3">
        <v>0</v>
      </c>
      <c r="H252" s="3">
        <v>522713.73000000004</v>
      </c>
      <c r="I252" s="3">
        <v>21579.829999999998</v>
      </c>
      <c r="J252" s="3">
        <v>0</v>
      </c>
      <c r="K252" s="3">
        <f t="shared" si="42"/>
        <v>76724.439999999944</v>
      </c>
      <c r="L252" s="3">
        <f t="shared" si="43"/>
        <v>446131.43999999994</v>
      </c>
      <c r="M252" s="3">
        <f t="shared" si="44"/>
        <v>87.645375818414294</v>
      </c>
      <c r="N252" s="3">
        <f t="shared" si="45"/>
        <v>467711.26999999996</v>
      </c>
      <c r="O252" s="3">
        <f t="shared" si="46"/>
        <v>98304.26999999996</v>
      </c>
      <c r="P252" s="3">
        <f t="shared" si="47"/>
        <v>84.170463658058225</v>
      </c>
    </row>
    <row r="253" spans="1:16" ht="38.25" x14ac:dyDescent="0.2">
      <c r="A253" s="7" t="s">
        <v>26</v>
      </c>
      <c r="B253" s="9" t="s">
        <v>27</v>
      </c>
      <c r="C253" s="3">
        <v>88460</v>
      </c>
      <c r="D253" s="3">
        <v>88970</v>
      </c>
      <c r="E253" s="3">
        <v>52997</v>
      </c>
      <c r="F253" s="3">
        <v>10418.880000000001</v>
      </c>
      <c r="G253" s="3">
        <v>0</v>
      </c>
      <c r="H253" s="3">
        <v>10418.880000000001</v>
      </c>
      <c r="I253" s="3">
        <v>0</v>
      </c>
      <c r="J253" s="3">
        <v>0</v>
      </c>
      <c r="K253" s="3">
        <f t="shared" si="42"/>
        <v>42578.119999999995</v>
      </c>
      <c r="L253" s="3">
        <f t="shared" si="43"/>
        <v>78551.12</v>
      </c>
      <c r="M253" s="3">
        <f t="shared" si="44"/>
        <v>19.659376945864864</v>
      </c>
      <c r="N253" s="3">
        <f t="shared" si="45"/>
        <v>78551.12</v>
      </c>
      <c r="O253" s="3">
        <f t="shared" si="46"/>
        <v>42578.119999999995</v>
      </c>
      <c r="P253" s="3">
        <f t="shared" si="47"/>
        <v>19.659376945864864</v>
      </c>
    </row>
    <row r="254" spans="1:16" x14ac:dyDescent="0.2">
      <c r="A254" s="7" t="s">
        <v>52</v>
      </c>
      <c r="B254" s="9" t="s">
        <v>53</v>
      </c>
      <c r="C254" s="3">
        <v>315000</v>
      </c>
      <c r="D254" s="3">
        <v>315000</v>
      </c>
      <c r="E254" s="3">
        <v>296500</v>
      </c>
      <c r="F254" s="3">
        <v>152544.35</v>
      </c>
      <c r="G254" s="3">
        <v>0</v>
      </c>
      <c r="H254" s="3">
        <v>152544.35</v>
      </c>
      <c r="I254" s="3">
        <v>0</v>
      </c>
      <c r="J254" s="3">
        <v>0</v>
      </c>
      <c r="K254" s="3">
        <f t="shared" si="42"/>
        <v>143955.65</v>
      </c>
      <c r="L254" s="3">
        <f t="shared" si="43"/>
        <v>162455.65</v>
      </c>
      <c r="M254" s="3">
        <f t="shared" si="44"/>
        <v>51.44834738617201</v>
      </c>
      <c r="N254" s="3">
        <f t="shared" si="45"/>
        <v>162455.65</v>
      </c>
      <c r="O254" s="3">
        <f t="shared" si="46"/>
        <v>143955.65</v>
      </c>
      <c r="P254" s="3">
        <f t="shared" si="47"/>
        <v>51.44834738617201</v>
      </c>
    </row>
    <row r="255" spans="1:16" x14ac:dyDescent="0.2">
      <c r="A255" s="7" t="s">
        <v>28</v>
      </c>
      <c r="B255" s="9" t="s">
        <v>29</v>
      </c>
      <c r="C255" s="3">
        <v>4385640</v>
      </c>
      <c r="D255" s="3">
        <v>6460197</v>
      </c>
      <c r="E255" s="3">
        <v>4820267</v>
      </c>
      <c r="F255" s="3">
        <v>4073204.69</v>
      </c>
      <c r="G255" s="3">
        <v>0</v>
      </c>
      <c r="H255" s="3">
        <v>2190886.29</v>
      </c>
      <c r="I255" s="3">
        <v>1882318.4</v>
      </c>
      <c r="J255" s="3">
        <v>12926.42</v>
      </c>
      <c r="K255" s="3">
        <f t="shared" si="42"/>
        <v>747062.31</v>
      </c>
      <c r="L255" s="3">
        <f t="shared" si="43"/>
        <v>2386992.31</v>
      </c>
      <c r="M255" s="3">
        <f t="shared" si="44"/>
        <v>84.501640469293505</v>
      </c>
      <c r="N255" s="3">
        <f t="shared" si="45"/>
        <v>4269310.71</v>
      </c>
      <c r="O255" s="3">
        <f t="shared" si="46"/>
        <v>2629380.71</v>
      </c>
      <c r="P255" s="3">
        <f t="shared" si="47"/>
        <v>45.45155465454507</v>
      </c>
    </row>
    <row r="256" spans="1:16" x14ac:dyDescent="0.2">
      <c r="A256" s="2">
        <v>12316501000</v>
      </c>
      <c r="B256" s="9" t="s">
        <v>166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63.75" x14ac:dyDescent="0.2">
      <c r="A257" s="4" t="s">
        <v>18</v>
      </c>
      <c r="B257" s="8" t="s">
        <v>19</v>
      </c>
      <c r="C257" s="6">
        <v>862000</v>
      </c>
      <c r="D257" s="6">
        <v>952070</v>
      </c>
      <c r="E257" s="6">
        <v>495300</v>
      </c>
      <c r="F257" s="6">
        <v>462198.79000000004</v>
      </c>
      <c r="G257" s="6">
        <v>0</v>
      </c>
      <c r="H257" s="6">
        <v>459674.63</v>
      </c>
      <c r="I257" s="6">
        <v>2524.16</v>
      </c>
      <c r="J257" s="6">
        <v>1087.99</v>
      </c>
      <c r="K257" s="6">
        <f t="shared" ref="K257:K282" si="48">E257-F257</f>
        <v>33101.209999999963</v>
      </c>
      <c r="L257" s="6">
        <f t="shared" ref="L257:L282" si="49">D257-F257</f>
        <v>489871.20999999996</v>
      </c>
      <c r="M257" s="6">
        <f t="shared" ref="M257:M282" si="50">IF(E257=0,0,(F257/E257)*100)</f>
        <v>93.316937209771865</v>
      </c>
      <c r="N257" s="6">
        <f t="shared" ref="N257:N282" si="51">D257-H257</f>
        <v>492395.37</v>
      </c>
      <c r="O257" s="6">
        <f t="shared" ref="O257:O282" si="52">E257-H257</f>
        <v>35625.369999999995</v>
      </c>
      <c r="P257" s="6">
        <f t="shared" ref="P257:P282" si="53">IF(E257=0,0,(H257/E257)*100)</f>
        <v>92.80731475873209</v>
      </c>
    </row>
    <row r="258" spans="1:16" x14ac:dyDescent="0.2">
      <c r="A258" s="7" t="s">
        <v>20</v>
      </c>
      <c r="B258" s="9" t="s">
        <v>21</v>
      </c>
      <c r="C258" s="3">
        <v>640563</v>
      </c>
      <c r="D258" s="3">
        <v>705563</v>
      </c>
      <c r="E258" s="3">
        <v>359034</v>
      </c>
      <c r="F258" s="3">
        <v>344306.5</v>
      </c>
      <c r="G258" s="3">
        <v>0</v>
      </c>
      <c r="H258" s="3">
        <v>344306.5</v>
      </c>
      <c r="I258" s="3">
        <v>0</v>
      </c>
      <c r="J258" s="3">
        <v>0</v>
      </c>
      <c r="K258" s="3">
        <f t="shared" si="48"/>
        <v>14727.5</v>
      </c>
      <c r="L258" s="3">
        <f t="shared" si="49"/>
        <v>361256.5</v>
      </c>
      <c r="M258" s="3">
        <f t="shared" si="50"/>
        <v>95.898020800258479</v>
      </c>
      <c r="N258" s="3">
        <f t="shared" si="51"/>
        <v>361256.5</v>
      </c>
      <c r="O258" s="3">
        <f t="shared" si="52"/>
        <v>14727.5</v>
      </c>
      <c r="P258" s="3">
        <f t="shared" si="53"/>
        <v>95.898020800258479</v>
      </c>
    </row>
    <row r="259" spans="1:16" x14ac:dyDescent="0.2">
      <c r="A259" s="7" t="s">
        <v>22</v>
      </c>
      <c r="B259" s="9" t="s">
        <v>23</v>
      </c>
      <c r="C259" s="3">
        <v>149933</v>
      </c>
      <c r="D259" s="3">
        <v>164233</v>
      </c>
      <c r="E259" s="3">
        <v>83592</v>
      </c>
      <c r="F259" s="3">
        <v>79965.570000000007</v>
      </c>
      <c r="G259" s="3">
        <v>0</v>
      </c>
      <c r="H259" s="3">
        <v>79965.570000000007</v>
      </c>
      <c r="I259" s="3">
        <v>0</v>
      </c>
      <c r="J259" s="3">
        <v>0</v>
      </c>
      <c r="K259" s="3">
        <f t="shared" si="48"/>
        <v>3626.429999999993</v>
      </c>
      <c r="L259" s="3">
        <f t="shared" si="49"/>
        <v>84267.43</v>
      </c>
      <c r="M259" s="3">
        <f t="shared" si="50"/>
        <v>95.661749928222804</v>
      </c>
      <c r="N259" s="3">
        <f t="shared" si="51"/>
        <v>84267.43</v>
      </c>
      <c r="O259" s="3">
        <f t="shared" si="52"/>
        <v>3626.429999999993</v>
      </c>
      <c r="P259" s="3">
        <f t="shared" si="53"/>
        <v>95.661749928222804</v>
      </c>
    </row>
    <row r="260" spans="1:16" x14ac:dyDescent="0.2">
      <c r="A260" s="7" t="s">
        <v>24</v>
      </c>
      <c r="B260" s="9" t="s">
        <v>25</v>
      </c>
      <c r="C260" s="3">
        <v>55000</v>
      </c>
      <c r="D260" s="3">
        <v>56000</v>
      </c>
      <c r="E260" s="3">
        <v>36800</v>
      </c>
      <c r="F260" s="3">
        <v>28288.260000000002</v>
      </c>
      <c r="G260" s="3">
        <v>0</v>
      </c>
      <c r="H260" s="3">
        <v>25764.1</v>
      </c>
      <c r="I260" s="3">
        <v>2524.16</v>
      </c>
      <c r="J260" s="3">
        <v>0</v>
      </c>
      <c r="K260" s="3">
        <f t="shared" si="48"/>
        <v>8511.739999999998</v>
      </c>
      <c r="L260" s="3">
        <f t="shared" si="49"/>
        <v>27711.739999999998</v>
      </c>
      <c r="M260" s="3">
        <f t="shared" si="50"/>
        <v>76.87027173913043</v>
      </c>
      <c r="N260" s="3">
        <f t="shared" si="51"/>
        <v>30235.9</v>
      </c>
      <c r="O260" s="3">
        <f t="shared" si="52"/>
        <v>11035.900000000001</v>
      </c>
      <c r="P260" s="3">
        <f t="shared" si="53"/>
        <v>70.011141304347831</v>
      </c>
    </row>
    <row r="261" spans="1:16" x14ac:dyDescent="0.2">
      <c r="A261" s="7" t="s">
        <v>28</v>
      </c>
      <c r="B261" s="9" t="s">
        <v>29</v>
      </c>
      <c r="C261" s="3">
        <v>16504</v>
      </c>
      <c r="D261" s="3">
        <v>26274</v>
      </c>
      <c r="E261" s="3">
        <v>15874</v>
      </c>
      <c r="F261" s="3">
        <v>9638.4599999999991</v>
      </c>
      <c r="G261" s="3">
        <v>0</v>
      </c>
      <c r="H261" s="3">
        <v>9638.4599999999991</v>
      </c>
      <c r="I261" s="3">
        <v>0</v>
      </c>
      <c r="J261" s="3">
        <v>1087.99</v>
      </c>
      <c r="K261" s="3">
        <f t="shared" si="48"/>
        <v>6235.5400000000009</v>
      </c>
      <c r="L261" s="3">
        <f t="shared" si="49"/>
        <v>16635.54</v>
      </c>
      <c r="M261" s="3">
        <f t="shared" si="50"/>
        <v>60.718533450926039</v>
      </c>
      <c r="N261" s="3">
        <f t="shared" si="51"/>
        <v>16635.54</v>
      </c>
      <c r="O261" s="3">
        <f t="shared" si="52"/>
        <v>6235.5400000000009</v>
      </c>
      <c r="P261" s="3">
        <f t="shared" si="53"/>
        <v>60.718533450926039</v>
      </c>
    </row>
    <row r="262" spans="1:16" x14ac:dyDescent="0.2">
      <c r="A262" s="4" t="s">
        <v>150</v>
      </c>
      <c r="B262" s="8" t="s">
        <v>151</v>
      </c>
      <c r="C262" s="6">
        <v>0</v>
      </c>
      <c r="D262" s="6">
        <v>2440</v>
      </c>
      <c r="E262" s="6">
        <v>2440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f t="shared" si="48"/>
        <v>2440</v>
      </c>
      <c r="L262" s="6">
        <f t="shared" si="49"/>
        <v>2440</v>
      </c>
      <c r="M262" s="6">
        <f t="shared" si="50"/>
        <v>0</v>
      </c>
      <c r="N262" s="6">
        <f t="shared" si="51"/>
        <v>2440</v>
      </c>
      <c r="O262" s="6">
        <f t="shared" si="52"/>
        <v>2440</v>
      </c>
      <c r="P262" s="6">
        <f t="shared" si="53"/>
        <v>0</v>
      </c>
    </row>
    <row r="263" spans="1:16" x14ac:dyDescent="0.2">
      <c r="A263" s="7" t="s">
        <v>20</v>
      </c>
      <c r="B263" s="9" t="s">
        <v>21</v>
      </c>
      <c r="C263" s="3">
        <v>0</v>
      </c>
      <c r="D263" s="3">
        <v>2000</v>
      </c>
      <c r="E263" s="3">
        <v>2000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f t="shared" si="48"/>
        <v>2000</v>
      </c>
      <c r="L263" s="3">
        <f t="shared" si="49"/>
        <v>2000</v>
      </c>
      <c r="M263" s="3">
        <f t="shared" si="50"/>
        <v>0</v>
      </c>
      <c r="N263" s="3">
        <f t="shared" si="51"/>
        <v>2000</v>
      </c>
      <c r="O263" s="3">
        <f t="shared" si="52"/>
        <v>2000</v>
      </c>
      <c r="P263" s="3">
        <f t="shared" si="53"/>
        <v>0</v>
      </c>
    </row>
    <row r="264" spans="1:16" x14ac:dyDescent="0.2">
      <c r="A264" s="7" t="s">
        <v>22</v>
      </c>
      <c r="B264" s="9" t="s">
        <v>23</v>
      </c>
      <c r="C264" s="3">
        <v>0</v>
      </c>
      <c r="D264" s="3">
        <v>440</v>
      </c>
      <c r="E264" s="3">
        <v>440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f t="shared" si="48"/>
        <v>440</v>
      </c>
      <c r="L264" s="3">
        <f t="shared" si="49"/>
        <v>440</v>
      </c>
      <c r="M264" s="3">
        <f t="shared" si="50"/>
        <v>0</v>
      </c>
      <c r="N264" s="3">
        <f t="shared" si="51"/>
        <v>440</v>
      </c>
      <c r="O264" s="3">
        <f t="shared" si="52"/>
        <v>440</v>
      </c>
      <c r="P264" s="3">
        <f t="shared" si="53"/>
        <v>0</v>
      </c>
    </row>
    <row r="265" spans="1:16" ht="25.5" x14ac:dyDescent="0.2">
      <c r="A265" s="4" t="s">
        <v>120</v>
      </c>
      <c r="B265" s="8" t="s">
        <v>121</v>
      </c>
      <c r="C265" s="6">
        <v>0</v>
      </c>
      <c r="D265" s="6">
        <v>2000</v>
      </c>
      <c r="E265" s="6">
        <v>2000</v>
      </c>
      <c r="F265" s="6">
        <v>2000</v>
      </c>
      <c r="G265" s="6">
        <v>0</v>
      </c>
      <c r="H265" s="6">
        <v>2000</v>
      </c>
      <c r="I265" s="6">
        <v>0</v>
      </c>
      <c r="J265" s="6">
        <v>0</v>
      </c>
      <c r="K265" s="6">
        <f t="shared" si="48"/>
        <v>0</v>
      </c>
      <c r="L265" s="6">
        <f t="shared" si="49"/>
        <v>0</v>
      </c>
      <c r="M265" s="6">
        <f t="shared" si="50"/>
        <v>100</v>
      </c>
      <c r="N265" s="6">
        <f t="shared" si="51"/>
        <v>0</v>
      </c>
      <c r="O265" s="6">
        <f t="shared" si="52"/>
        <v>0</v>
      </c>
      <c r="P265" s="6">
        <f t="shared" si="53"/>
        <v>100</v>
      </c>
    </row>
    <row r="266" spans="1:16" x14ac:dyDescent="0.2">
      <c r="A266" s="7" t="s">
        <v>52</v>
      </c>
      <c r="B266" s="9" t="s">
        <v>53</v>
      </c>
      <c r="C266" s="3">
        <v>0</v>
      </c>
      <c r="D266" s="3">
        <v>2000</v>
      </c>
      <c r="E266" s="3">
        <v>2000</v>
      </c>
      <c r="F266" s="3">
        <v>2000</v>
      </c>
      <c r="G266" s="3">
        <v>0</v>
      </c>
      <c r="H266" s="3">
        <v>2000</v>
      </c>
      <c r="I266" s="3">
        <v>0</v>
      </c>
      <c r="J266" s="3">
        <v>0</v>
      </c>
      <c r="K266" s="3">
        <f t="shared" si="48"/>
        <v>0</v>
      </c>
      <c r="L266" s="3">
        <f t="shared" si="49"/>
        <v>0</v>
      </c>
      <c r="M266" s="3">
        <f t="shared" si="50"/>
        <v>100</v>
      </c>
      <c r="N266" s="3">
        <f t="shared" si="51"/>
        <v>0</v>
      </c>
      <c r="O266" s="3">
        <f t="shared" si="52"/>
        <v>0</v>
      </c>
      <c r="P266" s="3">
        <f t="shared" si="53"/>
        <v>100</v>
      </c>
    </row>
    <row r="267" spans="1:16" x14ac:dyDescent="0.2">
      <c r="A267" s="4" t="s">
        <v>128</v>
      </c>
      <c r="B267" s="8" t="s">
        <v>129</v>
      </c>
      <c r="C267" s="6">
        <v>0</v>
      </c>
      <c r="D267" s="6">
        <v>4000</v>
      </c>
      <c r="E267" s="6">
        <v>4000</v>
      </c>
      <c r="F267" s="6">
        <v>4000</v>
      </c>
      <c r="G267" s="6">
        <v>0</v>
      </c>
      <c r="H267" s="6">
        <v>4000</v>
      </c>
      <c r="I267" s="6">
        <v>0</v>
      </c>
      <c r="J267" s="6">
        <v>0</v>
      </c>
      <c r="K267" s="6">
        <f t="shared" si="48"/>
        <v>0</v>
      </c>
      <c r="L267" s="6">
        <f t="shared" si="49"/>
        <v>0</v>
      </c>
      <c r="M267" s="6">
        <f t="shared" si="50"/>
        <v>100</v>
      </c>
      <c r="N267" s="6">
        <f t="shared" si="51"/>
        <v>0</v>
      </c>
      <c r="O267" s="6">
        <f t="shared" si="52"/>
        <v>0</v>
      </c>
      <c r="P267" s="6">
        <f t="shared" si="53"/>
        <v>100</v>
      </c>
    </row>
    <row r="268" spans="1:16" x14ac:dyDescent="0.2">
      <c r="A268" s="7" t="s">
        <v>28</v>
      </c>
      <c r="B268" s="9" t="s">
        <v>29</v>
      </c>
      <c r="C268" s="3">
        <v>0</v>
      </c>
      <c r="D268" s="3">
        <v>4000</v>
      </c>
      <c r="E268" s="3">
        <v>4000</v>
      </c>
      <c r="F268" s="3">
        <v>4000</v>
      </c>
      <c r="G268" s="3">
        <v>0</v>
      </c>
      <c r="H268" s="3">
        <v>4000</v>
      </c>
      <c r="I268" s="3">
        <v>0</v>
      </c>
      <c r="J268" s="3">
        <v>0</v>
      </c>
      <c r="K268" s="3">
        <f t="shared" si="48"/>
        <v>0</v>
      </c>
      <c r="L268" s="3">
        <f t="shared" si="49"/>
        <v>0</v>
      </c>
      <c r="M268" s="3">
        <f t="shared" si="50"/>
        <v>100</v>
      </c>
      <c r="N268" s="3">
        <f t="shared" si="51"/>
        <v>0</v>
      </c>
      <c r="O268" s="3">
        <f t="shared" si="52"/>
        <v>0</v>
      </c>
      <c r="P268" s="3">
        <f t="shared" si="53"/>
        <v>100</v>
      </c>
    </row>
    <row r="269" spans="1:16" x14ac:dyDescent="0.2">
      <c r="A269" s="4" t="s">
        <v>154</v>
      </c>
      <c r="B269" s="8" t="s">
        <v>155</v>
      </c>
      <c r="C269" s="6">
        <v>0</v>
      </c>
      <c r="D269" s="6">
        <v>30000</v>
      </c>
      <c r="E269" s="6">
        <v>30000</v>
      </c>
      <c r="F269" s="6">
        <v>30000</v>
      </c>
      <c r="G269" s="6">
        <v>0</v>
      </c>
      <c r="H269" s="6">
        <v>30000</v>
      </c>
      <c r="I269" s="6">
        <v>0</v>
      </c>
      <c r="J269" s="6">
        <v>0</v>
      </c>
      <c r="K269" s="6">
        <f t="shared" si="48"/>
        <v>0</v>
      </c>
      <c r="L269" s="6">
        <f t="shared" si="49"/>
        <v>0</v>
      </c>
      <c r="M269" s="6">
        <f t="shared" si="50"/>
        <v>100</v>
      </c>
      <c r="N269" s="6">
        <f t="shared" si="51"/>
        <v>0</v>
      </c>
      <c r="O269" s="6">
        <f t="shared" si="52"/>
        <v>0</v>
      </c>
      <c r="P269" s="6">
        <f t="shared" si="53"/>
        <v>100</v>
      </c>
    </row>
    <row r="270" spans="1:16" x14ac:dyDescent="0.2">
      <c r="A270" s="7" t="s">
        <v>28</v>
      </c>
      <c r="B270" s="9" t="s">
        <v>29</v>
      </c>
      <c r="C270" s="3">
        <v>0</v>
      </c>
      <c r="D270" s="3">
        <v>30000</v>
      </c>
      <c r="E270" s="3">
        <v>30000</v>
      </c>
      <c r="F270" s="3">
        <v>30000</v>
      </c>
      <c r="G270" s="3">
        <v>0</v>
      </c>
      <c r="H270" s="3">
        <v>30000</v>
      </c>
      <c r="I270" s="3">
        <v>0</v>
      </c>
      <c r="J270" s="3">
        <v>0</v>
      </c>
      <c r="K270" s="3">
        <f t="shared" si="48"/>
        <v>0</v>
      </c>
      <c r="L270" s="3">
        <f t="shared" si="49"/>
        <v>0</v>
      </c>
      <c r="M270" s="3">
        <f t="shared" si="50"/>
        <v>100</v>
      </c>
      <c r="N270" s="3">
        <f t="shared" si="51"/>
        <v>0</v>
      </c>
      <c r="O270" s="3">
        <f t="shared" si="52"/>
        <v>0</v>
      </c>
      <c r="P270" s="3">
        <f t="shared" si="53"/>
        <v>100</v>
      </c>
    </row>
    <row r="271" spans="1:16" x14ac:dyDescent="0.2">
      <c r="A271" s="4" t="s">
        <v>156</v>
      </c>
      <c r="B271" s="8" t="s">
        <v>157</v>
      </c>
      <c r="C271" s="6">
        <v>3000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f t="shared" si="48"/>
        <v>0</v>
      </c>
      <c r="L271" s="6">
        <f t="shared" si="49"/>
        <v>0</v>
      </c>
      <c r="M271" s="6">
        <f t="shared" si="50"/>
        <v>0</v>
      </c>
      <c r="N271" s="6">
        <f t="shared" si="51"/>
        <v>0</v>
      </c>
      <c r="O271" s="6">
        <f t="shared" si="52"/>
        <v>0</v>
      </c>
      <c r="P271" s="6">
        <f t="shared" si="53"/>
        <v>0</v>
      </c>
    </row>
    <row r="272" spans="1:16" x14ac:dyDescent="0.2">
      <c r="A272" s="7" t="s">
        <v>28</v>
      </c>
      <c r="B272" s="9" t="s">
        <v>29</v>
      </c>
      <c r="C272" s="3">
        <v>3000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f t="shared" si="48"/>
        <v>0</v>
      </c>
      <c r="L272" s="3">
        <f t="shared" si="49"/>
        <v>0</v>
      </c>
      <c r="M272" s="3">
        <f t="shared" si="50"/>
        <v>0</v>
      </c>
      <c r="N272" s="3">
        <f t="shared" si="51"/>
        <v>0</v>
      </c>
      <c r="O272" s="3">
        <f t="shared" si="52"/>
        <v>0</v>
      </c>
      <c r="P272" s="3">
        <f t="shared" si="53"/>
        <v>0</v>
      </c>
    </row>
    <row r="273" spans="1:16" ht="51" x14ac:dyDescent="0.2">
      <c r="A273" s="4" t="s">
        <v>164</v>
      </c>
      <c r="B273" s="8" t="s">
        <v>165</v>
      </c>
      <c r="C273" s="6">
        <v>15000</v>
      </c>
      <c r="D273" s="6">
        <v>15000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f t="shared" si="48"/>
        <v>0</v>
      </c>
      <c r="L273" s="6">
        <f t="shared" si="49"/>
        <v>15000</v>
      </c>
      <c r="M273" s="6">
        <f t="shared" si="50"/>
        <v>0</v>
      </c>
      <c r="N273" s="6">
        <f t="shared" si="51"/>
        <v>15000</v>
      </c>
      <c r="O273" s="6">
        <f t="shared" si="52"/>
        <v>0</v>
      </c>
      <c r="P273" s="6">
        <f t="shared" si="53"/>
        <v>0</v>
      </c>
    </row>
    <row r="274" spans="1:16" x14ac:dyDescent="0.2">
      <c r="A274" s="7" t="s">
        <v>28</v>
      </c>
      <c r="B274" s="9" t="s">
        <v>29</v>
      </c>
      <c r="C274" s="3">
        <v>15000</v>
      </c>
      <c r="D274" s="3">
        <v>15000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f t="shared" si="48"/>
        <v>0</v>
      </c>
      <c r="L274" s="3">
        <f t="shared" si="49"/>
        <v>15000</v>
      </c>
      <c r="M274" s="3">
        <f t="shared" si="50"/>
        <v>0</v>
      </c>
      <c r="N274" s="3">
        <f t="shared" si="51"/>
        <v>15000</v>
      </c>
      <c r="O274" s="3">
        <f t="shared" si="52"/>
        <v>0</v>
      </c>
      <c r="P274" s="3">
        <f t="shared" si="53"/>
        <v>0</v>
      </c>
    </row>
    <row r="275" spans="1:16" x14ac:dyDescent="0.2">
      <c r="A275" s="4" t="s">
        <v>167</v>
      </c>
      <c r="B275" s="8" t="s">
        <v>168</v>
      </c>
      <c r="C275" s="6">
        <v>0</v>
      </c>
      <c r="D275" s="6">
        <v>10000</v>
      </c>
      <c r="E275" s="6">
        <v>10000</v>
      </c>
      <c r="F275" s="6">
        <v>10000</v>
      </c>
      <c r="G275" s="6">
        <v>0</v>
      </c>
      <c r="H275" s="6">
        <v>10000</v>
      </c>
      <c r="I275" s="6">
        <v>0</v>
      </c>
      <c r="J275" s="6">
        <v>0</v>
      </c>
      <c r="K275" s="6">
        <f t="shared" si="48"/>
        <v>0</v>
      </c>
      <c r="L275" s="6">
        <f t="shared" si="49"/>
        <v>0</v>
      </c>
      <c r="M275" s="6">
        <f t="shared" si="50"/>
        <v>100</v>
      </c>
      <c r="N275" s="6">
        <f t="shared" si="51"/>
        <v>0</v>
      </c>
      <c r="O275" s="6">
        <f t="shared" si="52"/>
        <v>0</v>
      </c>
      <c r="P275" s="6">
        <f t="shared" si="53"/>
        <v>100</v>
      </c>
    </row>
    <row r="276" spans="1:16" x14ac:dyDescent="0.2">
      <c r="A276" s="7" t="s">
        <v>28</v>
      </c>
      <c r="B276" s="9" t="s">
        <v>29</v>
      </c>
      <c r="C276" s="3">
        <v>0</v>
      </c>
      <c r="D276" s="3">
        <v>10000</v>
      </c>
      <c r="E276" s="3">
        <v>10000</v>
      </c>
      <c r="F276" s="3">
        <v>10000</v>
      </c>
      <c r="G276" s="3">
        <v>0</v>
      </c>
      <c r="H276" s="3">
        <v>10000</v>
      </c>
      <c r="I276" s="3">
        <v>0</v>
      </c>
      <c r="J276" s="3">
        <v>0</v>
      </c>
      <c r="K276" s="3">
        <f t="shared" si="48"/>
        <v>0</v>
      </c>
      <c r="L276" s="3">
        <f t="shared" si="49"/>
        <v>0</v>
      </c>
      <c r="M276" s="3">
        <f t="shared" si="50"/>
        <v>100</v>
      </c>
      <c r="N276" s="3">
        <f t="shared" si="51"/>
        <v>0</v>
      </c>
      <c r="O276" s="3">
        <f t="shared" si="52"/>
        <v>0</v>
      </c>
      <c r="P276" s="3">
        <f t="shared" si="53"/>
        <v>100</v>
      </c>
    </row>
    <row r="277" spans="1:16" x14ac:dyDescent="0.2">
      <c r="A277" s="5" t="s">
        <v>146</v>
      </c>
      <c r="B277" s="8"/>
      <c r="C277" s="6">
        <v>880000</v>
      </c>
      <c r="D277" s="6">
        <v>1015510</v>
      </c>
      <c r="E277" s="6">
        <v>543740</v>
      </c>
      <c r="F277" s="6">
        <v>508198.79000000004</v>
      </c>
      <c r="G277" s="6">
        <v>0</v>
      </c>
      <c r="H277" s="6">
        <v>505674.63</v>
      </c>
      <c r="I277" s="6">
        <v>2524.16</v>
      </c>
      <c r="J277" s="6">
        <v>1087.99</v>
      </c>
      <c r="K277" s="6">
        <f t="shared" si="48"/>
        <v>35541.209999999963</v>
      </c>
      <c r="L277" s="6">
        <f t="shared" si="49"/>
        <v>507311.20999999996</v>
      </c>
      <c r="M277" s="6">
        <f t="shared" si="50"/>
        <v>93.463565306948183</v>
      </c>
      <c r="N277" s="6">
        <f t="shared" si="51"/>
        <v>509835.37</v>
      </c>
      <c r="O277" s="6">
        <f t="shared" si="52"/>
        <v>38065.369999999995</v>
      </c>
      <c r="P277" s="6">
        <f t="shared" si="53"/>
        <v>92.99934343620113</v>
      </c>
    </row>
    <row r="278" spans="1:16" x14ac:dyDescent="0.2">
      <c r="A278" s="7" t="s">
        <v>20</v>
      </c>
      <c r="B278" s="9" t="s">
        <v>21</v>
      </c>
      <c r="C278" s="3">
        <v>640563</v>
      </c>
      <c r="D278" s="3">
        <v>707563</v>
      </c>
      <c r="E278" s="3">
        <v>361034</v>
      </c>
      <c r="F278" s="3">
        <v>344306.5</v>
      </c>
      <c r="G278" s="3">
        <v>0</v>
      </c>
      <c r="H278" s="3">
        <v>344306.5</v>
      </c>
      <c r="I278" s="3">
        <v>0</v>
      </c>
      <c r="J278" s="3">
        <v>0</v>
      </c>
      <c r="K278" s="3">
        <f t="shared" si="48"/>
        <v>16727.5</v>
      </c>
      <c r="L278" s="3">
        <f t="shared" si="49"/>
        <v>363256.5</v>
      </c>
      <c r="M278" s="3">
        <f t="shared" si="50"/>
        <v>95.36677986006859</v>
      </c>
      <c r="N278" s="3">
        <f t="shared" si="51"/>
        <v>363256.5</v>
      </c>
      <c r="O278" s="3">
        <f t="shared" si="52"/>
        <v>16727.5</v>
      </c>
      <c r="P278" s="3">
        <f t="shared" si="53"/>
        <v>95.36677986006859</v>
      </c>
    </row>
    <row r="279" spans="1:16" x14ac:dyDescent="0.2">
      <c r="A279" s="7" t="s">
        <v>22</v>
      </c>
      <c r="B279" s="9" t="s">
        <v>23</v>
      </c>
      <c r="C279" s="3">
        <v>149933</v>
      </c>
      <c r="D279" s="3">
        <v>164673</v>
      </c>
      <c r="E279" s="3">
        <v>84032</v>
      </c>
      <c r="F279" s="3">
        <v>79965.570000000007</v>
      </c>
      <c r="G279" s="3">
        <v>0</v>
      </c>
      <c r="H279" s="3">
        <v>79965.570000000007</v>
      </c>
      <c r="I279" s="3">
        <v>0</v>
      </c>
      <c r="J279" s="3">
        <v>0</v>
      </c>
      <c r="K279" s="3">
        <f t="shared" si="48"/>
        <v>4066.429999999993</v>
      </c>
      <c r="L279" s="3">
        <f t="shared" si="49"/>
        <v>84707.43</v>
      </c>
      <c r="M279" s="3">
        <f t="shared" si="50"/>
        <v>95.160855388423471</v>
      </c>
      <c r="N279" s="3">
        <f t="shared" si="51"/>
        <v>84707.43</v>
      </c>
      <c r="O279" s="3">
        <f t="shared" si="52"/>
        <v>4066.429999999993</v>
      </c>
      <c r="P279" s="3">
        <f t="shared" si="53"/>
        <v>95.160855388423471</v>
      </c>
    </row>
    <row r="280" spans="1:16" x14ac:dyDescent="0.2">
      <c r="A280" s="7" t="s">
        <v>24</v>
      </c>
      <c r="B280" s="9" t="s">
        <v>25</v>
      </c>
      <c r="C280" s="3">
        <v>55000</v>
      </c>
      <c r="D280" s="3">
        <v>56000</v>
      </c>
      <c r="E280" s="3">
        <v>36800</v>
      </c>
      <c r="F280" s="3">
        <v>28288.260000000002</v>
      </c>
      <c r="G280" s="3">
        <v>0</v>
      </c>
      <c r="H280" s="3">
        <v>25764.1</v>
      </c>
      <c r="I280" s="3">
        <v>2524.16</v>
      </c>
      <c r="J280" s="3">
        <v>0</v>
      </c>
      <c r="K280" s="3">
        <f t="shared" si="48"/>
        <v>8511.739999999998</v>
      </c>
      <c r="L280" s="3">
        <f t="shared" si="49"/>
        <v>27711.739999999998</v>
      </c>
      <c r="M280" s="3">
        <f t="shared" si="50"/>
        <v>76.87027173913043</v>
      </c>
      <c r="N280" s="3">
        <f t="shared" si="51"/>
        <v>30235.9</v>
      </c>
      <c r="O280" s="3">
        <f t="shared" si="52"/>
        <v>11035.900000000001</v>
      </c>
      <c r="P280" s="3">
        <f t="shared" si="53"/>
        <v>70.011141304347831</v>
      </c>
    </row>
    <row r="281" spans="1:16" x14ac:dyDescent="0.2">
      <c r="A281" s="7" t="s">
        <v>52</v>
      </c>
      <c r="B281" s="9" t="s">
        <v>53</v>
      </c>
      <c r="C281" s="3">
        <v>0</v>
      </c>
      <c r="D281" s="3">
        <v>2000</v>
      </c>
      <c r="E281" s="3">
        <v>2000</v>
      </c>
      <c r="F281" s="3">
        <v>2000</v>
      </c>
      <c r="G281" s="3">
        <v>0</v>
      </c>
      <c r="H281" s="3">
        <v>2000</v>
      </c>
      <c r="I281" s="3">
        <v>0</v>
      </c>
      <c r="J281" s="3">
        <v>0</v>
      </c>
      <c r="K281" s="3">
        <f t="shared" si="48"/>
        <v>0</v>
      </c>
      <c r="L281" s="3">
        <f t="shared" si="49"/>
        <v>0</v>
      </c>
      <c r="M281" s="3">
        <f t="shared" si="50"/>
        <v>100</v>
      </c>
      <c r="N281" s="3">
        <f t="shared" si="51"/>
        <v>0</v>
      </c>
      <c r="O281" s="3">
        <f t="shared" si="52"/>
        <v>0</v>
      </c>
      <c r="P281" s="3">
        <f t="shared" si="53"/>
        <v>100</v>
      </c>
    </row>
    <row r="282" spans="1:16" x14ac:dyDescent="0.2">
      <c r="A282" s="7" t="s">
        <v>28</v>
      </c>
      <c r="B282" s="9" t="s">
        <v>29</v>
      </c>
      <c r="C282" s="3">
        <v>34504</v>
      </c>
      <c r="D282" s="3">
        <v>85274</v>
      </c>
      <c r="E282" s="3">
        <v>59874</v>
      </c>
      <c r="F282" s="3">
        <v>53638.46</v>
      </c>
      <c r="G282" s="3">
        <v>0</v>
      </c>
      <c r="H282" s="3">
        <v>53638.46</v>
      </c>
      <c r="I282" s="3">
        <v>0</v>
      </c>
      <c r="J282" s="3">
        <v>1087.99</v>
      </c>
      <c r="K282" s="3">
        <f t="shared" si="48"/>
        <v>6235.5400000000009</v>
      </c>
      <c r="L282" s="3">
        <f t="shared" si="49"/>
        <v>31635.54</v>
      </c>
      <c r="M282" s="3">
        <f t="shared" si="50"/>
        <v>89.585563015666239</v>
      </c>
      <c r="N282" s="3">
        <f t="shared" si="51"/>
        <v>31635.54</v>
      </c>
      <c r="O282" s="3">
        <f t="shared" si="52"/>
        <v>6235.5400000000009</v>
      </c>
      <c r="P282" s="3">
        <f t="shared" si="53"/>
        <v>89.585563015666239</v>
      </c>
    </row>
    <row r="283" spans="1:16" x14ac:dyDescent="0.2">
      <c r="A283" s="2">
        <v>12316503000</v>
      </c>
      <c r="B283" s="9" t="s">
        <v>169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63.75" x14ac:dyDescent="0.2">
      <c r="A284" s="4" t="s">
        <v>18</v>
      </c>
      <c r="B284" s="8" t="s">
        <v>19</v>
      </c>
      <c r="C284" s="6">
        <v>818041</v>
      </c>
      <c r="D284" s="6">
        <v>877205</v>
      </c>
      <c r="E284" s="6">
        <v>416970</v>
      </c>
      <c r="F284" s="6">
        <v>413807.16</v>
      </c>
      <c r="G284" s="6">
        <v>0</v>
      </c>
      <c r="H284" s="6">
        <v>413649.07999999996</v>
      </c>
      <c r="I284" s="6">
        <v>158.08000000000001</v>
      </c>
      <c r="J284" s="6">
        <v>901.36</v>
      </c>
      <c r="K284" s="6">
        <f t="shared" ref="K284:K300" si="54">E284-F284</f>
        <v>3162.8400000000256</v>
      </c>
      <c r="L284" s="6">
        <f t="shared" ref="L284:L300" si="55">D284-F284</f>
        <v>463397.84</v>
      </c>
      <c r="M284" s="6">
        <f t="shared" ref="M284:M300" si="56">IF(E284=0,0,(F284/E284)*100)</f>
        <v>99.241470609396359</v>
      </c>
      <c r="N284" s="6">
        <f t="shared" ref="N284:N300" si="57">D284-H284</f>
        <v>463555.92000000004</v>
      </c>
      <c r="O284" s="6">
        <f t="shared" ref="O284:O300" si="58">E284-H284</f>
        <v>3320.9200000000419</v>
      </c>
      <c r="P284" s="6">
        <f t="shared" ref="P284:P300" si="59">IF(E284=0,0,(H284/E284)*100)</f>
        <v>99.203559009041413</v>
      </c>
    </row>
    <row r="285" spans="1:16" x14ac:dyDescent="0.2">
      <c r="A285" s="7" t="s">
        <v>20</v>
      </c>
      <c r="B285" s="9" t="s">
        <v>21</v>
      </c>
      <c r="C285" s="3">
        <v>614042</v>
      </c>
      <c r="D285" s="3">
        <v>677932</v>
      </c>
      <c r="E285" s="3">
        <v>323000</v>
      </c>
      <c r="F285" s="3">
        <v>321955.42</v>
      </c>
      <c r="G285" s="3">
        <v>0</v>
      </c>
      <c r="H285" s="3">
        <v>321955.42</v>
      </c>
      <c r="I285" s="3">
        <v>0</v>
      </c>
      <c r="J285" s="3">
        <v>0</v>
      </c>
      <c r="K285" s="3">
        <f t="shared" si="54"/>
        <v>1044.5800000000163</v>
      </c>
      <c r="L285" s="3">
        <f t="shared" si="55"/>
        <v>355976.58</v>
      </c>
      <c r="M285" s="3">
        <f t="shared" si="56"/>
        <v>99.676600619195042</v>
      </c>
      <c r="N285" s="3">
        <f t="shared" si="57"/>
        <v>355976.58</v>
      </c>
      <c r="O285" s="3">
        <f t="shared" si="58"/>
        <v>1044.5800000000163</v>
      </c>
      <c r="P285" s="3">
        <f t="shared" si="59"/>
        <v>99.676600619195042</v>
      </c>
    </row>
    <row r="286" spans="1:16" x14ac:dyDescent="0.2">
      <c r="A286" s="7" t="s">
        <v>22</v>
      </c>
      <c r="B286" s="9" t="s">
        <v>23</v>
      </c>
      <c r="C286" s="3">
        <v>135089</v>
      </c>
      <c r="D286" s="3">
        <v>149195</v>
      </c>
      <c r="E286" s="3">
        <v>72000</v>
      </c>
      <c r="F286" s="3">
        <v>70881.17</v>
      </c>
      <c r="G286" s="3">
        <v>0</v>
      </c>
      <c r="H286" s="3">
        <v>70881.17</v>
      </c>
      <c r="I286" s="3">
        <v>0</v>
      </c>
      <c r="J286" s="3">
        <v>0</v>
      </c>
      <c r="K286" s="3">
        <f t="shared" si="54"/>
        <v>1118.8300000000017</v>
      </c>
      <c r="L286" s="3">
        <f t="shared" si="55"/>
        <v>78313.83</v>
      </c>
      <c r="M286" s="3">
        <f t="shared" si="56"/>
        <v>98.446069444444433</v>
      </c>
      <c r="N286" s="3">
        <f t="shared" si="57"/>
        <v>78313.83</v>
      </c>
      <c r="O286" s="3">
        <f t="shared" si="58"/>
        <v>1118.8300000000017</v>
      </c>
      <c r="P286" s="3">
        <f t="shared" si="59"/>
        <v>98.446069444444433</v>
      </c>
    </row>
    <row r="287" spans="1:16" x14ac:dyDescent="0.2">
      <c r="A287" s="7" t="s">
        <v>24</v>
      </c>
      <c r="B287" s="9" t="s">
        <v>25</v>
      </c>
      <c r="C287" s="3">
        <v>22920</v>
      </c>
      <c r="D287" s="3">
        <v>22920</v>
      </c>
      <c r="E287" s="3">
        <v>11270</v>
      </c>
      <c r="F287" s="3">
        <v>11270</v>
      </c>
      <c r="G287" s="3">
        <v>0</v>
      </c>
      <c r="H287" s="3">
        <v>11111.92</v>
      </c>
      <c r="I287" s="3">
        <v>158.08000000000001</v>
      </c>
      <c r="J287" s="3">
        <v>0</v>
      </c>
      <c r="K287" s="3">
        <f t="shared" si="54"/>
        <v>0</v>
      </c>
      <c r="L287" s="3">
        <f t="shared" si="55"/>
        <v>11650</v>
      </c>
      <c r="M287" s="3">
        <f t="shared" si="56"/>
        <v>100</v>
      </c>
      <c r="N287" s="3">
        <f t="shared" si="57"/>
        <v>11808.08</v>
      </c>
      <c r="O287" s="3">
        <f t="shared" si="58"/>
        <v>158.07999999999993</v>
      </c>
      <c r="P287" s="3">
        <f t="shared" si="59"/>
        <v>98.597338065661049</v>
      </c>
    </row>
    <row r="288" spans="1:16" x14ac:dyDescent="0.2">
      <c r="A288" s="7" t="s">
        <v>28</v>
      </c>
      <c r="B288" s="9" t="s">
        <v>29</v>
      </c>
      <c r="C288" s="3">
        <v>45990</v>
      </c>
      <c r="D288" s="3">
        <v>27158</v>
      </c>
      <c r="E288" s="3">
        <v>10700</v>
      </c>
      <c r="F288" s="3">
        <v>9700.57</v>
      </c>
      <c r="G288" s="3">
        <v>0</v>
      </c>
      <c r="H288" s="3">
        <v>9700.57</v>
      </c>
      <c r="I288" s="3">
        <v>0</v>
      </c>
      <c r="J288" s="3">
        <v>901.36</v>
      </c>
      <c r="K288" s="3">
        <f t="shared" si="54"/>
        <v>999.43000000000029</v>
      </c>
      <c r="L288" s="3">
        <f t="shared" si="55"/>
        <v>17457.43</v>
      </c>
      <c r="M288" s="3">
        <f t="shared" si="56"/>
        <v>90.659532710280359</v>
      </c>
      <c r="N288" s="3">
        <f t="shared" si="57"/>
        <v>17457.43</v>
      </c>
      <c r="O288" s="3">
        <f t="shared" si="58"/>
        <v>999.43000000000029</v>
      </c>
      <c r="P288" s="3">
        <f t="shared" si="59"/>
        <v>90.659532710280359</v>
      </c>
    </row>
    <row r="289" spans="1:16" x14ac:dyDescent="0.2">
      <c r="A289" s="4" t="s">
        <v>154</v>
      </c>
      <c r="B289" s="8" t="s">
        <v>155</v>
      </c>
      <c r="C289" s="6">
        <v>42909</v>
      </c>
      <c r="D289" s="6">
        <v>27909</v>
      </c>
      <c r="E289" s="6">
        <v>1500</v>
      </c>
      <c r="F289" s="6">
        <v>1474.5</v>
      </c>
      <c r="G289" s="6">
        <v>0</v>
      </c>
      <c r="H289" s="6">
        <v>1474.5</v>
      </c>
      <c r="I289" s="6">
        <v>0</v>
      </c>
      <c r="J289" s="6">
        <v>0</v>
      </c>
      <c r="K289" s="6">
        <f t="shared" si="54"/>
        <v>25.5</v>
      </c>
      <c r="L289" s="6">
        <f t="shared" si="55"/>
        <v>26434.5</v>
      </c>
      <c r="M289" s="6">
        <f t="shared" si="56"/>
        <v>98.3</v>
      </c>
      <c r="N289" s="6">
        <f t="shared" si="57"/>
        <v>26434.5</v>
      </c>
      <c r="O289" s="6">
        <f t="shared" si="58"/>
        <v>25.5</v>
      </c>
      <c r="P289" s="6">
        <f t="shared" si="59"/>
        <v>98.3</v>
      </c>
    </row>
    <row r="290" spans="1:16" x14ac:dyDescent="0.2">
      <c r="A290" s="7" t="s">
        <v>24</v>
      </c>
      <c r="B290" s="9" t="s">
        <v>25</v>
      </c>
      <c r="C290" s="3">
        <v>24859</v>
      </c>
      <c r="D290" s="3">
        <v>24859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f t="shared" si="54"/>
        <v>0</v>
      </c>
      <c r="L290" s="3">
        <f t="shared" si="55"/>
        <v>24859</v>
      </c>
      <c r="M290" s="3">
        <f t="shared" si="56"/>
        <v>0</v>
      </c>
      <c r="N290" s="3">
        <f t="shared" si="57"/>
        <v>24859</v>
      </c>
      <c r="O290" s="3">
        <f t="shared" si="58"/>
        <v>0</v>
      </c>
      <c r="P290" s="3">
        <f t="shared" si="59"/>
        <v>0</v>
      </c>
    </row>
    <row r="291" spans="1:16" x14ac:dyDescent="0.2">
      <c r="A291" s="7" t="s">
        <v>28</v>
      </c>
      <c r="B291" s="9" t="s">
        <v>29</v>
      </c>
      <c r="C291" s="3">
        <v>18050</v>
      </c>
      <c r="D291" s="3">
        <v>3050</v>
      </c>
      <c r="E291" s="3">
        <v>1500</v>
      </c>
      <c r="F291" s="3">
        <v>1474.5</v>
      </c>
      <c r="G291" s="3">
        <v>0</v>
      </c>
      <c r="H291" s="3">
        <v>1474.5</v>
      </c>
      <c r="I291" s="3">
        <v>0</v>
      </c>
      <c r="J291" s="3">
        <v>0</v>
      </c>
      <c r="K291" s="3">
        <f t="shared" si="54"/>
        <v>25.5</v>
      </c>
      <c r="L291" s="3">
        <f t="shared" si="55"/>
        <v>1575.5</v>
      </c>
      <c r="M291" s="3">
        <f t="shared" si="56"/>
        <v>98.3</v>
      </c>
      <c r="N291" s="3">
        <f t="shared" si="57"/>
        <v>1575.5</v>
      </c>
      <c r="O291" s="3">
        <f t="shared" si="58"/>
        <v>25.5</v>
      </c>
      <c r="P291" s="3">
        <f t="shared" si="59"/>
        <v>98.3</v>
      </c>
    </row>
    <row r="292" spans="1:16" ht="38.25" x14ac:dyDescent="0.2">
      <c r="A292" s="4" t="s">
        <v>158</v>
      </c>
      <c r="B292" s="8" t="s">
        <v>159</v>
      </c>
      <c r="C292" s="6">
        <v>0</v>
      </c>
      <c r="D292" s="6">
        <v>2436</v>
      </c>
      <c r="E292" s="6">
        <v>2436</v>
      </c>
      <c r="F292" s="6">
        <v>2436</v>
      </c>
      <c r="G292" s="6">
        <v>0</v>
      </c>
      <c r="H292" s="6">
        <v>2436</v>
      </c>
      <c r="I292" s="6">
        <v>0</v>
      </c>
      <c r="J292" s="6">
        <v>0</v>
      </c>
      <c r="K292" s="6">
        <f t="shared" si="54"/>
        <v>0</v>
      </c>
      <c r="L292" s="6">
        <f t="shared" si="55"/>
        <v>0</v>
      </c>
      <c r="M292" s="6">
        <f t="shared" si="56"/>
        <v>100</v>
      </c>
      <c r="N292" s="6">
        <f t="shared" si="57"/>
        <v>0</v>
      </c>
      <c r="O292" s="6">
        <f t="shared" si="58"/>
        <v>0</v>
      </c>
      <c r="P292" s="6">
        <f t="shared" si="59"/>
        <v>100</v>
      </c>
    </row>
    <row r="293" spans="1:16" x14ac:dyDescent="0.2">
      <c r="A293" s="7" t="s">
        <v>28</v>
      </c>
      <c r="B293" s="9" t="s">
        <v>29</v>
      </c>
      <c r="C293" s="3">
        <v>0</v>
      </c>
      <c r="D293" s="3">
        <v>2436</v>
      </c>
      <c r="E293" s="3">
        <v>2436</v>
      </c>
      <c r="F293" s="3">
        <v>2436</v>
      </c>
      <c r="G293" s="3">
        <v>0</v>
      </c>
      <c r="H293" s="3">
        <v>2436</v>
      </c>
      <c r="I293" s="3">
        <v>0</v>
      </c>
      <c r="J293" s="3">
        <v>0</v>
      </c>
      <c r="K293" s="3">
        <f t="shared" si="54"/>
        <v>0</v>
      </c>
      <c r="L293" s="3">
        <f t="shared" si="55"/>
        <v>0</v>
      </c>
      <c r="M293" s="3">
        <f t="shared" si="56"/>
        <v>100</v>
      </c>
      <c r="N293" s="3">
        <f t="shared" si="57"/>
        <v>0</v>
      </c>
      <c r="O293" s="3">
        <f t="shared" si="58"/>
        <v>0</v>
      </c>
      <c r="P293" s="3">
        <f t="shared" si="59"/>
        <v>100</v>
      </c>
    </row>
    <row r="294" spans="1:16" ht="51" x14ac:dyDescent="0.2">
      <c r="A294" s="4" t="s">
        <v>164</v>
      </c>
      <c r="B294" s="8" t="s">
        <v>165</v>
      </c>
      <c r="C294" s="6">
        <v>15000</v>
      </c>
      <c r="D294" s="6">
        <v>15000</v>
      </c>
      <c r="E294" s="6">
        <v>10000</v>
      </c>
      <c r="F294" s="6">
        <v>10000</v>
      </c>
      <c r="G294" s="6">
        <v>0</v>
      </c>
      <c r="H294" s="6">
        <v>10000</v>
      </c>
      <c r="I294" s="6">
        <v>0</v>
      </c>
      <c r="J294" s="6">
        <v>0</v>
      </c>
      <c r="K294" s="6">
        <f t="shared" si="54"/>
        <v>0</v>
      </c>
      <c r="L294" s="6">
        <f t="shared" si="55"/>
        <v>5000</v>
      </c>
      <c r="M294" s="6">
        <f t="shared" si="56"/>
        <v>100</v>
      </c>
      <c r="N294" s="6">
        <f t="shared" si="57"/>
        <v>5000</v>
      </c>
      <c r="O294" s="6">
        <f t="shared" si="58"/>
        <v>0</v>
      </c>
      <c r="P294" s="6">
        <f t="shared" si="59"/>
        <v>100</v>
      </c>
    </row>
    <row r="295" spans="1:16" x14ac:dyDescent="0.2">
      <c r="A295" s="7" t="s">
        <v>28</v>
      </c>
      <c r="B295" s="9" t="s">
        <v>29</v>
      </c>
      <c r="C295" s="3">
        <v>15000</v>
      </c>
      <c r="D295" s="3">
        <v>15000</v>
      </c>
      <c r="E295" s="3">
        <v>10000</v>
      </c>
      <c r="F295" s="3">
        <v>10000</v>
      </c>
      <c r="G295" s="3">
        <v>0</v>
      </c>
      <c r="H295" s="3">
        <v>10000</v>
      </c>
      <c r="I295" s="3">
        <v>0</v>
      </c>
      <c r="J295" s="3">
        <v>0</v>
      </c>
      <c r="K295" s="3">
        <f t="shared" si="54"/>
        <v>0</v>
      </c>
      <c r="L295" s="3">
        <f t="shared" si="55"/>
        <v>5000</v>
      </c>
      <c r="M295" s="3">
        <f t="shared" si="56"/>
        <v>100</v>
      </c>
      <c r="N295" s="3">
        <f t="shared" si="57"/>
        <v>5000</v>
      </c>
      <c r="O295" s="3">
        <f t="shared" si="58"/>
        <v>0</v>
      </c>
      <c r="P295" s="3">
        <f t="shared" si="59"/>
        <v>100</v>
      </c>
    </row>
    <row r="296" spans="1:16" x14ac:dyDescent="0.2">
      <c r="A296" s="5" t="s">
        <v>146</v>
      </c>
      <c r="B296" s="8"/>
      <c r="C296" s="6">
        <v>875950</v>
      </c>
      <c r="D296" s="6">
        <v>922550</v>
      </c>
      <c r="E296" s="6">
        <v>430906</v>
      </c>
      <c r="F296" s="6">
        <v>427717.66</v>
      </c>
      <c r="G296" s="6">
        <v>0</v>
      </c>
      <c r="H296" s="6">
        <v>427559.57999999996</v>
      </c>
      <c r="I296" s="6">
        <v>158.08000000000001</v>
      </c>
      <c r="J296" s="6">
        <v>901.36</v>
      </c>
      <c r="K296" s="6">
        <f t="shared" si="54"/>
        <v>3188.3400000000256</v>
      </c>
      <c r="L296" s="6">
        <f t="shared" si="55"/>
        <v>494832.34</v>
      </c>
      <c r="M296" s="6">
        <f t="shared" si="56"/>
        <v>99.260084566007436</v>
      </c>
      <c r="N296" s="6">
        <f t="shared" si="57"/>
        <v>494990.42000000004</v>
      </c>
      <c r="O296" s="6">
        <f t="shared" si="58"/>
        <v>3346.4200000000419</v>
      </c>
      <c r="P296" s="6">
        <f t="shared" si="59"/>
        <v>99.223399070795011</v>
      </c>
    </row>
    <row r="297" spans="1:16" x14ac:dyDescent="0.2">
      <c r="A297" s="7" t="s">
        <v>20</v>
      </c>
      <c r="B297" s="9" t="s">
        <v>21</v>
      </c>
      <c r="C297" s="3">
        <v>614042</v>
      </c>
      <c r="D297" s="3">
        <v>677932</v>
      </c>
      <c r="E297" s="3">
        <v>323000</v>
      </c>
      <c r="F297" s="3">
        <v>321955.42</v>
      </c>
      <c r="G297" s="3">
        <v>0</v>
      </c>
      <c r="H297" s="3">
        <v>321955.42</v>
      </c>
      <c r="I297" s="3">
        <v>0</v>
      </c>
      <c r="J297" s="3">
        <v>0</v>
      </c>
      <c r="K297" s="3">
        <f t="shared" si="54"/>
        <v>1044.5800000000163</v>
      </c>
      <c r="L297" s="3">
        <f t="shared" si="55"/>
        <v>355976.58</v>
      </c>
      <c r="M297" s="3">
        <f t="shared" si="56"/>
        <v>99.676600619195042</v>
      </c>
      <c r="N297" s="3">
        <f t="shared" si="57"/>
        <v>355976.58</v>
      </c>
      <c r="O297" s="3">
        <f t="shared" si="58"/>
        <v>1044.5800000000163</v>
      </c>
      <c r="P297" s="3">
        <f t="shared" si="59"/>
        <v>99.676600619195042</v>
      </c>
    </row>
    <row r="298" spans="1:16" x14ac:dyDescent="0.2">
      <c r="A298" s="7" t="s">
        <v>22</v>
      </c>
      <c r="B298" s="9" t="s">
        <v>23</v>
      </c>
      <c r="C298" s="3">
        <v>135089</v>
      </c>
      <c r="D298" s="3">
        <v>149195</v>
      </c>
      <c r="E298" s="3">
        <v>72000</v>
      </c>
      <c r="F298" s="3">
        <v>70881.17</v>
      </c>
      <c r="G298" s="3">
        <v>0</v>
      </c>
      <c r="H298" s="3">
        <v>70881.17</v>
      </c>
      <c r="I298" s="3">
        <v>0</v>
      </c>
      <c r="J298" s="3">
        <v>0</v>
      </c>
      <c r="K298" s="3">
        <f t="shared" si="54"/>
        <v>1118.8300000000017</v>
      </c>
      <c r="L298" s="3">
        <f t="shared" si="55"/>
        <v>78313.83</v>
      </c>
      <c r="M298" s="3">
        <f t="shared" si="56"/>
        <v>98.446069444444433</v>
      </c>
      <c r="N298" s="3">
        <f t="shared" si="57"/>
        <v>78313.83</v>
      </c>
      <c r="O298" s="3">
        <f t="shared" si="58"/>
        <v>1118.8300000000017</v>
      </c>
      <c r="P298" s="3">
        <f t="shared" si="59"/>
        <v>98.446069444444433</v>
      </c>
    </row>
    <row r="299" spans="1:16" x14ac:dyDescent="0.2">
      <c r="A299" s="7" t="s">
        <v>24</v>
      </c>
      <c r="B299" s="9" t="s">
        <v>25</v>
      </c>
      <c r="C299" s="3">
        <v>47779</v>
      </c>
      <c r="D299" s="3">
        <v>47779</v>
      </c>
      <c r="E299" s="3">
        <v>11270</v>
      </c>
      <c r="F299" s="3">
        <v>11270</v>
      </c>
      <c r="G299" s="3">
        <v>0</v>
      </c>
      <c r="H299" s="3">
        <v>11111.92</v>
      </c>
      <c r="I299" s="3">
        <v>158.08000000000001</v>
      </c>
      <c r="J299" s="3">
        <v>0</v>
      </c>
      <c r="K299" s="3">
        <f t="shared" si="54"/>
        <v>0</v>
      </c>
      <c r="L299" s="3">
        <f t="shared" si="55"/>
        <v>36509</v>
      </c>
      <c r="M299" s="3">
        <f t="shared" si="56"/>
        <v>100</v>
      </c>
      <c r="N299" s="3">
        <f t="shared" si="57"/>
        <v>36667.08</v>
      </c>
      <c r="O299" s="3">
        <f t="shared" si="58"/>
        <v>158.07999999999993</v>
      </c>
      <c r="P299" s="3">
        <f t="shared" si="59"/>
        <v>98.597338065661049</v>
      </c>
    </row>
    <row r="300" spans="1:16" x14ac:dyDescent="0.2">
      <c r="A300" s="7" t="s">
        <v>28</v>
      </c>
      <c r="B300" s="9" t="s">
        <v>29</v>
      </c>
      <c r="C300" s="3">
        <v>79040</v>
      </c>
      <c r="D300" s="3">
        <v>47644</v>
      </c>
      <c r="E300" s="3">
        <v>24636</v>
      </c>
      <c r="F300" s="3">
        <v>23611.07</v>
      </c>
      <c r="G300" s="3">
        <v>0</v>
      </c>
      <c r="H300" s="3">
        <v>23611.07</v>
      </c>
      <c r="I300" s="3">
        <v>0</v>
      </c>
      <c r="J300" s="3">
        <v>901.36</v>
      </c>
      <c r="K300" s="3">
        <f t="shared" si="54"/>
        <v>1024.9300000000003</v>
      </c>
      <c r="L300" s="3">
        <f t="shared" si="55"/>
        <v>24032.93</v>
      </c>
      <c r="M300" s="3">
        <f t="shared" si="56"/>
        <v>95.839706121123555</v>
      </c>
      <c r="N300" s="3">
        <f t="shared" si="57"/>
        <v>24032.93</v>
      </c>
      <c r="O300" s="3">
        <f t="shared" si="58"/>
        <v>1024.9300000000003</v>
      </c>
      <c r="P300" s="3">
        <f t="shared" si="59"/>
        <v>95.839706121123555</v>
      </c>
    </row>
    <row r="301" spans="1:16" x14ac:dyDescent="0.2">
      <c r="A301" s="2">
        <v>12316504000</v>
      </c>
      <c r="B301" s="9" t="s">
        <v>170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63.75" x14ac:dyDescent="0.2">
      <c r="A302" s="4" t="s">
        <v>18</v>
      </c>
      <c r="B302" s="8" t="s">
        <v>19</v>
      </c>
      <c r="C302" s="6">
        <v>1035772</v>
      </c>
      <c r="D302" s="6">
        <v>1170191</v>
      </c>
      <c r="E302" s="6">
        <v>630821</v>
      </c>
      <c r="F302" s="6">
        <v>554157.93000000005</v>
      </c>
      <c r="G302" s="6">
        <v>0</v>
      </c>
      <c r="H302" s="6">
        <v>554157.92000000004</v>
      </c>
      <c r="I302" s="6">
        <v>0.01</v>
      </c>
      <c r="J302" s="6">
        <v>1629</v>
      </c>
      <c r="K302" s="6">
        <f t="shared" ref="K302:K319" si="60">E302-F302</f>
        <v>76663.069999999949</v>
      </c>
      <c r="L302" s="6">
        <f t="shared" ref="L302:L319" si="61">D302-F302</f>
        <v>616033.06999999995</v>
      </c>
      <c r="M302" s="6">
        <f t="shared" ref="M302:M319" si="62">IF(E302=0,0,(F302/E302)*100)</f>
        <v>87.847096085894421</v>
      </c>
      <c r="N302" s="6">
        <f t="shared" ref="N302:N319" si="63">D302-H302</f>
        <v>616033.07999999996</v>
      </c>
      <c r="O302" s="6">
        <f t="shared" ref="O302:O319" si="64">E302-H302</f>
        <v>76663.079999999958</v>
      </c>
      <c r="P302" s="6">
        <f t="shared" ref="P302:P319" si="65">IF(E302=0,0,(H302/E302)*100)</f>
        <v>87.84709450065867</v>
      </c>
    </row>
    <row r="303" spans="1:16" x14ac:dyDescent="0.2">
      <c r="A303" s="7" t="s">
        <v>20</v>
      </c>
      <c r="B303" s="9" t="s">
        <v>21</v>
      </c>
      <c r="C303" s="3">
        <v>713487</v>
      </c>
      <c r="D303" s="3">
        <v>820199</v>
      </c>
      <c r="E303" s="3">
        <v>397839</v>
      </c>
      <c r="F303" s="3">
        <v>380244.73</v>
      </c>
      <c r="G303" s="3">
        <v>0</v>
      </c>
      <c r="H303" s="3">
        <v>380244.73</v>
      </c>
      <c r="I303" s="3">
        <v>0</v>
      </c>
      <c r="J303" s="3">
        <v>0</v>
      </c>
      <c r="K303" s="3">
        <f t="shared" si="60"/>
        <v>17594.270000000019</v>
      </c>
      <c r="L303" s="3">
        <f t="shared" si="61"/>
        <v>439954.27</v>
      </c>
      <c r="M303" s="3">
        <f t="shared" si="62"/>
        <v>95.577540160718272</v>
      </c>
      <c r="N303" s="3">
        <f t="shared" si="63"/>
        <v>439954.27</v>
      </c>
      <c r="O303" s="3">
        <f t="shared" si="64"/>
        <v>17594.270000000019</v>
      </c>
      <c r="P303" s="3">
        <f t="shared" si="65"/>
        <v>95.577540160718272</v>
      </c>
    </row>
    <row r="304" spans="1:16" x14ac:dyDescent="0.2">
      <c r="A304" s="7" t="s">
        <v>22</v>
      </c>
      <c r="B304" s="9" t="s">
        <v>23</v>
      </c>
      <c r="C304" s="3">
        <v>156967</v>
      </c>
      <c r="D304" s="3">
        <v>181674</v>
      </c>
      <c r="E304" s="3">
        <v>88756</v>
      </c>
      <c r="F304" s="3">
        <v>85161.7</v>
      </c>
      <c r="G304" s="3">
        <v>0</v>
      </c>
      <c r="H304" s="3">
        <v>85161.7</v>
      </c>
      <c r="I304" s="3">
        <v>0</v>
      </c>
      <c r="J304" s="3">
        <v>0</v>
      </c>
      <c r="K304" s="3">
        <f t="shared" si="60"/>
        <v>3594.3000000000029</v>
      </c>
      <c r="L304" s="3">
        <f t="shared" si="61"/>
        <v>96512.3</v>
      </c>
      <c r="M304" s="3">
        <f t="shared" si="62"/>
        <v>95.950358285637023</v>
      </c>
      <c r="N304" s="3">
        <f t="shared" si="63"/>
        <v>96512.3</v>
      </c>
      <c r="O304" s="3">
        <f t="shared" si="64"/>
        <v>3594.3000000000029</v>
      </c>
      <c r="P304" s="3">
        <f t="shared" si="65"/>
        <v>95.950358285637023</v>
      </c>
    </row>
    <row r="305" spans="1:16" x14ac:dyDescent="0.2">
      <c r="A305" s="7" t="s">
        <v>24</v>
      </c>
      <c r="B305" s="9" t="s">
        <v>25</v>
      </c>
      <c r="C305" s="3">
        <v>92973</v>
      </c>
      <c r="D305" s="3">
        <v>92973</v>
      </c>
      <c r="E305" s="3">
        <v>72577</v>
      </c>
      <c r="F305" s="3">
        <v>65090.229999999996</v>
      </c>
      <c r="G305" s="3">
        <v>0</v>
      </c>
      <c r="H305" s="3">
        <v>65090.22</v>
      </c>
      <c r="I305" s="3">
        <v>0.01</v>
      </c>
      <c r="J305" s="3">
        <v>0</v>
      </c>
      <c r="K305" s="3">
        <f t="shared" si="60"/>
        <v>7486.7700000000041</v>
      </c>
      <c r="L305" s="3">
        <f t="shared" si="61"/>
        <v>27882.770000000004</v>
      </c>
      <c r="M305" s="3">
        <f t="shared" si="62"/>
        <v>89.684376593135568</v>
      </c>
      <c r="N305" s="3">
        <f t="shared" si="63"/>
        <v>27882.78</v>
      </c>
      <c r="O305" s="3">
        <f t="shared" si="64"/>
        <v>7486.7799999999988</v>
      </c>
      <c r="P305" s="3">
        <f t="shared" si="65"/>
        <v>89.684362814665803</v>
      </c>
    </row>
    <row r="306" spans="1:16" x14ac:dyDescent="0.2">
      <c r="A306" s="7" t="s">
        <v>28</v>
      </c>
      <c r="B306" s="9" t="s">
        <v>29</v>
      </c>
      <c r="C306" s="3">
        <v>72345</v>
      </c>
      <c r="D306" s="3">
        <v>75345</v>
      </c>
      <c r="E306" s="3">
        <v>71649</v>
      </c>
      <c r="F306" s="3">
        <v>23661.27</v>
      </c>
      <c r="G306" s="3">
        <v>0</v>
      </c>
      <c r="H306" s="3">
        <v>23661.27</v>
      </c>
      <c r="I306" s="3">
        <v>0</v>
      </c>
      <c r="J306" s="3">
        <v>1629</v>
      </c>
      <c r="K306" s="3">
        <f t="shared" si="60"/>
        <v>47987.729999999996</v>
      </c>
      <c r="L306" s="3">
        <f t="shared" si="61"/>
        <v>51683.729999999996</v>
      </c>
      <c r="M306" s="3">
        <f t="shared" si="62"/>
        <v>33.023866348448685</v>
      </c>
      <c r="N306" s="3">
        <f t="shared" si="63"/>
        <v>51683.729999999996</v>
      </c>
      <c r="O306" s="3">
        <f t="shared" si="64"/>
        <v>47987.729999999996</v>
      </c>
      <c r="P306" s="3">
        <f t="shared" si="65"/>
        <v>33.023866348448685</v>
      </c>
    </row>
    <row r="307" spans="1:16" x14ac:dyDescent="0.2">
      <c r="A307" s="4" t="s">
        <v>154</v>
      </c>
      <c r="B307" s="8" t="s">
        <v>155</v>
      </c>
      <c r="C307" s="6">
        <v>277358</v>
      </c>
      <c r="D307" s="6">
        <v>277358</v>
      </c>
      <c r="E307" s="6">
        <v>236022</v>
      </c>
      <c r="F307" s="6">
        <v>159180.4</v>
      </c>
      <c r="G307" s="6">
        <v>0</v>
      </c>
      <c r="H307" s="6">
        <v>159180.4</v>
      </c>
      <c r="I307" s="6">
        <v>0</v>
      </c>
      <c r="J307" s="6">
        <v>0</v>
      </c>
      <c r="K307" s="6">
        <f t="shared" si="60"/>
        <v>76841.600000000006</v>
      </c>
      <c r="L307" s="6">
        <f t="shared" si="61"/>
        <v>118177.60000000001</v>
      </c>
      <c r="M307" s="6">
        <f t="shared" si="62"/>
        <v>67.443034971316223</v>
      </c>
      <c r="N307" s="6">
        <f t="shared" si="63"/>
        <v>118177.60000000001</v>
      </c>
      <c r="O307" s="6">
        <f t="shared" si="64"/>
        <v>76841.600000000006</v>
      </c>
      <c r="P307" s="6">
        <f t="shared" si="65"/>
        <v>67.443034971316223</v>
      </c>
    </row>
    <row r="308" spans="1:16" x14ac:dyDescent="0.2">
      <c r="A308" s="7" t="s">
        <v>20</v>
      </c>
      <c r="B308" s="9" t="s">
        <v>21</v>
      </c>
      <c r="C308" s="3">
        <v>145197</v>
      </c>
      <c r="D308" s="3">
        <v>145197</v>
      </c>
      <c r="E308" s="3">
        <v>115413</v>
      </c>
      <c r="F308" s="3">
        <v>109677.81</v>
      </c>
      <c r="G308" s="3">
        <v>0</v>
      </c>
      <c r="H308" s="3">
        <v>109677.81</v>
      </c>
      <c r="I308" s="3">
        <v>0</v>
      </c>
      <c r="J308" s="3">
        <v>0</v>
      </c>
      <c r="K308" s="3">
        <f t="shared" si="60"/>
        <v>5735.1900000000023</v>
      </c>
      <c r="L308" s="3">
        <f t="shared" si="61"/>
        <v>35519.19</v>
      </c>
      <c r="M308" s="3">
        <f t="shared" si="62"/>
        <v>95.030724441787314</v>
      </c>
      <c r="N308" s="3">
        <f t="shared" si="63"/>
        <v>35519.19</v>
      </c>
      <c r="O308" s="3">
        <f t="shared" si="64"/>
        <v>5735.1900000000023</v>
      </c>
      <c r="P308" s="3">
        <f t="shared" si="65"/>
        <v>95.030724441787314</v>
      </c>
    </row>
    <row r="309" spans="1:16" x14ac:dyDescent="0.2">
      <c r="A309" s="7" t="s">
        <v>22</v>
      </c>
      <c r="B309" s="9" t="s">
        <v>23</v>
      </c>
      <c r="C309" s="3">
        <v>31944</v>
      </c>
      <c r="D309" s="3">
        <v>31944</v>
      </c>
      <c r="E309" s="3">
        <v>25392</v>
      </c>
      <c r="F309" s="3">
        <v>25292.36</v>
      </c>
      <c r="G309" s="3">
        <v>0</v>
      </c>
      <c r="H309" s="3">
        <v>25292.36</v>
      </c>
      <c r="I309" s="3">
        <v>0</v>
      </c>
      <c r="J309" s="3">
        <v>0</v>
      </c>
      <c r="K309" s="3">
        <f t="shared" si="60"/>
        <v>99.639999999999418</v>
      </c>
      <c r="L309" s="3">
        <f t="shared" si="61"/>
        <v>6651.6399999999994</v>
      </c>
      <c r="M309" s="3">
        <f t="shared" si="62"/>
        <v>99.60759294265911</v>
      </c>
      <c r="N309" s="3">
        <f t="shared" si="63"/>
        <v>6651.6399999999994</v>
      </c>
      <c r="O309" s="3">
        <f t="shared" si="64"/>
        <v>99.639999999999418</v>
      </c>
      <c r="P309" s="3">
        <f t="shared" si="65"/>
        <v>99.60759294265911</v>
      </c>
    </row>
    <row r="310" spans="1:16" x14ac:dyDescent="0.2">
      <c r="A310" s="7" t="s">
        <v>28</v>
      </c>
      <c r="B310" s="9" t="s">
        <v>29</v>
      </c>
      <c r="C310" s="3">
        <v>100217</v>
      </c>
      <c r="D310" s="3">
        <v>100217</v>
      </c>
      <c r="E310" s="3">
        <v>95217</v>
      </c>
      <c r="F310" s="3">
        <v>24210.23</v>
      </c>
      <c r="G310" s="3">
        <v>0</v>
      </c>
      <c r="H310" s="3">
        <v>24210.23</v>
      </c>
      <c r="I310" s="3">
        <v>0</v>
      </c>
      <c r="J310" s="3">
        <v>0</v>
      </c>
      <c r="K310" s="3">
        <f t="shared" si="60"/>
        <v>71006.77</v>
      </c>
      <c r="L310" s="3">
        <f t="shared" si="61"/>
        <v>76006.77</v>
      </c>
      <c r="M310" s="3">
        <f t="shared" si="62"/>
        <v>25.426373441717342</v>
      </c>
      <c r="N310" s="3">
        <f t="shared" si="63"/>
        <v>76006.77</v>
      </c>
      <c r="O310" s="3">
        <f t="shared" si="64"/>
        <v>71006.77</v>
      </c>
      <c r="P310" s="3">
        <f t="shared" si="65"/>
        <v>25.426373441717342</v>
      </c>
    </row>
    <row r="311" spans="1:16" ht="51" x14ac:dyDescent="0.2">
      <c r="A311" s="4" t="s">
        <v>164</v>
      </c>
      <c r="B311" s="8" t="s">
        <v>165</v>
      </c>
      <c r="C311" s="6">
        <v>25000</v>
      </c>
      <c r="D311" s="6">
        <v>25000</v>
      </c>
      <c r="E311" s="6">
        <v>25000</v>
      </c>
      <c r="F311" s="6">
        <v>25000</v>
      </c>
      <c r="G311" s="6">
        <v>0</v>
      </c>
      <c r="H311" s="6">
        <v>25000</v>
      </c>
      <c r="I311" s="6">
        <v>0</v>
      </c>
      <c r="J311" s="6">
        <v>0</v>
      </c>
      <c r="K311" s="6">
        <f t="shared" si="60"/>
        <v>0</v>
      </c>
      <c r="L311" s="6">
        <f t="shared" si="61"/>
        <v>0</v>
      </c>
      <c r="M311" s="6">
        <f t="shared" si="62"/>
        <v>100</v>
      </c>
      <c r="N311" s="6">
        <f t="shared" si="63"/>
        <v>0</v>
      </c>
      <c r="O311" s="6">
        <f t="shared" si="64"/>
        <v>0</v>
      </c>
      <c r="P311" s="6">
        <f t="shared" si="65"/>
        <v>100</v>
      </c>
    </row>
    <row r="312" spans="1:16" x14ac:dyDescent="0.2">
      <c r="A312" s="7" t="s">
        <v>28</v>
      </c>
      <c r="B312" s="9" t="s">
        <v>29</v>
      </c>
      <c r="C312" s="3">
        <v>25000</v>
      </c>
      <c r="D312" s="3">
        <v>25000</v>
      </c>
      <c r="E312" s="3">
        <v>25000</v>
      </c>
      <c r="F312" s="3">
        <v>25000</v>
      </c>
      <c r="G312" s="3">
        <v>0</v>
      </c>
      <c r="H312" s="3">
        <v>25000</v>
      </c>
      <c r="I312" s="3">
        <v>0</v>
      </c>
      <c r="J312" s="3">
        <v>0</v>
      </c>
      <c r="K312" s="3">
        <f t="shared" si="60"/>
        <v>0</v>
      </c>
      <c r="L312" s="3">
        <f t="shared" si="61"/>
        <v>0</v>
      </c>
      <c r="M312" s="3">
        <f t="shared" si="62"/>
        <v>100</v>
      </c>
      <c r="N312" s="3">
        <f t="shared" si="63"/>
        <v>0</v>
      </c>
      <c r="O312" s="3">
        <f t="shared" si="64"/>
        <v>0</v>
      </c>
      <c r="P312" s="3">
        <f t="shared" si="65"/>
        <v>100</v>
      </c>
    </row>
    <row r="313" spans="1:16" x14ac:dyDescent="0.2">
      <c r="A313" s="4" t="s">
        <v>167</v>
      </c>
      <c r="B313" s="8" t="s">
        <v>168</v>
      </c>
      <c r="C313" s="6">
        <v>29670</v>
      </c>
      <c r="D313" s="6">
        <v>145880</v>
      </c>
      <c r="E313" s="6">
        <v>105078</v>
      </c>
      <c r="F313" s="6">
        <v>105078</v>
      </c>
      <c r="G313" s="6">
        <v>0</v>
      </c>
      <c r="H313" s="6">
        <v>105078</v>
      </c>
      <c r="I313" s="6">
        <v>0</v>
      </c>
      <c r="J313" s="6">
        <v>0</v>
      </c>
      <c r="K313" s="6">
        <f t="shared" si="60"/>
        <v>0</v>
      </c>
      <c r="L313" s="6">
        <f t="shared" si="61"/>
        <v>40802</v>
      </c>
      <c r="M313" s="6">
        <f t="shared" si="62"/>
        <v>100</v>
      </c>
      <c r="N313" s="6">
        <f t="shared" si="63"/>
        <v>40802</v>
      </c>
      <c r="O313" s="6">
        <f t="shared" si="64"/>
        <v>0</v>
      </c>
      <c r="P313" s="6">
        <f t="shared" si="65"/>
        <v>100</v>
      </c>
    </row>
    <row r="314" spans="1:16" x14ac:dyDescent="0.2">
      <c r="A314" s="7" t="s">
        <v>28</v>
      </c>
      <c r="B314" s="9" t="s">
        <v>29</v>
      </c>
      <c r="C314" s="3">
        <v>29670</v>
      </c>
      <c r="D314" s="3">
        <v>145880</v>
      </c>
      <c r="E314" s="3">
        <v>105078</v>
      </c>
      <c r="F314" s="3">
        <v>105078</v>
      </c>
      <c r="G314" s="3">
        <v>0</v>
      </c>
      <c r="H314" s="3">
        <v>105078</v>
      </c>
      <c r="I314" s="3">
        <v>0</v>
      </c>
      <c r="J314" s="3">
        <v>0</v>
      </c>
      <c r="K314" s="3">
        <f t="shared" si="60"/>
        <v>0</v>
      </c>
      <c r="L314" s="3">
        <f t="shared" si="61"/>
        <v>40802</v>
      </c>
      <c r="M314" s="3">
        <f t="shared" si="62"/>
        <v>100</v>
      </c>
      <c r="N314" s="3">
        <f t="shared" si="63"/>
        <v>40802</v>
      </c>
      <c r="O314" s="3">
        <f t="shared" si="64"/>
        <v>0</v>
      </c>
      <c r="P314" s="3">
        <f t="shared" si="65"/>
        <v>100</v>
      </c>
    </row>
    <row r="315" spans="1:16" x14ac:dyDescent="0.2">
      <c r="A315" s="5" t="s">
        <v>146</v>
      </c>
      <c r="B315" s="8"/>
      <c r="C315" s="6">
        <v>1367800</v>
      </c>
      <c r="D315" s="6">
        <v>1618429</v>
      </c>
      <c r="E315" s="6">
        <v>996921</v>
      </c>
      <c r="F315" s="6">
        <v>843416.33</v>
      </c>
      <c r="G315" s="6">
        <v>0</v>
      </c>
      <c r="H315" s="6">
        <v>843416.32</v>
      </c>
      <c r="I315" s="6">
        <v>0.01</v>
      </c>
      <c r="J315" s="6">
        <v>1629</v>
      </c>
      <c r="K315" s="6">
        <f t="shared" si="60"/>
        <v>153504.67000000004</v>
      </c>
      <c r="L315" s="6">
        <f t="shared" si="61"/>
        <v>775012.67</v>
      </c>
      <c r="M315" s="6">
        <f t="shared" si="62"/>
        <v>84.602122936521553</v>
      </c>
      <c r="N315" s="6">
        <f t="shared" si="63"/>
        <v>775012.68</v>
      </c>
      <c r="O315" s="6">
        <f t="shared" si="64"/>
        <v>153504.68000000005</v>
      </c>
      <c r="P315" s="6">
        <f t="shared" si="65"/>
        <v>84.60212193343304</v>
      </c>
    </row>
    <row r="316" spans="1:16" x14ac:dyDescent="0.2">
      <c r="A316" s="7" t="s">
        <v>20</v>
      </c>
      <c r="B316" s="9" t="s">
        <v>21</v>
      </c>
      <c r="C316" s="3">
        <v>858684</v>
      </c>
      <c r="D316" s="3">
        <v>965396</v>
      </c>
      <c r="E316" s="3">
        <v>513252</v>
      </c>
      <c r="F316" s="3">
        <v>489922.54</v>
      </c>
      <c r="G316" s="3">
        <v>0</v>
      </c>
      <c r="H316" s="3">
        <v>489922.54</v>
      </c>
      <c r="I316" s="3">
        <v>0</v>
      </c>
      <c r="J316" s="3">
        <v>0</v>
      </c>
      <c r="K316" s="3">
        <f t="shared" si="60"/>
        <v>23329.460000000021</v>
      </c>
      <c r="L316" s="3">
        <f t="shared" si="61"/>
        <v>475473.46</v>
      </c>
      <c r="M316" s="3">
        <f t="shared" si="62"/>
        <v>95.454579816542363</v>
      </c>
      <c r="N316" s="3">
        <f t="shared" si="63"/>
        <v>475473.46</v>
      </c>
      <c r="O316" s="3">
        <f t="shared" si="64"/>
        <v>23329.460000000021</v>
      </c>
      <c r="P316" s="3">
        <f t="shared" si="65"/>
        <v>95.454579816542363</v>
      </c>
    </row>
    <row r="317" spans="1:16" x14ac:dyDescent="0.2">
      <c r="A317" s="7" t="s">
        <v>22</v>
      </c>
      <c r="B317" s="9" t="s">
        <v>23</v>
      </c>
      <c r="C317" s="3">
        <v>188911</v>
      </c>
      <c r="D317" s="3">
        <v>213618</v>
      </c>
      <c r="E317" s="3">
        <v>114148</v>
      </c>
      <c r="F317" s="3">
        <v>110454.06</v>
      </c>
      <c r="G317" s="3">
        <v>0</v>
      </c>
      <c r="H317" s="3">
        <v>110454.06</v>
      </c>
      <c r="I317" s="3">
        <v>0</v>
      </c>
      <c r="J317" s="3">
        <v>0</v>
      </c>
      <c r="K317" s="3">
        <f t="shared" si="60"/>
        <v>3693.9400000000023</v>
      </c>
      <c r="L317" s="3">
        <f t="shared" si="61"/>
        <v>103163.94</v>
      </c>
      <c r="M317" s="3">
        <f t="shared" si="62"/>
        <v>96.763903003118756</v>
      </c>
      <c r="N317" s="3">
        <f t="shared" si="63"/>
        <v>103163.94</v>
      </c>
      <c r="O317" s="3">
        <f t="shared" si="64"/>
        <v>3693.9400000000023</v>
      </c>
      <c r="P317" s="3">
        <f t="shared" si="65"/>
        <v>96.763903003118756</v>
      </c>
    </row>
    <row r="318" spans="1:16" x14ac:dyDescent="0.2">
      <c r="A318" s="7" t="s">
        <v>24</v>
      </c>
      <c r="B318" s="9" t="s">
        <v>25</v>
      </c>
      <c r="C318" s="3">
        <v>92973</v>
      </c>
      <c r="D318" s="3">
        <v>92973</v>
      </c>
      <c r="E318" s="3">
        <v>72577</v>
      </c>
      <c r="F318" s="3">
        <v>65090.229999999996</v>
      </c>
      <c r="G318" s="3">
        <v>0</v>
      </c>
      <c r="H318" s="3">
        <v>65090.22</v>
      </c>
      <c r="I318" s="3">
        <v>0.01</v>
      </c>
      <c r="J318" s="3">
        <v>0</v>
      </c>
      <c r="K318" s="3">
        <f t="shared" si="60"/>
        <v>7486.7700000000041</v>
      </c>
      <c r="L318" s="3">
        <f t="shared" si="61"/>
        <v>27882.770000000004</v>
      </c>
      <c r="M318" s="3">
        <f t="shared" si="62"/>
        <v>89.684376593135568</v>
      </c>
      <c r="N318" s="3">
        <f t="shared" si="63"/>
        <v>27882.78</v>
      </c>
      <c r="O318" s="3">
        <f t="shared" si="64"/>
        <v>7486.7799999999988</v>
      </c>
      <c r="P318" s="3">
        <f t="shared" si="65"/>
        <v>89.684362814665803</v>
      </c>
    </row>
    <row r="319" spans="1:16" x14ac:dyDescent="0.2">
      <c r="A319" s="7" t="s">
        <v>28</v>
      </c>
      <c r="B319" s="9" t="s">
        <v>29</v>
      </c>
      <c r="C319" s="3">
        <v>227232</v>
      </c>
      <c r="D319" s="3">
        <v>346442</v>
      </c>
      <c r="E319" s="3">
        <v>296944</v>
      </c>
      <c r="F319" s="3">
        <v>177949.5</v>
      </c>
      <c r="G319" s="3">
        <v>0</v>
      </c>
      <c r="H319" s="3">
        <v>177949.5</v>
      </c>
      <c r="I319" s="3">
        <v>0</v>
      </c>
      <c r="J319" s="3">
        <v>1629</v>
      </c>
      <c r="K319" s="3">
        <f t="shared" si="60"/>
        <v>118994.5</v>
      </c>
      <c r="L319" s="3">
        <f t="shared" si="61"/>
        <v>168492.5</v>
      </c>
      <c r="M319" s="3">
        <f t="shared" si="62"/>
        <v>59.926955924349365</v>
      </c>
      <c r="N319" s="3">
        <f t="shared" si="63"/>
        <v>168492.5</v>
      </c>
      <c r="O319" s="3">
        <f t="shared" si="64"/>
        <v>118994.5</v>
      </c>
      <c r="P319" s="3">
        <f t="shared" si="65"/>
        <v>59.926955924349365</v>
      </c>
    </row>
    <row r="320" spans="1:16" x14ac:dyDescent="0.2">
      <c r="A320" s="2">
        <v>12316506000</v>
      </c>
      <c r="B320" s="9" t="s">
        <v>171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63.75" x14ac:dyDescent="0.2">
      <c r="A321" s="4" t="s">
        <v>18</v>
      </c>
      <c r="B321" s="8" t="s">
        <v>19</v>
      </c>
      <c r="C321" s="6">
        <v>903235</v>
      </c>
      <c r="D321" s="6">
        <v>916735</v>
      </c>
      <c r="E321" s="6">
        <v>429803</v>
      </c>
      <c r="F321" s="6">
        <v>427126.86</v>
      </c>
      <c r="G321" s="6">
        <v>0</v>
      </c>
      <c r="H321" s="6">
        <v>427126.86</v>
      </c>
      <c r="I321" s="6">
        <v>0</v>
      </c>
      <c r="J321" s="6">
        <v>517.4</v>
      </c>
      <c r="K321" s="6">
        <f t="shared" ref="K321:K341" si="66">E321-F321</f>
        <v>2676.140000000014</v>
      </c>
      <c r="L321" s="6">
        <f t="shared" ref="L321:L341" si="67">D321-F321</f>
        <v>489608.14</v>
      </c>
      <c r="M321" s="6">
        <f t="shared" ref="M321:M341" si="68">IF(E321=0,0,(F321/E321)*100)</f>
        <v>99.377356602908776</v>
      </c>
      <c r="N321" s="6">
        <f t="shared" ref="N321:N341" si="69">D321-H321</f>
        <v>489608.14</v>
      </c>
      <c r="O321" s="6">
        <f t="shared" ref="O321:O341" si="70">E321-H321</f>
        <v>2676.140000000014</v>
      </c>
      <c r="P321" s="6">
        <f t="shared" ref="P321:P341" si="71">IF(E321=0,0,(H321/E321)*100)</f>
        <v>99.377356602908776</v>
      </c>
    </row>
    <row r="322" spans="1:16" x14ac:dyDescent="0.2">
      <c r="A322" s="7" t="s">
        <v>20</v>
      </c>
      <c r="B322" s="9" t="s">
        <v>21</v>
      </c>
      <c r="C322" s="3">
        <v>676077</v>
      </c>
      <c r="D322" s="3">
        <v>676077</v>
      </c>
      <c r="E322" s="3">
        <v>307863</v>
      </c>
      <c r="F322" s="3">
        <v>307733.14</v>
      </c>
      <c r="G322" s="3">
        <v>0</v>
      </c>
      <c r="H322" s="3">
        <v>307733.14</v>
      </c>
      <c r="I322" s="3">
        <v>0</v>
      </c>
      <c r="J322" s="3">
        <v>0</v>
      </c>
      <c r="K322" s="3">
        <f t="shared" si="66"/>
        <v>129.85999999998603</v>
      </c>
      <c r="L322" s="3">
        <f t="shared" si="67"/>
        <v>368343.86</v>
      </c>
      <c r="M322" s="3">
        <f t="shared" si="68"/>
        <v>99.957818899965247</v>
      </c>
      <c r="N322" s="3">
        <f t="shared" si="69"/>
        <v>368343.86</v>
      </c>
      <c r="O322" s="3">
        <f t="shared" si="70"/>
        <v>129.85999999998603</v>
      </c>
      <c r="P322" s="3">
        <f t="shared" si="71"/>
        <v>99.957818899965247</v>
      </c>
    </row>
    <row r="323" spans="1:16" x14ac:dyDescent="0.2">
      <c r="A323" s="7" t="s">
        <v>22</v>
      </c>
      <c r="B323" s="9" t="s">
        <v>23</v>
      </c>
      <c r="C323" s="3">
        <v>153652</v>
      </c>
      <c r="D323" s="3">
        <v>153652</v>
      </c>
      <c r="E323" s="3">
        <v>70688</v>
      </c>
      <c r="F323" s="3">
        <v>70460.740000000005</v>
      </c>
      <c r="G323" s="3">
        <v>0</v>
      </c>
      <c r="H323" s="3">
        <v>70460.740000000005</v>
      </c>
      <c r="I323" s="3">
        <v>0</v>
      </c>
      <c r="J323" s="3">
        <v>0</v>
      </c>
      <c r="K323" s="3">
        <f t="shared" si="66"/>
        <v>227.25999999999476</v>
      </c>
      <c r="L323" s="3">
        <f t="shared" si="67"/>
        <v>83191.259999999995</v>
      </c>
      <c r="M323" s="3">
        <f t="shared" si="68"/>
        <v>99.678502716161162</v>
      </c>
      <c r="N323" s="3">
        <f t="shared" si="69"/>
        <v>83191.259999999995</v>
      </c>
      <c r="O323" s="3">
        <f t="shared" si="70"/>
        <v>227.25999999999476</v>
      </c>
      <c r="P323" s="3">
        <f t="shared" si="71"/>
        <v>99.678502716161162</v>
      </c>
    </row>
    <row r="324" spans="1:16" x14ac:dyDescent="0.2">
      <c r="A324" s="7" t="s">
        <v>24</v>
      </c>
      <c r="B324" s="9" t="s">
        <v>25</v>
      </c>
      <c r="C324" s="3">
        <v>27090</v>
      </c>
      <c r="D324" s="3">
        <v>27090</v>
      </c>
      <c r="E324" s="3">
        <v>15045</v>
      </c>
      <c r="F324" s="3">
        <v>13695.880000000001</v>
      </c>
      <c r="G324" s="3">
        <v>0</v>
      </c>
      <c r="H324" s="3">
        <v>13695.880000000001</v>
      </c>
      <c r="I324" s="3">
        <v>0</v>
      </c>
      <c r="J324" s="3">
        <v>0</v>
      </c>
      <c r="K324" s="3">
        <f t="shared" si="66"/>
        <v>1349.119999999999</v>
      </c>
      <c r="L324" s="3">
        <f t="shared" si="67"/>
        <v>13394.119999999999</v>
      </c>
      <c r="M324" s="3">
        <f t="shared" si="68"/>
        <v>91.03276836158193</v>
      </c>
      <c r="N324" s="3">
        <f t="shared" si="69"/>
        <v>13394.119999999999</v>
      </c>
      <c r="O324" s="3">
        <f t="shared" si="70"/>
        <v>1349.119999999999</v>
      </c>
      <c r="P324" s="3">
        <f t="shared" si="71"/>
        <v>91.03276836158193</v>
      </c>
    </row>
    <row r="325" spans="1:16" x14ac:dyDescent="0.2">
      <c r="A325" s="7" t="s">
        <v>28</v>
      </c>
      <c r="B325" s="9" t="s">
        <v>29</v>
      </c>
      <c r="C325" s="3">
        <v>46416</v>
      </c>
      <c r="D325" s="3">
        <v>59916</v>
      </c>
      <c r="E325" s="3">
        <v>36207</v>
      </c>
      <c r="F325" s="3">
        <v>35237.100000000006</v>
      </c>
      <c r="G325" s="3">
        <v>0</v>
      </c>
      <c r="H325" s="3">
        <v>35237.100000000006</v>
      </c>
      <c r="I325" s="3">
        <v>0</v>
      </c>
      <c r="J325" s="3">
        <v>517.4</v>
      </c>
      <c r="K325" s="3">
        <f t="shared" si="66"/>
        <v>969.89999999999418</v>
      </c>
      <c r="L325" s="3">
        <f t="shared" si="67"/>
        <v>24678.899999999994</v>
      </c>
      <c r="M325" s="3">
        <f t="shared" si="68"/>
        <v>97.321236225039371</v>
      </c>
      <c r="N325" s="3">
        <f t="shared" si="69"/>
        <v>24678.899999999994</v>
      </c>
      <c r="O325" s="3">
        <f t="shared" si="70"/>
        <v>969.89999999999418</v>
      </c>
      <c r="P325" s="3">
        <f t="shared" si="71"/>
        <v>97.321236225039371</v>
      </c>
    </row>
    <row r="326" spans="1:16" x14ac:dyDescent="0.2">
      <c r="A326" s="4" t="s">
        <v>150</v>
      </c>
      <c r="B326" s="8" t="s">
        <v>151</v>
      </c>
      <c r="C326" s="6">
        <v>0</v>
      </c>
      <c r="D326" s="6">
        <v>9699</v>
      </c>
      <c r="E326" s="6">
        <v>3189</v>
      </c>
      <c r="F326" s="6">
        <v>3179.45</v>
      </c>
      <c r="G326" s="6">
        <v>0</v>
      </c>
      <c r="H326" s="6">
        <v>3179.45</v>
      </c>
      <c r="I326" s="6">
        <v>0</v>
      </c>
      <c r="J326" s="6">
        <v>0</v>
      </c>
      <c r="K326" s="6">
        <f t="shared" si="66"/>
        <v>9.5500000000001819</v>
      </c>
      <c r="L326" s="6">
        <f t="shared" si="67"/>
        <v>6519.55</v>
      </c>
      <c r="M326" s="6">
        <f t="shared" si="68"/>
        <v>99.700533082470983</v>
      </c>
      <c r="N326" s="6">
        <f t="shared" si="69"/>
        <v>6519.55</v>
      </c>
      <c r="O326" s="6">
        <f t="shared" si="70"/>
        <v>9.5500000000001819</v>
      </c>
      <c r="P326" s="6">
        <f t="shared" si="71"/>
        <v>99.700533082470983</v>
      </c>
    </row>
    <row r="327" spans="1:16" x14ac:dyDescent="0.2">
      <c r="A327" s="7" t="s">
        <v>20</v>
      </c>
      <c r="B327" s="9" t="s">
        <v>21</v>
      </c>
      <c r="C327" s="3">
        <v>0</v>
      </c>
      <c r="D327" s="3">
        <v>7950</v>
      </c>
      <c r="E327" s="3">
        <v>2615</v>
      </c>
      <c r="F327" s="3">
        <v>2606.1</v>
      </c>
      <c r="G327" s="3">
        <v>0</v>
      </c>
      <c r="H327" s="3">
        <v>2606.1</v>
      </c>
      <c r="I327" s="3">
        <v>0</v>
      </c>
      <c r="J327" s="3">
        <v>0</v>
      </c>
      <c r="K327" s="3">
        <f t="shared" si="66"/>
        <v>8.9000000000000909</v>
      </c>
      <c r="L327" s="3">
        <f t="shared" si="67"/>
        <v>5343.9</v>
      </c>
      <c r="M327" s="3">
        <f t="shared" si="68"/>
        <v>99.659655831739954</v>
      </c>
      <c r="N327" s="3">
        <f t="shared" si="69"/>
        <v>5343.9</v>
      </c>
      <c r="O327" s="3">
        <f t="shared" si="70"/>
        <v>8.9000000000000909</v>
      </c>
      <c r="P327" s="3">
        <f t="shared" si="71"/>
        <v>99.659655831739954</v>
      </c>
    </row>
    <row r="328" spans="1:16" x14ac:dyDescent="0.2">
      <c r="A328" s="7" t="s">
        <v>22</v>
      </c>
      <c r="B328" s="9" t="s">
        <v>23</v>
      </c>
      <c r="C328" s="3">
        <v>0</v>
      </c>
      <c r="D328" s="3">
        <v>1749</v>
      </c>
      <c r="E328" s="3">
        <v>574</v>
      </c>
      <c r="F328" s="3">
        <v>573.35</v>
      </c>
      <c r="G328" s="3">
        <v>0</v>
      </c>
      <c r="H328" s="3">
        <v>573.35</v>
      </c>
      <c r="I328" s="3">
        <v>0</v>
      </c>
      <c r="J328" s="3">
        <v>0</v>
      </c>
      <c r="K328" s="3">
        <f t="shared" si="66"/>
        <v>0.64999999999997726</v>
      </c>
      <c r="L328" s="3">
        <f t="shared" si="67"/>
        <v>1175.6500000000001</v>
      </c>
      <c r="M328" s="3">
        <f t="shared" si="68"/>
        <v>99.886759581881535</v>
      </c>
      <c r="N328" s="3">
        <f t="shared" si="69"/>
        <v>1175.6500000000001</v>
      </c>
      <c r="O328" s="3">
        <f t="shared" si="70"/>
        <v>0.64999999999997726</v>
      </c>
      <c r="P328" s="3">
        <f t="shared" si="71"/>
        <v>99.886759581881535</v>
      </c>
    </row>
    <row r="329" spans="1:16" ht="25.5" x14ac:dyDescent="0.2">
      <c r="A329" s="4" t="s">
        <v>120</v>
      </c>
      <c r="B329" s="8" t="s">
        <v>121</v>
      </c>
      <c r="C329" s="6">
        <v>67360</v>
      </c>
      <c r="D329" s="6">
        <v>67360</v>
      </c>
      <c r="E329" s="6">
        <v>24755</v>
      </c>
      <c r="F329" s="6">
        <v>24495.16</v>
      </c>
      <c r="G329" s="6">
        <v>0</v>
      </c>
      <c r="H329" s="6">
        <v>24495.16</v>
      </c>
      <c r="I329" s="6">
        <v>0</v>
      </c>
      <c r="J329" s="6">
        <v>0</v>
      </c>
      <c r="K329" s="6">
        <f t="shared" si="66"/>
        <v>259.84000000000015</v>
      </c>
      <c r="L329" s="6">
        <f t="shared" si="67"/>
        <v>42864.84</v>
      </c>
      <c r="M329" s="6">
        <f t="shared" si="68"/>
        <v>98.950353463946669</v>
      </c>
      <c r="N329" s="6">
        <f t="shared" si="69"/>
        <v>42864.84</v>
      </c>
      <c r="O329" s="6">
        <f t="shared" si="70"/>
        <v>259.84000000000015</v>
      </c>
      <c r="P329" s="6">
        <f t="shared" si="71"/>
        <v>98.950353463946669</v>
      </c>
    </row>
    <row r="330" spans="1:16" x14ac:dyDescent="0.2">
      <c r="A330" s="7" t="s">
        <v>28</v>
      </c>
      <c r="B330" s="9" t="s">
        <v>29</v>
      </c>
      <c r="C330" s="3">
        <v>67360</v>
      </c>
      <c r="D330" s="3">
        <v>67360</v>
      </c>
      <c r="E330" s="3">
        <v>24755</v>
      </c>
      <c r="F330" s="3">
        <v>24495.16</v>
      </c>
      <c r="G330" s="3">
        <v>0</v>
      </c>
      <c r="H330" s="3">
        <v>24495.16</v>
      </c>
      <c r="I330" s="3">
        <v>0</v>
      </c>
      <c r="J330" s="3">
        <v>0</v>
      </c>
      <c r="K330" s="3">
        <f t="shared" si="66"/>
        <v>259.84000000000015</v>
      </c>
      <c r="L330" s="3">
        <f t="shared" si="67"/>
        <v>42864.84</v>
      </c>
      <c r="M330" s="3">
        <f t="shared" si="68"/>
        <v>98.950353463946669</v>
      </c>
      <c r="N330" s="3">
        <f t="shared" si="69"/>
        <v>42864.84</v>
      </c>
      <c r="O330" s="3">
        <f t="shared" si="70"/>
        <v>259.84000000000015</v>
      </c>
      <c r="P330" s="3">
        <f t="shared" si="71"/>
        <v>98.950353463946669</v>
      </c>
    </row>
    <row r="331" spans="1:16" x14ac:dyDescent="0.2">
      <c r="A331" s="4" t="s">
        <v>154</v>
      </c>
      <c r="B331" s="8" t="s">
        <v>155</v>
      </c>
      <c r="C331" s="6">
        <v>15310</v>
      </c>
      <c r="D331" s="6">
        <v>15310</v>
      </c>
      <c r="E331" s="6">
        <v>1440</v>
      </c>
      <c r="F331" s="6">
        <v>1400.92</v>
      </c>
      <c r="G331" s="6">
        <v>0</v>
      </c>
      <c r="H331" s="6">
        <v>1400.92</v>
      </c>
      <c r="I331" s="6">
        <v>0</v>
      </c>
      <c r="J331" s="6">
        <v>0</v>
      </c>
      <c r="K331" s="6">
        <f t="shared" si="66"/>
        <v>39.079999999999927</v>
      </c>
      <c r="L331" s="6">
        <f t="shared" si="67"/>
        <v>13909.08</v>
      </c>
      <c r="M331" s="6">
        <f t="shared" si="68"/>
        <v>97.286111111111111</v>
      </c>
      <c r="N331" s="6">
        <f t="shared" si="69"/>
        <v>13909.08</v>
      </c>
      <c r="O331" s="6">
        <f t="shared" si="70"/>
        <v>39.079999999999927</v>
      </c>
      <c r="P331" s="6">
        <f t="shared" si="71"/>
        <v>97.286111111111111</v>
      </c>
    </row>
    <row r="332" spans="1:16" x14ac:dyDescent="0.2">
      <c r="A332" s="7" t="s">
        <v>28</v>
      </c>
      <c r="B332" s="9" t="s">
        <v>29</v>
      </c>
      <c r="C332" s="3">
        <v>15310</v>
      </c>
      <c r="D332" s="3">
        <v>15310</v>
      </c>
      <c r="E332" s="3">
        <v>1440</v>
      </c>
      <c r="F332" s="3">
        <v>1400.92</v>
      </c>
      <c r="G332" s="3">
        <v>0</v>
      </c>
      <c r="H332" s="3">
        <v>1400.92</v>
      </c>
      <c r="I332" s="3">
        <v>0</v>
      </c>
      <c r="J332" s="3">
        <v>0</v>
      </c>
      <c r="K332" s="3">
        <f t="shared" si="66"/>
        <v>39.079999999999927</v>
      </c>
      <c r="L332" s="3">
        <f t="shared" si="67"/>
        <v>13909.08</v>
      </c>
      <c r="M332" s="3">
        <f t="shared" si="68"/>
        <v>97.286111111111111</v>
      </c>
      <c r="N332" s="3">
        <f t="shared" si="69"/>
        <v>13909.08</v>
      </c>
      <c r="O332" s="3">
        <f t="shared" si="70"/>
        <v>39.079999999999927</v>
      </c>
      <c r="P332" s="3">
        <f t="shared" si="71"/>
        <v>97.286111111111111</v>
      </c>
    </row>
    <row r="333" spans="1:16" x14ac:dyDescent="0.2">
      <c r="A333" s="4" t="s">
        <v>156</v>
      </c>
      <c r="B333" s="8" t="s">
        <v>157</v>
      </c>
      <c r="C333" s="6">
        <v>24577</v>
      </c>
      <c r="D333" s="6">
        <v>24577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f t="shared" si="66"/>
        <v>0</v>
      </c>
      <c r="L333" s="6">
        <f t="shared" si="67"/>
        <v>24577</v>
      </c>
      <c r="M333" s="6">
        <f t="shared" si="68"/>
        <v>0</v>
      </c>
      <c r="N333" s="6">
        <f t="shared" si="69"/>
        <v>24577</v>
      </c>
      <c r="O333" s="6">
        <f t="shared" si="70"/>
        <v>0</v>
      </c>
      <c r="P333" s="6">
        <f t="shared" si="71"/>
        <v>0</v>
      </c>
    </row>
    <row r="334" spans="1:16" x14ac:dyDescent="0.2">
      <c r="A334" s="7" t="s">
        <v>28</v>
      </c>
      <c r="B334" s="9" t="s">
        <v>29</v>
      </c>
      <c r="C334" s="3">
        <v>24577</v>
      </c>
      <c r="D334" s="3">
        <v>24577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f t="shared" si="66"/>
        <v>0</v>
      </c>
      <c r="L334" s="3">
        <f t="shared" si="67"/>
        <v>24577</v>
      </c>
      <c r="M334" s="3">
        <f t="shared" si="68"/>
        <v>0</v>
      </c>
      <c r="N334" s="3">
        <f t="shared" si="69"/>
        <v>24577</v>
      </c>
      <c r="O334" s="3">
        <f t="shared" si="70"/>
        <v>0</v>
      </c>
      <c r="P334" s="3">
        <f t="shared" si="71"/>
        <v>0</v>
      </c>
    </row>
    <row r="335" spans="1:16" ht="51" x14ac:dyDescent="0.2">
      <c r="A335" s="4" t="s">
        <v>164</v>
      </c>
      <c r="B335" s="8" t="s">
        <v>165</v>
      </c>
      <c r="C335" s="6">
        <v>15000</v>
      </c>
      <c r="D335" s="6">
        <v>15000</v>
      </c>
      <c r="E335" s="6">
        <v>15000</v>
      </c>
      <c r="F335" s="6">
        <v>15000</v>
      </c>
      <c r="G335" s="6">
        <v>0</v>
      </c>
      <c r="H335" s="6">
        <v>15000</v>
      </c>
      <c r="I335" s="6">
        <v>0</v>
      </c>
      <c r="J335" s="6">
        <v>0</v>
      </c>
      <c r="K335" s="6">
        <f t="shared" si="66"/>
        <v>0</v>
      </c>
      <c r="L335" s="6">
        <f t="shared" si="67"/>
        <v>0</v>
      </c>
      <c r="M335" s="6">
        <f t="shared" si="68"/>
        <v>100</v>
      </c>
      <c r="N335" s="6">
        <f t="shared" si="69"/>
        <v>0</v>
      </c>
      <c r="O335" s="6">
        <f t="shared" si="70"/>
        <v>0</v>
      </c>
      <c r="P335" s="6">
        <f t="shared" si="71"/>
        <v>100</v>
      </c>
    </row>
    <row r="336" spans="1:16" x14ac:dyDescent="0.2">
      <c r="A336" s="7" t="s">
        <v>28</v>
      </c>
      <c r="B336" s="9" t="s">
        <v>29</v>
      </c>
      <c r="C336" s="3">
        <v>15000</v>
      </c>
      <c r="D336" s="3">
        <v>15000</v>
      </c>
      <c r="E336" s="3">
        <v>15000</v>
      </c>
      <c r="F336" s="3">
        <v>15000</v>
      </c>
      <c r="G336" s="3">
        <v>0</v>
      </c>
      <c r="H336" s="3">
        <v>15000</v>
      </c>
      <c r="I336" s="3">
        <v>0</v>
      </c>
      <c r="J336" s="3">
        <v>0</v>
      </c>
      <c r="K336" s="3">
        <f t="shared" si="66"/>
        <v>0</v>
      </c>
      <c r="L336" s="3">
        <f t="shared" si="67"/>
        <v>0</v>
      </c>
      <c r="M336" s="3">
        <f t="shared" si="68"/>
        <v>100</v>
      </c>
      <c r="N336" s="3">
        <f t="shared" si="69"/>
        <v>0</v>
      </c>
      <c r="O336" s="3">
        <f t="shared" si="70"/>
        <v>0</v>
      </c>
      <c r="P336" s="3">
        <f t="shared" si="71"/>
        <v>100</v>
      </c>
    </row>
    <row r="337" spans="1:16" x14ac:dyDescent="0.2">
      <c r="A337" s="5" t="s">
        <v>146</v>
      </c>
      <c r="B337" s="8"/>
      <c r="C337" s="6">
        <v>1025482</v>
      </c>
      <c r="D337" s="6">
        <v>1048681</v>
      </c>
      <c r="E337" s="6">
        <v>474187</v>
      </c>
      <c r="F337" s="6">
        <v>471202.3899999999</v>
      </c>
      <c r="G337" s="6">
        <v>0</v>
      </c>
      <c r="H337" s="6">
        <v>471202.3899999999</v>
      </c>
      <c r="I337" s="6">
        <v>0</v>
      </c>
      <c r="J337" s="6">
        <v>517.4</v>
      </c>
      <c r="K337" s="6">
        <f t="shared" si="66"/>
        <v>2984.6100000001024</v>
      </c>
      <c r="L337" s="6">
        <f t="shared" si="67"/>
        <v>577478.6100000001</v>
      </c>
      <c r="M337" s="6">
        <f t="shared" si="68"/>
        <v>99.370583757040976</v>
      </c>
      <c r="N337" s="6">
        <f t="shared" si="69"/>
        <v>577478.6100000001</v>
      </c>
      <c r="O337" s="6">
        <f t="shared" si="70"/>
        <v>2984.6100000001024</v>
      </c>
      <c r="P337" s="6">
        <f t="shared" si="71"/>
        <v>99.370583757040976</v>
      </c>
    </row>
    <row r="338" spans="1:16" x14ac:dyDescent="0.2">
      <c r="A338" s="7" t="s">
        <v>20</v>
      </c>
      <c r="B338" s="9" t="s">
        <v>21</v>
      </c>
      <c r="C338" s="3">
        <v>676077</v>
      </c>
      <c r="D338" s="3">
        <v>684027</v>
      </c>
      <c r="E338" s="3">
        <v>310478</v>
      </c>
      <c r="F338" s="3">
        <v>310339.24</v>
      </c>
      <c r="G338" s="3">
        <v>0</v>
      </c>
      <c r="H338" s="3">
        <v>310339.24</v>
      </c>
      <c r="I338" s="3">
        <v>0</v>
      </c>
      <c r="J338" s="3">
        <v>0</v>
      </c>
      <c r="K338" s="3">
        <f t="shared" si="66"/>
        <v>138.76000000000931</v>
      </c>
      <c r="L338" s="3">
        <f t="shared" si="67"/>
        <v>373687.76</v>
      </c>
      <c r="M338" s="3">
        <f t="shared" si="68"/>
        <v>99.95530762244023</v>
      </c>
      <c r="N338" s="3">
        <f t="shared" si="69"/>
        <v>373687.76</v>
      </c>
      <c r="O338" s="3">
        <f t="shared" si="70"/>
        <v>138.76000000000931</v>
      </c>
      <c r="P338" s="3">
        <f t="shared" si="71"/>
        <v>99.95530762244023</v>
      </c>
    </row>
    <row r="339" spans="1:16" x14ac:dyDescent="0.2">
      <c r="A339" s="7" t="s">
        <v>22</v>
      </c>
      <c r="B339" s="9" t="s">
        <v>23</v>
      </c>
      <c r="C339" s="3">
        <v>153652</v>
      </c>
      <c r="D339" s="3">
        <v>155401</v>
      </c>
      <c r="E339" s="3">
        <v>71262</v>
      </c>
      <c r="F339" s="3">
        <v>71034.090000000011</v>
      </c>
      <c r="G339" s="3">
        <v>0</v>
      </c>
      <c r="H339" s="3">
        <v>71034.090000000011</v>
      </c>
      <c r="I339" s="3">
        <v>0</v>
      </c>
      <c r="J339" s="3">
        <v>0</v>
      </c>
      <c r="K339" s="3">
        <f t="shared" si="66"/>
        <v>227.90999999998894</v>
      </c>
      <c r="L339" s="3">
        <f t="shared" si="67"/>
        <v>84366.909999999989</v>
      </c>
      <c r="M339" s="3">
        <f t="shared" si="68"/>
        <v>99.680180180180201</v>
      </c>
      <c r="N339" s="3">
        <f t="shared" si="69"/>
        <v>84366.909999999989</v>
      </c>
      <c r="O339" s="3">
        <f t="shared" si="70"/>
        <v>227.90999999998894</v>
      </c>
      <c r="P339" s="3">
        <f t="shared" si="71"/>
        <v>99.680180180180201</v>
      </c>
    </row>
    <row r="340" spans="1:16" x14ac:dyDescent="0.2">
      <c r="A340" s="7" t="s">
        <v>24</v>
      </c>
      <c r="B340" s="9" t="s">
        <v>25</v>
      </c>
      <c r="C340" s="3">
        <v>27090</v>
      </c>
      <c r="D340" s="3">
        <v>27090</v>
      </c>
      <c r="E340" s="3">
        <v>15045</v>
      </c>
      <c r="F340" s="3">
        <v>13695.880000000001</v>
      </c>
      <c r="G340" s="3">
        <v>0</v>
      </c>
      <c r="H340" s="3">
        <v>13695.880000000001</v>
      </c>
      <c r="I340" s="3">
        <v>0</v>
      </c>
      <c r="J340" s="3">
        <v>0</v>
      </c>
      <c r="K340" s="3">
        <f t="shared" si="66"/>
        <v>1349.119999999999</v>
      </c>
      <c r="L340" s="3">
        <f t="shared" si="67"/>
        <v>13394.119999999999</v>
      </c>
      <c r="M340" s="3">
        <f t="shared" si="68"/>
        <v>91.03276836158193</v>
      </c>
      <c r="N340" s="3">
        <f t="shared" si="69"/>
        <v>13394.119999999999</v>
      </c>
      <c r="O340" s="3">
        <f t="shared" si="70"/>
        <v>1349.119999999999</v>
      </c>
      <c r="P340" s="3">
        <f t="shared" si="71"/>
        <v>91.03276836158193</v>
      </c>
    </row>
    <row r="341" spans="1:16" x14ac:dyDescent="0.2">
      <c r="A341" s="7" t="s">
        <v>28</v>
      </c>
      <c r="B341" s="9" t="s">
        <v>29</v>
      </c>
      <c r="C341" s="3">
        <v>168663</v>
      </c>
      <c r="D341" s="3">
        <v>182163</v>
      </c>
      <c r="E341" s="3">
        <v>77402</v>
      </c>
      <c r="F341" s="3">
        <v>76133.180000000008</v>
      </c>
      <c r="G341" s="3">
        <v>0</v>
      </c>
      <c r="H341" s="3">
        <v>76133.180000000008</v>
      </c>
      <c r="I341" s="3">
        <v>0</v>
      </c>
      <c r="J341" s="3">
        <v>517.4</v>
      </c>
      <c r="K341" s="3">
        <f t="shared" si="66"/>
        <v>1268.8199999999924</v>
      </c>
      <c r="L341" s="3">
        <f t="shared" si="67"/>
        <v>106029.81999999999</v>
      </c>
      <c r="M341" s="3">
        <f t="shared" si="68"/>
        <v>98.360740032557302</v>
      </c>
      <c r="N341" s="3">
        <f t="shared" si="69"/>
        <v>106029.81999999999</v>
      </c>
      <c r="O341" s="3">
        <f t="shared" si="70"/>
        <v>1268.8199999999924</v>
      </c>
      <c r="P341" s="3">
        <f t="shared" si="71"/>
        <v>98.360740032557302</v>
      </c>
    </row>
    <row r="342" spans="1:16" x14ac:dyDescent="0.2">
      <c r="A342" s="2">
        <v>12316507000</v>
      </c>
      <c r="B342" s="9" t="s">
        <v>172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63.75" x14ac:dyDescent="0.2">
      <c r="A343" s="4" t="s">
        <v>18</v>
      </c>
      <c r="B343" s="8" t="s">
        <v>19</v>
      </c>
      <c r="C343" s="6">
        <v>438871</v>
      </c>
      <c r="D343" s="6">
        <v>544225</v>
      </c>
      <c r="E343" s="6">
        <v>311898</v>
      </c>
      <c r="F343" s="6">
        <v>271693.74000000005</v>
      </c>
      <c r="G343" s="6">
        <v>0</v>
      </c>
      <c r="H343" s="6">
        <v>271693.74000000005</v>
      </c>
      <c r="I343" s="6">
        <v>0</v>
      </c>
      <c r="J343" s="6">
        <v>612</v>
      </c>
      <c r="K343" s="6">
        <f t="shared" ref="K343:K356" si="72">E343-F343</f>
        <v>40204.259999999951</v>
      </c>
      <c r="L343" s="6">
        <f t="shared" ref="L343:L356" si="73">D343-F343</f>
        <v>272531.25999999995</v>
      </c>
      <c r="M343" s="6">
        <f t="shared" ref="M343:M356" si="74">IF(E343=0,0,(F343/E343)*100)</f>
        <v>87.109805128599746</v>
      </c>
      <c r="N343" s="6">
        <f t="shared" ref="N343:N356" si="75">D343-H343</f>
        <v>272531.25999999995</v>
      </c>
      <c r="O343" s="6">
        <f t="shared" ref="O343:O356" si="76">E343-H343</f>
        <v>40204.259999999951</v>
      </c>
      <c r="P343" s="6">
        <f t="shared" ref="P343:P356" si="77">IF(E343=0,0,(H343/E343)*100)</f>
        <v>87.109805128599746</v>
      </c>
    </row>
    <row r="344" spans="1:16" x14ac:dyDescent="0.2">
      <c r="A344" s="7" t="s">
        <v>20</v>
      </c>
      <c r="B344" s="9" t="s">
        <v>21</v>
      </c>
      <c r="C344" s="3">
        <v>354782</v>
      </c>
      <c r="D344" s="3">
        <v>421466</v>
      </c>
      <c r="E344" s="3">
        <v>239183</v>
      </c>
      <c r="F344" s="3">
        <v>216645.84</v>
      </c>
      <c r="G344" s="3">
        <v>0</v>
      </c>
      <c r="H344" s="3">
        <v>216645.84</v>
      </c>
      <c r="I344" s="3">
        <v>0</v>
      </c>
      <c r="J344" s="3">
        <v>0</v>
      </c>
      <c r="K344" s="3">
        <f t="shared" si="72"/>
        <v>22537.160000000003</v>
      </c>
      <c r="L344" s="3">
        <f t="shared" si="73"/>
        <v>204820.16</v>
      </c>
      <c r="M344" s="3">
        <f t="shared" si="74"/>
        <v>90.577440704397887</v>
      </c>
      <c r="N344" s="3">
        <f t="shared" si="75"/>
        <v>204820.16</v>
      </c>
      <c r="O344" s="3">
        <f t="shared" si="76"/>
        <v>22537.160000000003</v>
      </c>
      <c r="P344" s="3">
        <f t="shared" si="77"/>
        <v>90.577440704397887</v>
      </c>
    </row>
    <row r="345" spans="1:16" x14ac:dyDescent="0.2">
      <c r="A345" s="7" t="s">
        <v>22</v>
      </c>
      <c r="B345" s="9" t="s">
        <v>23</v>
      </c>
      <c r="C345" s="3">
        <v>78052</v>
      </c>
      <c r="D345" s="3">
        <v>92722</v>
      </c>
      <c r="E345" s="3">
        <v>52621</v>
      </c>
      <c r="F345" s="3">
        <v>47662.11</v>
      </c>
      <c r="G345" s="3">
        <v>0</v>
      </c>
      <c r="H345" s="3">
        <v>47662.11</v>
      </c>
      <c r="I345" s="3">
        <v>0</v>
      </c>
      <c r="J345" s="3">
        <v>0</v>
      </c>
      <c r="K345" s="3">
        <f t="shared" si="72"/>
        <v>4958.8899999999994</v>
      </c>
      <c r="L345" s="3">
        <f t="shared" si="73"/>
        <v>45059.89</v>
      </c>
      <c r="M345" s="3">
        <f t="shared" si="74"/>
        <v>90.576214819178659</v>
      </c>
      <c r="N345" s="3">
        <f t="shared" si="75"/>
        <v>45059.89</v>
      </c>
      <c r="O345" s="3">
        <f t="shared" si="76"/>
        <v>4958.8899999999994</v>
      </c>
      <c r="P345" s="3">
        <f t="shared" si="77"/>
        <v>90.576214819178659</v>
      </c>
    </row>
    <row r="346" spans="1:16" x14ac:dyDescent="0.2">
      <c r="A346" s="7" t="s">
        <v>24</v>
      </c>
      <c r="B346" s="9" t="s">
        <v>25</v>
      </c>
      <c r="C346" s="3">
        <v>2350</v>
      </c>
      <c r="D346" s="3">
        <v>11350</v>
      </c>
      <c r="E346" s="3">
        <v>1407</v>
      </c>
      <c r="F346" s="3">
        <v>1199.58</v>
      </c>
      <c r="G346" s="3">
        <v>0</v>
      </c>
      <c r="H346" s="3">
        <v>1199.58</v>
      </c>
      <c r="I346" s="3">
        <v>0</v>
      </c>
      <c r="J346" s="3">
        <v>0</v>
      </c>
      <c r="K346" s="3">
        <f t="shared" si="72"/>
        <v>207.42000000000007</v>
      </c>
      <c r="L346" s="3">
        <f t="shared" si="73"/>
        <v>10150.42</v>
      </c>
      <c r="M346" s="3">
        <f t="shared" si="74"/>
        <v>85.257995735607679</v>
      </c>
      <c r="N346" s="3">
        <f t="shared" si="75"/>
        <v>10150.42</v>
      </c>
      <c r="O346" s="3">
        <f t="shared" si="76"/>
        <v>207.42000000000007</v>
      </c>
      <c r="P346" s="3">
        <f t="shared" si="77"/>
        <v>85.257995735607679</v>
      </c>
    </row>
    <row r="347" spans="1:16" x14ac:dyDescent="0.2">
      <c r="A347" s="7" t="s">
        <v>28</v>
      </c>
      <c r="B347" s="9" t="s">
        <v>29</v>
      </c>
      <c r="C347" s="3">
        <v>3687</v>
      </c>
      <c r="D347" s="3">
        <v>18687</v>
      </c>
      <c r="E347" s="3">
        <v>18687</v>
      </c>
      <c r="F347" s="3">
        <v>6186.21</v>
      </c>
      <c r="G347" s="3">
        <v>0</v>
      </c>
      <c r="H347" s="3">
        <v>6186.21</v>
      </c>
      <c r="I347" s="3">
        <v>0</v>
      </c>
      <c r="J347" s="3">
        <v>612</v>
      </c>
      <c r="K347" s="3">
        <f t="shared" si="72"/>
        <v>12500.79</v>
      </c>
      <c r="L347" s="3">
        <f t="shared" si="73"/>
        <v>12500.79</v>
      </c>
      <c r="M347" s="3">
        <f t="shared" si="74"/>
        <v>33.104350618076737</v>
      </c>
      <c r="N347" s="3">
        <f t="shared" si="75"/>
        <v>12500.79</v>
      </c>
      <c r="O347" s="3">
        <f t="shared" si="76"/>
        <v>12500.79</v>
      </c>
      <c r="P347" s="3">
        <f t="shared" si="77"/>
        <v>33.104350618076737</v>
      </c>
    </row>
    <row r="348" spans="1:16" ht="51" x14ac:dyDescent="0.2">
      <c r="A348" s="4" t="s">
        <v>164</v>
      </c>
      <c r="B348" s="8" t="s">
        <v>165</v>
      </c>
      <c r="C348" s="6">
        <v>15000</v>
      </c>
      <c r="D348" s="6">
        <v>15000</v>
      </c>
      <c r="E348" s="6">
        <v>10000</v>
      </c>
      <c r="F348" s="6">
        <v>10000</v>
      </c>
      <c r="G348" s="6">
        <v>0</v>
      </c>
      <c r="H348" s="6">
        <v>10000</v>
      </c>
      <c r="I348" s="6">
        <v>0</v>
      </c>
      <c r="J348" s="6">
        <v>0</v>
      </c>
      <c r="K348" s="6">
        <f t="shared" si="72"/>
        <v>0</v>
      </c>
      <c r="L348" s="6">
        <f t="shared" si="73"/>
        <v>5000</v>
      </c>
      <c r="M348" s="6">
        <f t="shared" si="74"/>
        <v>100</v>
      </c>
      <c r="N348" s="6">
        <f t="shared" si="75"/>
        <v>5000</v>
      </c>
      <c r="O348" s="6">
        <f t="shared" si="76"/>
        <v>0</v>
      </c>
      <c r="P348" s="6">
        <f t="shared" si="77"/>
        <v>100</v>
      </c>
    </row>
    <row r="349" spans="1:16" x14ac:dyDescent="0.2">
      <c r="A349" s="7" t="s">
        <v>28</v>
      </c>
      <c r="B349" s="9" t="s">
        <v>29</v>
      </c>
      <c r="C349" s="3">
        <v>15000</v>
      </c>
      <c r="D349" s="3">
        <v>15000</v>
      </c>
      <c r="E349" s="3">
        <v>10000</v>
      </c>
      <c r="F349" s="3">
        <v>10000</v>
      </c>
      <c r="G349" s="3">
        <v>0</v>
      </c>
      <c r="H349" s="3">
        <v>10000</v>
      </c>
      <c r="I349" s="3">
        <v>0</v>
      </c>
      <c r="J349" s="3">
        <v>0</v>
      </c>
      <c r="K349" s="3">
        <f t="shared" si="72"/>
        <v>0</v>
      </c>
      <c r="L349" s="3">
        <f t="shared" si="73"/>
        <v>5000</v>
      </c>
      <c r="M349" s="3">
        <f t="shared" si="74"/>
        <v>100</v>
      </c>
      <c r="N349" s="3">
        <f t="shared" si="75"/>
        <v>5000</v>
      </c>
      <c r="O349" s="3">
        <f t="shared" si="76"/>
        <v>0</v>
      </c>
      <c r="P349" s="3">
        <f t="shared" si="77"/>
        <v>100</v>
      </c>
    </row>
    <row r="350" spans="1:16" x14ac:dyDescent="0.2">
      <c r="A350" s="4" t="s">
        <v>167</v>
      </c>
      <c r="B350" s="8" t="s">
        <v>168</v>
      </c>
      <c r="C350" s="6">
        <v>0</v>
      </c>
      <c r="D350" s="6">
        <v>5000</v>
      </c>
      <c r="E350" s="6">
        <v>5000</v>
      </c>
      <c r="F350" s="6">
        <v>5000</v>
      </c>
      <c r="G350" s="6">
        <v>0</v>
      </c>
      <c r="H350" s="6">
        <v>5000</v>
      </c>
      <c r="I350" s="6">
        <v>0</v>
      </c>
      <c r="J350" s="6">
        <v>0</v>
      </c>
      <c r="K350" s="6">
        <f t="shared" si="72"/>
        <v>0</v>
      </c>
      <c r="L350" s="6">
        <f t="shared" si="73"/>
        <v>0</v>
      </c>
      <c r="M350" s="6">
        <f t="shared" si="74"/>
        <v>100</v>
      </c>
      <c r="N350" s="6">
        <f t="shared" si="75"/>
        <v>0</v>
      </c>
      <c r="O350" s="6">
        <f t="shared" si="76"/>
        <v>0</v>
      </c>
      <c r="P350" s="6">
        <f t="shared" si="77"/>
        <v>100</v>
      </c>
    </row>
    <row r="351" spans="1:16" x14ac:dyDescent="0.2">
      <c r="A351" s="7" t="s">
        <v>28</v>
      </c>
      <c r="B351" s="9" t="s">
        <v>29</v>
      </c>
      <c r="C351" s="3">
        <v>0</v>
      </c>
      <c r="D351" s="3">
        <v>5000</v>
      </c>
      <c r="E351" s="3">
        <v>5000</v>
      </c>
      <c r="F351" s="3">
        <v>5000</v>
      </c>
      <c r="G351" s="3">
        <v>0</v>
      </c>
      <c r="H351" s="3">
        <v>5000</v>
      </c>
      <c r="I351" s="3">
        <v>0</v>
      </c>
      <c r="J351" s="3">
        <v>0</v>
      </c>
      <c r="K351" s="3">
        <f t="shared" si="72"/>
        <v>0</v>
      </c>
      <c r="L351" s="3">
        <f t="shared" si="73"/>
        <v>0</v>
      </c>
      <c r="M351" s="3">
        <f t="shared" si="74"/>
        <v>100</v>
      </c>
      <c r="N351" s="3">
        <f t="shared" si="75"/>
        <v>0</v>
      </c>
      <c r="O351" s="3">
        <f t="shared" si="76"/>
        <v>0</v>
      </c>
      <c r="P351" s="3">
        <f t="shared" si="77"/>
        <v>100</v>
      </c>
    </row>
    <row r="352" spans="1:16" x14ac:dyDescent="0.2">
      <c r="A352" s="5" t="s">
        <v>146</v>
      </c>
      <c r="B352" s="8"/>
      <c r="C352" s="6">
        <v>453871</v>
      </c>
      <c r="D352" s="6">
        <v>564225</v>
      </c>
      <c r="E352" s="6">
        <v>326898</v>
      </c>
      <c r="F352" s="6">
        <v>286693.74000000005</v>
      </c>
      <c r="G352" s="6">
        <v>0</v>
      </c>
      <c r="H352" s="6">
        <v>286693.74000000005</v>
      </c>
      <c r="I352" s="6">
        <v>0</v>
      </c>
      <c r="J352" s="6">
        <v>612</v>
      </c>
      <c r="K352" s="6">
        <f t="shared" si="72"/>
        <v>40204.259999999951</v>
      </c>
      <c r="L352" s="6">
        <f t="shared" si="73"/>
        <v>277531.25999999995</v>
      </c>
      <c r="M352" s="6">
        <f t="shared" si="74"/>
        <v>87.701282968999521</v>
      </c>
      <c r="N352" s="6">
        <f t="shared" si="75"/>
        <v>277531.25999999995</v>
      </c>
      <c r="O352" s="6">
        <f t="shared" si="76"/>
        <v>40204.259999999951</v>
      </c>
      <c r="P352" s="6">
        <f t="shared" si="77"/>
        <v>87.701282968999521</v>
      </c>
    </row>
    <row r="353" spans="1:16" x14ac:dyDescent="0.2">
      <c r="A353" s="7" t="s">
        <v>20</v>
      </c>
      <c r="B353" s="9" t="s">
        <v>21</v>
      </c>
      <c r="C353" s="3">
        <v>354782</v>
      </c>
      <c r="D353" s="3">
        <v>421466</v>
      </c>
      <c r="E353" s="3">
        <v>239183</v>
      </c>
      <c r="F353" s="3">
        <v>216645.84</v>
      </c>
      <c r="G353" s="3">
        <v>0</v>
      </c>
      <c r="H353" s="3">
        <v>216645.84</v>
      </c>
      <c r="I353" s="3">
        <v>0</v>
      </c>
      <c r="J353" s="3">
        <v>0</v>
      </c>
      <c r="K353" s="3">
        <f t="shared" si="72"/>
        <v>22537.160000000003</v>
      </c>
      <c r="L353" s="3">
        <f t="shared" si="73"/>
        <v>204820.16</v>
      </c>
      <c r="M353" s="3">
        <f t="shared" si="74"/>
        <v>90.577440704397887</v>
      </c>
      <c r="N353" s="3">
        <f t="shared" si="75"/>
        <v>204820.16</v>
      </c>
      <c r="O353" s="3">
        <f t="shared" si="76"/>
        <v>22537.160000000003</v>
      </c>
      <c r="P353" s="3">
        <f t="shared" si="77"/>
        <v>90.577440704397887</v>
      </c>
    </row>
    <row r="354" spans="1:16" x14ac:dyDescent="0.2">
      <c r="A354" s="7" t="s">
        <v>22</v>
      </c>
      <c r="B354" s="9" t="s">
        <v>23</v>
      </c>
      <c r="C354" s="3">
        <v>78052</v>
      </c>
      <c r="D354" s="3">
        <v>92722</v>
      </c>
      <c r="E354" s="3">
        <v>52621</v>
      </c>
      <c r="F354" s="3">
        <v>47662.11</v>
      </c>
      <c r="G354" s="3">
        <v>0</v>
      </c>
      <c r="H354" s="3">
        <v>47662.11</v>
      </c>
      <c r="I354" s="3">
        <v>0</v>
      </c>
      <c r="J354" s="3">
        <v>0</v>
      </c>
      <c r="K354" s="3">
        <f t="shared" si="72"/>
        <v>4958.8899999999994</v>
      </c>
      <c r="L354" s="3">
        <f t="shared" si="73"/>
        <v>45059.89</v>
      </c>
      <c r="M354" s="3">
        <f t="shared" si="74"/>
        <v>90.576214819178659</v>
      </c>
      <c r="N354" s="3">
        <f t="shared" si="75"/>
        <v>45059.89</v>
      </c>
      <c r="O354" s="3">
        <f t="shared" si="76"/>
        <v>4958.8899999999994</v>
      </c>
      <c r="P354" s="3">
        <f t="shared" si="77"/>
        <v>90.576214819178659</v>
      </c>
    </row>
    <row r="355" spans="1:16" x14ac:dyDescent="0.2">
      <c r="A355" s="7" t="s">
        <v>24</v>
      </c>
      <c r="B355" s="9" t="s">
        <v>25</v>
      </c>
      <c r="C355" s="3">
        <v>2350</v>
      </c>
      <c r="D355" s="3">
        <v>11350</v>
      </c>
      <c r="E355" s="3">
        <v>1407</v>
      </c>
      <c r="F355" s="3">
        <v>1199.58</v>
      </c>
      <c r="G355" s="3">
        <v>0</v>
      </c>
      <c r="H355" s="3">
        <v>1199.58</v>
      </c>
      <c r="I355" s="3">
        <v>0</v>
      </c>
      <c r="J355" s="3">
        <v>0</v>
      </c>
      <c r="K355" s="3">
        <f t="shared" si="72"/>
        <v>207.42000000000007</v>
      </c>
      <c r="L355" s="3">
        <f t="shared" si="73"/>
        <v>10150.42</v>
      </c>
      <c r="M355" s="3">
        <f t="shared" si="74"/>
        <v>85.257995735607679</v>
      </c>
      <c r="N355" s="3">
        <f t="shared" si="75"/>
        <v>10150.42</v>
      </c>
      <c r="O355" s="3">
        <f t="shared" si="76"/>
        <v>207.42000000000007</v>
      </c>
      <c r="P355" s="3">
        <f t="shared" si="77"/>
        <v>85.257995735607679</v>
      </c>
    </row>
    <row r="356" spans="1:16" x14ac:dyDescent="0.2">
      <c r="A356" s="7" t="s">
        <v>28</v>
      </c>
      <c r="B356" s="9" t="s">
        <v>29</v>
      </c>
      <c r="C356" s="3">
        <v>18687</v>
      </c>
      <c r="D356" s="3">
        <v>38687</v>
      </c>
      <c r="E356" s="3">
        <v>33687</v>
      </c>
      <c r="F356" s="3">
        <v>21186.21</v>
      </c>
      <c r="G356" s="3">
        <v>0</v>
      </c>
      <c r="H356" s="3">
        <v>21186.21</v>
      </c>
      <c r="I356" s="3">
        <v>0</v>
      </c>
      <c r="J356" s="3">
        <v>612</v>
      </c>
      <c r="K356" s="3">
        <f t="shared" si="72"/>
        <v>12500.79</v>
      </c>
      <c r="L356" s="3">
        <f t="shared" si="73"/>
        <v>17500.79</v>
      </c>
      <c r="M356" s="3">
        <f t="shared" si="74"/>
        <v>62.891352747350602</v>
      </c>
      <c r="N356" s="3">
        <f t="shared" si="75"/>
        <v>17500.79</v>
      </c>
      <c r="O356" s="3">
        <f t="shared" si="76"/>
        <v>12500.79</v>
      </c>
      <c r="P356" s="3">
        <f t="shared" si="77"/>
        <v>62.891352747350602</v>
      </c>
    </row>
    <row r="357" spans="1:16" x14ac:dyDescent="0.2">
      <c r="A357" s="2">
        <v>12316508000</v>
      </c>
      <c r="B357" s="9" t="s">
        <v>173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63.75" x14ac:dyDescent="0.2">
      <c r="A358" s="4" t="s">
        <v>18</v>
      </c>
      <c r="B358" s="8" t="s">
        <v>19</v>
      </c>
      <c r="C358" s="6">
        <v>689050</v>
      </c>
      <c r="D358" s="6">
        <v>695050</v>
      </c>
      <c r="E358" s="6">
        <v>362419</v>
      </c>
      <c r="F358" s="6">
        <v>361676.88999999996</v>
      </c>
      <c r="G358" s="6">
        <v>0</v>
      </c>
      <c r="H358" s="6">
        <v>361676.88999999996</v>
      </c>
      <c r="I358" s="6">
        <v>0</v>
      </c>
      <c r="J358" s="6">
        <v>346.09</v>
      </c>
      <c r="K358" s="6">
        <f t="shared" ref="K358:K373" si="78">E358-F358</f>
        <v>742.11000000004424</v>
      </c>
      <c r="L358" s="6">
        <f t="shared" ref="L358:L373" si="79">D358-F358</f>
        <v>333373.11000000004</v>
      </c>
      <c r="M358" s="6">
        <f t="shared" ref="M358:M373" si="80">IF(E358=0,0,(F358/E358)*100)</f>
        <v>99.795234245445172</v>
      </c>
      <c r="N358" s="6">
        <f t="shared" ref="N358:N373" si="81">D358-H358</f>
        <v>333373.11000000004</v>
      </c>
      <c r="O358" s="6">
        <f t="shared" ref="O358:O373" si="82">E358-H358</f>
        <v>742.11000000004424</v>
      </c>
      <c r="P358" s="6">
        <f t="shared" ref="P358:P373" si="83">IF(E358=0,0,(H358/E358)*100)</f>
        <v>99.795234245445172</v>
      </c>
    </row>
    <row r="359" spans="1:16" x14ac:dyDescent="0.2">
      <c r="A359" s="7" t="s">
        <v>20</v>
      </c>
      <c r="B359" s="9" t="s">
        <v>21</v>
      </c>
      <c r="C359" s="3">
        <v>511130</v>
      </c>
      <c r="D359" s="3">
        <v>511130</v>
      </c>
      <c r="E359" s="3">
        <v>261938</v>
      </c>
      <c r="F359" s="3">
        <v>261937.85</v>
      </c>
      <c r="G359" s="3">
        <v>0</v>
      </c>
      <c r="H359" s="3">
        <v>261937.85</v>
      </c>
      <c r="I359" s="3">
        <v>0</v>
      </c>
      <c r="J359" s="3">
        <v>0</v>
      </c>
      <c r="K359" s="3">
        <f t="shared" si="78"/>
        <v>0.14999999999417923</v>
      </c>
      <c r="L359" s="3">
        <f t="shared" si="79"/>
        <v>249192.15</v>
      </c>
      <c r="M359" s="3">
        <f t="shared" si="80"/>
        <v>99.999942734540241</v>
      </c>
      <c r="N359" s="3">
        <f t="shared" si="81"/>
        <v>249192.15</v>
      </c>
      <c r="O359" s="3">
        <f t="shared" si="82"/>
        <v>0.14999999999417923</v>
      </c>
      <c r="P359" s="3">
        <f t="shared" si="83"/>
        <v>99.999942734540241</v>
      </c>
    </row>
    <row r="360" spans="1:16" x14ac:dyDescent="0.2">
      <c r="A360" s="7" t="s">
        <v>22</v>
      </c>
      <c r="B360" s="9" t="s">
        <v>23</v>
      </c>
      <c r="C360" s="3">
        <v>122920</v>
      </c>
      <c r="D360" s="3">
        <v>122920</v>
      </c>
      <c r="E360" s="3">
        <v>63509</v>
      </c>
      <c r="F360" s="3">
        <v>63452.46</v>
      </c>
      <c r="G360" s="3">
        <v>0</v>
      </c>
      <c r="H360" s="3">
        <v>63452.46</v>
      </c>
      <c r="I360" s="3">
        <v>0</v>
      </c>
      <c r="J360" s="3">
        <v>0</v>
      </c>
      <c r="K360" s="3">
        <f t="shared" si="78"/>
        <v>56.540000000000873</v>
      </c>
      <c r="L360" s="3">
        <f t="shared" si="79"/>
        <v>59467.54</v>
      </c>
      <c r="M360" s="3">
        <f t="shared" si="80"/>
        <v>99.910973247886119</v>
      </c>
      <c r="N360" s="3">
        <f t="shared" si="81"/>
        <v>59467.54</v>
      </c>
      <c r="O360" s="3">
        <f t="shared" si="82"/>
        <v>56.540000000000873</v>
      </c>
      <c r="P360" s="3">
        <f t="shared" si="83"/>
        <v>99.910973247886119</v>
      </c>
    </row>
    <row r="361" spans="1:16" x14ac:dyDescent="0.2">
      <c r="A361" s="7" t="s">
        <v>24</v>
      </c>
      <c r="B361" s="9" t="s">
        <v>25</v>
      </c>
      <c r="C361" s="3">
        <v>37400</v>
      </c>
      <c r="D361" s="3">
        <v>37400</v>
      </c>
      <c r="E361" s="3">
        <v>28320</v>
      </c>
      <c r="F361" s="3">
        <v>28263.23</v>
      </c>
      <c r="G361" s="3">
        <v>0</v>
      </c>
      <c r="H361" s="3">
        <v>28263.23</v>
      </c>
      <c r="I361" s="3">
        <v>0</v>
      </c>
      <c r="J361" s="3">
        <v>0</v>
      </c>
      <c r="K361" s="3">
        <f t="shared" si="78"/>
        <v>56.770000000000437</v>
      </c>
      <c r="L361" s="3">
        <f t="shared" si="79"/>
        <v>9136.77</v>
      </c>
      <c r="M361" s="3">
        <f t="shared" si="80"/>
        <v>99.799540960451978</v>
      </c>
      <c r="N361" s="3">
        <f t="shared" si="81"/>
        <v>9136.77</v>
      </c>
      <c r="O361" s="3">
        <f t="shared" si="82"/>
        <v>56.770000000000437</v>
      </c>
      <c r="P361" s="3">
        <f t="shared" si="83"/>
        <v>99.799540960451978</v>
      </c>
    </row>
    <row r="362" spans="1:16" x14ac:dyDescent="0.2">
      <c r="A362" s="7" t="s">
        <v>28</v>
      </c>
      <c r="B362" s="9" t="s">
        <v>29</v>
      </c>
      <c r="C362" s="3">
        <v>17600</v>
      </c>
      <c r="D362" s="3">
        <v>23600</v>
      </c>
      <c r="E362" s="3">
        <v>8652</v>
      </c>
      <c r="F362" s="3">
        <v>8023.35</v>
      </c>
      <c r="G362" s="3">
        <v>0</v>
      </c>
      <c r="H362" s="3">
        <v>8023.35</v>
      </c>
      <c r="I362" s="3">
        <v>0</v>
      </c>
      <c r="J362" s="3">
        <v>346.09</v>
      </c>
      <c r="K362" s="3">
        <f t="shared" si="78"/>
        <v>628.64999999999964</v>
      </c>
      <c r="L362" s="3">
        <f t="shared" si="79"/>
        <v>15576.65</v>
      </c>
      <c r="M362" s="3">
        <f t="shared" si="80"/>
        <v>92.734049930651878</v>
      </c>
      <c r="N362" s="3">
        <f t="shared" si="81"/>
        <v>15576.65</v>
      </c>
      <c r="O362" s="3">
        <f t="shared" si="82"/>
        <v>628.64999999999964</v>
      </c>
      <c r="P362" s="3">
        <f t="shared" si="83"/>
        <v>92.734049930651878</v>
      </c>
    </row>
    <row r="363" spans="1:16" x14ac:dyDescent="0.2">
      <c r="A363" s="4" t="s">
        <v>154</v>
      </c>
      <c r="B363" s="8" t="s">
        <v>155</v>
      </c>
      <c r="C363" s="6">
        <v>12950</v>
      </c>
      <c r="D363" s="6">
        <v>24950</v>
      </c>
      <c r="E363" s="6">
        <v>24950</v>
      </c>
      <c r="F363" s="6">
        <v>21295.96</v>
      </c>
      <c r="G363" s="6">
        <v>0</v>
      </c>
      <c r="H363" s="6">
        <v>21295.96</v>
      </c>
      <c r="I363" s="6">
        <v>0</v>
      </c>
      <c r="J363" s="6">
        <v>0</v>
      </c>
      <c r="K363" s="6">
        <f t="shared" si="78"/>
        <v>3654.0400000000009</v>
      </c>
      <c r="L363" s="6">
        <f t="shared" si="79"/>
        <v>3654.0400000000009</v>
      </c>
      <c r="M363" s="6">
        <f t="shared" si="80"/>
        <v>85.354549098196387</v>
      </c>
      <c r="N363" s="6">
        <f t="shared" si="81"/>
        <v>3654.0400000000009</v>
      </c>
      <c r="O363" s="6">
        <f t="shared" si="82"/>
        <v>3654.0400000000009</v>
      </c>
      <c r="P363" s="6">
        <f t="shared" si="83"/>
        <v>85.354549098196387</v>
      </c>
    </row>
    <row r="364" spans="1:16" x14ac:dyDescent="0.2">
      <c r="A364" s="7" t="s">
        <v>28</v>
      </c>
      <c r="B364" s="9" t="s">
        <v>29</v>
      </c>
      <c r="C364" s="3">
        <v>12950</v>
      </c>
      <c r="D364" s="3">
        <v>24950</v>
      </c>
      <c r="E364" s="3">
        <v>24950</v>
      </c>
      <c r="F364" s="3">
        <v>21295.96</v>
      </c>
      <c r="G364" s="3">
        <v>0</v>
      </c>
      <c r="H364" s="3">
        <v>21295.96</v>
      </c>
      <c r="I364" s="3">
        <v>0</v>
      </c>
      <c r="J364" s="3">
        <v>0</v>
      </c>
      <c r="K364" s="3">
        <f t="shared" si="78"/>
        <v>3654.0400000000009</v>
      </c>
      <c r="L364" s="3">
        <f t="shared" si="79"/>
        <v>3654.0400000000009</v>
      </c>
      <c r="M364" s="3">
        <f t="shared" si="80"/>
        <v>85.354549098196387</v>
      </c>
      <c r="N364" s="3">
        <f t="shared" si="81"/>
        <v>3654.0400000000009</v>
      </c>
      <c r="O364" s="3">
        <f t="shared" si="82"/>
        <v>3654.0400000000009</v>
      </c>
      <c r="P364" s="3">
        <f t="shared" si="83"/>
        <v>85.354549098196387</v>
      </c>
    </row>
    <row r="365" spans="1:16" ht="38.25" x14ac:dyDescent="0.2">
      <c r="A365" s="4" t="s">
        <v>158</v>
      </c>
      <c r="B365" s="8" t="s">
        <v>159</v>
      </c>
      <c r="C365" s="6">
        <v>0</v>
      </c>
      <c r="D365" s="6">
        <v>10500</v>
      </c>
      <c r="E365" s="6">
        <v>10500</v>
      </c>
      <c r="F365" s="6">
        <v>9524.57</v>
      </c>
      <c r="G365" s="6">
        <v>0</v>
      </c>
      <c r="H365" s="6">
        <v>9524.57</v>
      </c>
      <c r="I365" s="6">
        <v>0</v>
      </c>
      <c r="J365" s="6">
        <v>0</v>
      </c>
      <c r="K365" s="6">
        <f t="shared" si="78"/>
        <v>975.43000000000029</v>
      </c>
      <c r="L365" s="6">
        <f t="shared" si="79"/>
        <v>975.43000000000029</v>
      </c>
      <c r="M365" s="6">
        <f t="shared" si="80"/>
        <v>90.710190476190476</v>
      </c>
      <c r="N365" s="6">
        <f t="shared" si="81"/>
        <v>975.43000000000029</v>
      </c>
      <c r="O365" s="6">
        <f t="shared" si="82"/>
        <v>975.43000000000029</v>
      </c>
      <c r="P365" s="6">
        <f t="shared" si="83"/>
        <v>90.710190476190476</v>
      </c>
    </row>
    <row r="366" spans="1:16" x14ac:dyDescent="0.2">
      <c r="A366" s="7" t="s">
        <v>28</v>
      </c>
      <c r="B366" s="9" t="s">
        <v>29</v>
      </c>
      <c r="C366" s="3">
        <v>0</v>
      </c>
      <c r="D366" s="3">
        <v>10500</v>
      </c>
      <c r="E366" s="3">
        <v>10500</v>
      </c>
      <c r="F366" s="3">
        <v>9524.57</v>
      </c>
      <c r="G366" s="3">
        <v>0</v>
      </c>
      <c r="H366" s="3">
        <v>9524.57</v>
      </c>
      <c r="I366" s="3">
        <v>0</v>
      </c>
      <c r="J366" s="3">
        <v>0</v>
      </c>
      <c r="K366" s="3">
        <f t="shared" si="78"/>
        <v>975.43000000000029</v>
      </c>
      <c r="L366" s="3">
        <f t="shared" si="79"/>
        <v>975.43000000000029</v>
      </c>
      <c r="M366" s="3">
        <f t="shared" si="80"/>
        <v>90.710190476190476</v>
      </c>
      <c r="N366" s="3">
        <f t="shared" si="81"/>
        <v>975.43000000000029</v>
      </c>
      <c r="O366" s="3">
        <f t="shared" si="82"/>
        <v>975.43000000000029</v>
      </c>
      <c r="P366" s="3">
        <f t="shared" si="83"/>
        <v>90.710190476190476</v>
      </c>
    </row>
    <row r="367" spans="1:16" ht="51" x14ac:dyDescent="0.2">
      <c r="A367" s="4" t="s">
        <v>164</v>
      </c>
      <c r="B367" s="8" t="s">
        <v>165</v>
      </c>
      <c r="C367" s="6">
        <v>10000</v>
      </c>
      <c r="D367" s="6">
        <v>10000</v>
      </c>
      <c r="E367" s="6">
        <v>10000</v>
      </c>
      <c r="F367" s="6">
        <v>10000</v>
      </c>
      <c r="G367" s="6">
        <v>0</v>
      </c>
      <c r="H367" s="6">
        <v>10000</v>
      </c>
      <c r="I367" s="6">
        <v>0</v>
      </c>
      <c r="J367" s="6">
        <v>0</v>
      </c>
      <c r="K367" s="6">
        <f t="shared" si="78"/>
        <v>0</v>
      </c>
      <c r="L367" s="6">
        <f t="shared" si="79"/>
        <v>0</v>
      </c>
      <c r="M367" s="6">
        <f t="shared" si="80"/>
        <v>100</v>
      </c>
      <c r="N367" s="6">
        <f t="shared" si="81"/>
        <v>0</v>
      </c>
      <c r="O367" s="6">
        <f t="shared" si="82"/>
        <v>0</v>
      </c>
      <c r="P367" s="6">
        <f t="shared" si="83"/>
        <v>100</v>
      </c>
    </row>
    <row r="368" spans="1:16" x14ac:dyDescent="0.2">
      <c r="A368" s="7" t="s">
        <v>28</v>
      </c>
      <c r="B368" s="9" t="s">
        <v>29</v>
      </c>
      <c r="C368" s="3">
        <v>10000</v>
      </c>
      <c r="D368" s="3">
        <v>10000</v>
      </c>
      <c r="E368" s="3">
        <v>10000</v>
      </c>
      <c r="F368" s="3">
        <v>10000</v>
      </c>
      <c r="G368" s="3">
        <v>0</v>
      </c>
      <c r="H368" s="3">
        <v>10000</v>
      </c>
      <c r="I368" s="3">
        <v>0</v>
      </c>
      <c r="J368" s="3">
        <v>0</v>
      </c>
      <c r="K368" s="3">
        <f t="shared" si="78"/>
        <v>0</v>
      </c>
      <c r="L368" s="3">
        <f t="shared" si="79"/>
        <v>0</v>
      </c>
      <c r="M368" s="3">
        <f t="shared" si="80"/>
        <v>100</v>
      </c>
      <c r="N368" s="3">
        <f t="shared" si="81"/>
        <v>0</v>
      </c>
      <c r="O368" s="3">
        <f t="shared" si="82"/>
        <v>0</v>
      </c>
      <c r="P368" s="3">
        <f t="shared" si="83"/>
        <v>100</v>
      </c>
    </row>
    <row r="369" spans="1:16" x14ac:dyDescent="0.2">
      <c r="A369" s="5" t="s">
        <v>146</v>
      </c>
      <c r="B369" s="8"/>
      <c r="C369" s="6">
        <v>712000</v>
      </c>
      <c r="D369" s="6">
        <v>740500</v>
      </c>
      <c r="E369" s="6">
        <v>407869</v>
      </c>
      <c r="F369" s="6">
        <v>402497.42</v>
      </c>
      <c r="G369" s="6">
        <v>0</v>
      </c>
      <c r="H369" s="6">
        <v>402497.42</v>
      </c>
      <c r="I369" s="6">
        <v>0</v>
      </c>
      <c r="J369" s="6">
        <v>346.09</v>
      </c>
      <c r="K369" s="6">
        <f t="shared" si="78"/>
        <v>5371.5800000000163</v>
      </c>
      <c r="L369" s="6">
        <f t="shared" si="79"/>
        <v>338002.58</v>
      </c>
      <c r="M369" s="6">
        <f t="shared" si="80"/>
        <v>98.683013418524084</v>
      </c>
      <c r="N369" s="6">
        <f t="shared" si="81"/>
        <v>338002.58</v>
      </c>
      <c r="O369" s="6">
        <f t="shared" si="82"/>
        <v>5371.5800000000163</v>
      </c>
      <c r="P369" s="6">
        <f t="shared" si="83"/>
        <v>98.683013418524084</v>
      </c>
    </row>
    <row r="370" spans="1:16" x14ac:dyDescent="0.2">
      <c r="A370" s="7" t="s">
        <v>20</v>
      </c>
      <c r="B370" s="9" t="s">
        <v>21</v>
      </c>
      <c r="C370" s="3">
        <v>511130</v>
      </c>
      <c r="D370" s="3">
        <v>511130</v>
      </c>
      <c r="E370" s="3">
        <v>261938</v>
      </c>
      <c r="F370" s="3">
        <v>261937.85</v>
      </c>
      <c r="G370" s="3">
        <v>0</v>
      </c>
      <c r="H370" s="3">
        <v>261937.85</v>
      </c>
      <c r="I370" s="3">
        <v>0</v>
      </c>
      <c r="J370" s="3">
        <v>0</v>
      </c>
      <c r="K370" s="3">
        <f t="shared" si="78"/>
        <v>0.14999999999417923</v>
      </c>
      <c r="L370" s="3">
        <f t="shared" si="79"/>
        <v>249192.15</v>
      </c>
      <c r="M370" s="3">
        <f t="shared" si="80"/>
        <v>99.999942734540241</v>
      </c>
      <c r="N370" s="3">
        <f t="shared" si="81"/>
        <v>249192.15</v>
      </c>
      <c r="O370" s="3">
        <f t="shared" si="82"/>
        <v>0.14999999999417923</v>
      </c>
      <c r="P370" s="3">
        <f t="shared" si="83"/>
        <v>99.999942734540241</v>
      </c>
    </row>
    <row r="371" spans="1:16" x14ac:dyDescent="0.2">
      <c r="A371" s="7" t="s">
        <v>22</v>
      </c>
      <c r="B371" s="9" t="s">
        <v>23</v>
      </c>
      <c r="C371" s="3">
        <v>122920</v>
      </c>
      <c r="D371" s="3">
        <v>122920</v>
      </c>
      <c r="E371" s="3">
        <v>63509</v>
      </c>
      <c r="F371" s="3">
        <v>63452.46</v>
      </c>
      <c r="G371" s="3">
        <v>0</v>
      </c>
      <c r="H371" s="3">
        <v>63452.46</v>
      </c>
      <c r="I371" s="3">
        <v>0</v>
      </c>
      <c r="J371" s="3">
        <v>0</v>
      </c>
      <c r="K371" s="3">
        <f t="shared" si="78"/>
        <v>56.540000000000873</v>
      </c>
      <c r="L371" s="3">
        <f t="shared" si="79"/>
        <v>59467.54</v>
      </c>
      <c r="M371" s="3">
        <f t="shared" si="80"/>
        <v>99.910973247886119</v>
      </c>
      <c r="N371" s="3">
        <f t="shared" si="81"/>
        <v>59467.54</v>
      </c>
      <c r="O371" s="3">
        <f t="shared" si="82"/>
        <v>56.540000000000873</v>
      </c>
      <c r="P371" s="3">
        <f t="shared" si="83"/>
        <v>99.910973247886119</v>
      </c>
    </row>
    <row r="372" spans="1:16" x14ac:dyDescent="0.2">
      <c r="A372" s="7" t="s">
        <v>24</v>
      </c>
      <c r="B372" s="9" t="s">
        <v>25</v>
      </c>
      <c r="C372" s="3">
        <v>37400</v>
      </c>
      <c r="D372" s="3">
        <v>37400</v>
      </c>
      <c r="E372" s="3">
        <v>28320</v>
      </c>
      <c r="F372" s="3">
        <v>28263.23</v>
      </c>
      <c r="G372" s="3">
        <v>0</v>
      </c>
      <c r="H372" s="3">
        <v>28263.23</v>
      </c>
      <c r="I372" s="3">
        <v>0</v>
      </c>
      <c r="J372" s="3">
        <v>0</v>
      </c>
      <c r="K372" s="3">
        <f t="shared" si="78"/>
        <v>56.770000000000437</v>
      </c>
      <c r="L372" s="3">
        <f t="shared" si="79"/>
        <v>9136.77</v>
      </c>
      <c r="M372" s="3">
        <f t="shared" si="80"/>
        <v>99.799540960451978</v>
      </c>
      <c r="N372" s="3">
        <f t="shared" si="81"/>
        <v>9136.77</v>
      </c>
      <c r="O372" s="3">
        <f t="shared" si="82"/>
        <v>56.770000000000437</v>
      </c>
      <c r="P372" s="3">
        <f t="shared" si="83"/>
        <v>99.799540960451978</v>
      </c>
    </row>
    <row r="373" spans="1:16" x14ac:dyDescent="0.2">
      <c r="A373" s="7" t="s">
        <v>28</v>
      </c>
      <c r="B373" s="9" t="s">
        <v>29</v>
      </c>
      <c r="C373" s="3">
        <v>40550</v>
      </c>
      <c r="D373" s="3">
        <v>69050</v>
      </c>
      <c r="E373" s="3">
        <v>54102</v>
      </c>
      <c r="F373" s="3">
        <v>48843.88</v>
      </c>
      <c r="G373" s="3">
        <v>0</v>
      </c>
      <c r="H373" s="3">
        <v>48843.88</v>
      </c>
      <c r="I373" s="3">
        <v>0</v>
      </c>
      <c r="J373" s="3">
        <v>346.09</v>
      </c>
      <c r="K373" s="3">
        <f t="shared" si="78"/>
        <v>5258.1200000000026</v>
      </c>
      <c r="L373" s="3">
        <f t="shared" si="79"/>
        <v>20206.120000000003</v>
      </c>
      <c r="M373" s="3">
        <f t="shared" si="80"/>
        <v>90.281098665483711</v>
      </c>
      <c r="N373" s="3">
        <f t="shared" si="81"/>
        <v>20206.120000000003</v>
      </c>
      <c r="O373" s="3">
        <f t="shared" si="82"/>
        <v>5258.1200000000026</v>
      </c>
      <c r="P373" s="3">
        <f t="shared" si="83"/>
        <v>90.281098665483711</v>
      </c>
    </row>
    <row r="374" spans="1:16" x14ac:dyDescent="0.2">
      <c r="A374" s="2">
        <v>12316509000</v>
      </c>
      <c r="B374" s="9" t="s">
        <v>174</v>
      </c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63.75" x14ac:dyDescent="0.2">
      <c r="A375" s="4" t="s">
        <v>18</v>
      </c>
      <c r="B375" s="8" t="s">
        <v>19</v>
      </c>
      <c r="C375" s="6">
        <v>1436840</v>
      </c>
      <c r="D375" s="6">
        <v>1729065</v>
      </c>
      <c r="E375" s="6">
        <v>822936</v>
      </c>
      <c r="F375" s="6">
        <v>822876.56</v>
      </c>
      <c r="G375" s="6">
        <v>0</v>
      </c>
      <c r="H375" s="6">
        <v>822876.56</v>
      </c>
      <c r="I375" s="6">
        <v>0</v>
      </c>
      <c r="J375" s="6">
        <v>19114.3</v>
      </c>
      <c r="K375" s="6">
        <f t="shared" ref="K375:K397" si="84">E375-F375</f>
        <v>59.439999999944121</v>
      </c>
      <c r="L375" s="6">
        <f t="shared" ref="L375:L397" si="85">D375-F375</f>
        <v>906188.44</v>
      </c>
      <c r="M375" s="6">
        <f t="shared" ref="M375:M397" si="86">IF(E375=0,0,(F375/E375)*100)</f>
        <v>99.992777081085293</v>
      </c>
      <c r="N375" s="6">
        <f t="shared" ref="N375:N397" si="87">D375-H375</f>
        <v>906188.44</v>
      </c>
      <c r="O375" s="6">
        <f t="shared" ref="O375:O397" si="88">E375-H375</f>
        <v>59.439999999944121</v>
      </c>
      <c r="P375" s="6">
        <f t="shared" ref="P375:P397" si="89">IF(E375=0,0,(H375/E375)*100)</f>
        <v>99.992777081085293</v>
      </c>
    </row>
    <row r="376" spans="1:16" x14ac:dyDescent="0.2">
      <c r="A376" s="7" t="s">
        <v>20</v>
      </c>
      <c r="B376" s="9" t="s">
        <v>21</v>
      </c>
      <c r="C376" s="3">
        <v>1022412</v>
      </c>
      <c r="D376" s="3">
        <v>1171151</v>
      </c>
      <c r="E376" s="3">
        <v>581424</v>
      </c>
      <c r="F376" s="3">
        <v>581423.75</v>
      </c>
      <c r="G376" s="3">
        <v>0</v>
      </c>
      <c r="H376" s="3">
        <v>581423.75</v>
      </c>
      <c r="I376" s="3">
        <v>0</v>
      </c>
      <c r="J376" s="3">
        <v>0</v>
      </c>
      <c r="K376" s="3">
        <f t="shared" si="84"/>
        <v>0.25</v>
      </c>
      <c r="L376" s="3">
        <f t="shared" si="85"/>
        <v>589727.25</v>
      </c>
      <c r="M376" s="3">
        <f t="shared" si="86"/>
        <v>99.999957002118933</v>
      </c>
      <c r="N376" s="3">
        <f t="shared" si="87"/>
        <v>589727.25</v>
      </c>
      <c r="O376" s="3">
        <f t="shared" si="88"/>
        <v>0.25</v>
      </c>
      <c r="P376" s="3">
        <f t="shared" si="89"/>
        <v>99.999957002118933</v>
      </c>
    </row>
    <row r="377" spans="1:16" x14ac:dyDescent="0.2">
      <c r="A377" s="7" t="s">
        <v>22</v>
      </c>
      <c r="B377" s="9" t="s">
        <v>23</v>
      </c>
      <c r="C377" s="3">
        <v>227810</v>
      </c>
      <c r="D377" s="3">
        <v>264071</v>
      </c>
      <c r="E377" s="3">
        <v>129822</v>
      </c>
      <c r="F377" s="3">
        <v>129821.59</v>
      </c>
      <c r="G377" s="3">
        <v>0</v>
      </c>
      <c r="H377" s="3">
        <v>129821.59</v>
      </c>
      <c r="I377" s="3">
        <v>0</v>
      </c>
      <c r="J377" s="3">
        <v>0</v>
      </c>
      <c r="K377" s="3">
        <f t="shared" si="84"/>
        <v>0.41000000000349246</v>
      </c>
      <c r="L377" s="3">
        <f t="shared" si="85"/>
        <v>134249.41</v>
      </c>
      <c r="M377" s="3">
        <f t="shared" si="86"/>
        <v>99.999684182958205</v>
      </c>
      <c r="N377" s="3">
        <f t="shared" si="87"/>
        <v>134249.41</v>
      </c>
      <c r="O377" s="3">
        <f t="shared" si="88"/>
        <v>0.41000000000349246</v>
      </c>
      <c r="P377" s="3">
        <f t="shared" si="89"/>
        <v>99.999684182958205</v>
      </c>
    </row>
    <row r="378" spans="1:16" x14ac:dyDescent="0.2">
      <c r="A378" s="7" t="s">
        <v>24</v>
      </c>
      <c r="B378" s="9" t="s">
        <v>25</v>
      </c>
      <c r="C378" s="3">
        <v>153660</v>
      </c>
      <c r="D378" s="3">
        <v>205360</v>
      </c>
      <c r="E378" s="3">
        <v>75611</v>
      </c>
      <c r="F378" s="3">
        <v>75573.679999999993</v>
      </c>
      <c r="G378" s="3">
        <v>0</v>
      </c>
      <c r="H378" s="3">
        <v>75573.679999999993</v>
      </c>
      <c r="I378" s="3">
        <v>0</v>
      </c>
      <c r="J378" s="3">
        <v>0</v>
      </c>
      <c r="K378" s="3">
        <f t="shared" si="84"/>
        <v>37.320000000006985</v>
      </c>
      <c r="L378" s="3">
        <f t="shared" si="85"/>
        <v>129786.32</v>
      </c>
      <c r="M378" s="3">
        <f t="shared" si="86"/>
        <v>99.9506421023396</v>
      </c>
      <c r="N378" s="3">
        <f t="shared" si="87"/>
        <v>129786.32</v>
      </c>
      <c r="O378" s="3">
        <f t="shared" si="88"/>
        <v>37.320000000006985</v>
      </c>
      <c r="P378" s="3">
        <f t="shared" si="89"/>
        <v>99.9506421023396</v>
      </c>
    </row>
    <row r="379" spans="1:16" x14ac:dyDescent="0.2">
      <c r="A379" s="7" t="s">
        <v>28</v>
      </c>
      <c r="B379" s="9" t="s">
        <v>29</v>
      </c>
      <c r="C379" s="3">
        <v>32958</v>
      </c>
      <c r="D379" s="3">
        <v>88483</v>
      </c>
      <c r="E379" s="3">
        <v>36079</v>
      </c>
      <c r="F379" s="3">
        <v>36057.54</v>
      </c>
      <c r="G379" s="3">
        <v>0</v>
      </c>
      <c r="H379" s="3">
        <v>36057.54</v>
      </c>
      <c r="I379" s="3">
        <v>0</v>
      </c>
      <c r="J379" s="3">
        <v>19114.3</v>
      </c>
      <c r="K379" s="3">
        <f t="shared" si="84"/>
        <v>21.459999999999127</v>
      </c>
      <c r="L379" s="3">
        <f t="shared" si="85"/>
        <v>52425.46</v>
      </c>
      <c r="M379" s="3">
        <f t="shared" si="86"/>
        <v>99.940519415726598</v>
      </c>
      <c r="N379" s="3">
        <f t="shared" si="87"/>
        <v>52425.46</v>
      </c>
      <c r="O379" s="3">
        <f t="shared" si="88"/>
        <v>21.459999999999127</v>
      </c>
      <c r="P379" s="3">
        <f t="shared" si="89"/>
        <v>99.940519415726598</v>
      </c>
    </row>
    <row r="380" spans="1:16" x14ac:dyDescent="0.2">
      <c r="A380" s="4" t="s">
        <v>150</v>
      </c>
      <c r="B380" s="8" t="s">
        <v>151</v>
      </c>
      <c r="C380" s="6">
        <v>4543</v>
      </c>
      <c r="D380" s="6">
        <v>4543</v>
      </c>
      <c r="E380" s="6">
        <v>1695</v>
      </c>
      <c r="F380" s="6">
        <v>1693.68</v>
      </c>
      <c r="G380" s="6">
        <v>0</v>
      </c>
      <c r="H380" s="6">
        <v>1693.68</v>
      </c>
      <c r="I380" s="6">
        <v>0</v>
      </c>
      <c r="J380" s="6">
        <v>0</v>
      </c>
      <c r="K380" s="6">
        <f t="shared" si="84"/>
        <v>1.3199999999999363</v>
      </c>
      <c r="L380" s="6">
        <f t="shared" si="85"/>
        <v>2849.3199999999997</v>
      </c>
      <c r="M380" s="6">
        <f t="shared" si="86"/>
        <v>99.92212389380532</v>
      </c>
      <c r="N380" s="6">
        <f t="shared" si="87"/>
        <v>2849.3199999999997</v>
      </c>
      <c r="O380" s="6">
        <f t="shared" si="88"/>
        <v>1.3199999999999363</v>
      </c>
      <c r="P380" s="6">
        <f t="shared" si="89"/>
        <v>99.92212389380532</v>
      </c>
    </row>
    <row r="381" spans="1:16" x14ac:dyDescent="0.2">
      <c r="A381" s="7" t="s">
        <v>20</v>
      </c>
      <c r="B381" s="9" t="s">
        <v>21</v>
      </c>
      <c r="C381" s="3">
        <v>3723</v>
      </c>
      <c r="D381" s="3">
        <v>3723</v>
      </c>
      <c r="E381" s="3">
        <v>1389</v>
      </c>
      <c r="F381" s="3">
        <v>1388.26</v>
      </c>
      <c r="G381" s="3">
        <v>0</v>
      </c>
      <c r="H381" s="3">
        <v>1388.26</v>
      </c>
      <c r="I381" s="3">
        <v>0</v>
      </c>
      <c r="J381" s="3">
        <v>0</v>
      </c>
      <c r="K381" s="3">
        <f t="shared" si="84"/>
        <v>0.74000000000000909</v>
      </c>
      <c r="L381" s="3">
        <f t="shared" si="85"/>
        <v>2334.7399999999998</v>
      </c>
      <c r="M381" s="3">
        <f t="shared" si="86"/>
        <v>99.946724262059035</v>
      </c>
      <c r="N381" s="3">
        <f t="shared" si="87"/>
        <v>2334.7399999999998</v>
      </c>
      <c r="O381" s="3">
        <f t="shared" si="88"/>
        <v>0.74000000000000909</v>
      </c>
      <c r="P381" s="3">
        <f t="shared" si="89"/>
        <v>99.946724262059035</v>
      </c>
    </row>
    <row r="382" spans="1:16" x14ac:dyDescent="0.2">
      <c r="A382" s="7" t="s">
        <v>22</v>
      </c>
      <c r="B382" s="9" t="s">
        <v>23</v>
      </c>
      <c r="C382" s="3">
        <v>820</v>
      </c>
      <c r="D382" s="3">
        <v>820</v>
      </c>
      <c r="E382" s="3">
        <v>306</v>
      </c>
      <c r="F382" s="3">
        <v>305.42</v>
      </c>
      <c r="G382" s="3">
        <v>0</v>
      </c>
      <c r="H382" s="3">
        <v>305.42</v>
      </c>
      <c r="I382" s="3">
        <v>0</v>
      </c>
      <c r="J382" s="3">
        <v>0</v>
      </c>
      <c r="K382" s="3">
        <f t="shared" si="84"/>
        <v>0.57999999999998408</v>
      </c>
      <c r="L382" s="3">
        <f t="shared" si="85"/>
        <v>514.57999999999993</v>
      </c>
      <c r="M382" s="3">
        <f t="shared" si="86"/>
        <v>99.810457516339881</v>
      </c>
      <c r="N382" s="3">
        <f t="shared" si="87"/>
        <v>514.57999999999993</v>
      </c>
      <c r="O382" s="3">
        <f t="shared" si="88"/>
        <v>0.57999999999998408</v>
      </c>
      <c r="P382" s="3">
        <f t="shared" si="89"/>
        <v>99.810457516339881</v>
      </c>
    </row>
    <row r="383" spans="1:16" x14ac:dyDescent="0.2">
      <c r="A383" s="4" t="s">
        <v>154</v>
      </c>
      <c r="B383" s="8" t="s">
        <v>155</v>
      </c>
      <c r="C383" s="6">
        <v>21241</v>
      </c>
      <c r="D383" s="6">
        <v>154715</v>
      </c>
      <c r="E383" s="6">
        <v>78318</v>
      </c>
      <c r="F383" s="6">
        <v>77768.78</v>
      </c>
      <c r="G383" s="6">
        <v>0</v>
      </c>
      <c r="H383" s="6">
        <v>77768.78</v>
      </c>
      <c r="I383" s="6">
        <v>0</v>
      </c>
      <c r="J383" s="6">
        <v>0</v>
      </c>
      <c r="K383" s="6">
        <f t="shared" si="84"/>
        <v>549.22000000000116</v>
      </c>
      <c r="L383" s="6">
        <f t="shared" si="85"/>
        <v>76946.22</v>
      </c>
      <c r="M383" s="6">
        <f t="shared" si="86"/>
        <v>99.298730815393654</v>
      </c>
      <c r="N383" s="6">
        <f t="shared" si="87"/>
        <v>76946.22</v>
      </c>
      <c r="O383" s="6">
        <f t="shared" si="88"/>
        <v>549.22000000000116</v>
      </c>
      <c r="P383" s="6">
        <f t="shared" si="89"/>
        <v>99.298730815393654</v>
      </c>
    </row>
    <row r="384" spans="1:16" x14ac:dyDescent="0.2">
      <c r="A384" s="7" t="s">
        <v>20</v>
      </c>
      <c r="B384" s="9" t="s">
        <v>21</v>
      </c>
      <c r="C384" s="3">
        <v>0</v>
      </c>
      <c r="D384" s="3">
        <v>18615</v>
      </c>
      <c r="E384" s="3">
        <v>7446</v>
      </c>
      <c r="F384" s="3">
        <v>7000</v>
      </c>
      <c r="G384" s="3">
        <v>0</v>
      </c>
      <c r="H384" s="3">
        <v>7000</v>
      </c>
      <c r="I384" s="3">
        <v>0</v>
      </c>
      <c r="J384" s="3">
        <v>0</v>
      </c>
      <c r="K384" s="3">
        <f t="shared" si="84"/>
        <v>446</v>
      </c>
      <c r="L384" s="3">
        <f t="shared" si="85"/>
        <v>11615</v>
      </c>
      <c r="M384" s="3">
        <f t="shared" si="86"/>
        <v>94.010206822455018</v>
      </c>
      <c r="N384" s="3">
        <f t="shared" si="87"/>
        <v>11615</v>
      </c>
      <c r="O384" s="3">
        <f t="shared" si="88"/>
        <v>446</v>
      </c>
      <c r="P384" s="3">
        <f t="shared" si="89"/>
        <v>94.010206822455018</v>
      </c>
    </row>
    <row r="385" spans="1:16" x14ac:dyDescent="0.2">
      <c r="A385" s="7" t="s">
        <v>22</v>
      </c>
      <c r="B385" s="9" t="s">
        <v>23</v>
      </c>
      <c r="C385" s="3">
        <v>0</v>
      </c>
      <c r="D385" s="3">
        <v>4100</v>
      </c>
      <c r="E385" s="3">
        <v>1640</v>
      </c>
      <c r="F385" s="3">
        <v>1540</v>
      </c>
      <c r="G385" s="3">
        <v>0</v>
      </c>
      <c r="H385" s="3">
        <v>1540</v>
      </c>
      <c r="I385" s="3">
        <v>0</v>
      </c>
      <c r="J385" s="3">
        <v>0</v>
      </c>
      <c r="K385" s="3">
        <f t="shared" si="84"/>
        <v>100</v>
      </c>
      <c r="L385" s="3">
        <f t="shared" si="85"/>
        <v>2560</v>
      </c>
      <c r="M385" s="3">
        <f t="shared" si="86"/>
        <v>93.902439024390233</v>
      </c>
      <c r="N385" s="3">
        <f t="shared" si="87"/>
        <v>2560</v>
      </c>
      <c r="O385" s="3">
        <f t="shared" si="88"/>
        <v>100</v>
      </c>
      <c r="P385" s="3">
        <f t="shared" si="89"/>
        <v>93.902439024390233</v>
      </c>
    </row>
    <row r="386" spans="1:16" x14ac:dyDescent="0.2">
      <c r="A386" s="7" t="s">
        <v>28</v>
      </c>
      <c r="B386" s="9" t="s">
        <v>29</v>
      </c>
      <c r="C386" s="3">
        <v>21241</v>
      </c>
      <c r="D386" s="3">
        <v>132000</v>
      </c>
      <c r="E386" s="3">
        <v>69232</v>
      </c>
      <c r="F386" s="3">
        <v>69228.78</v>
      </c>
      <c r="G386" s="3">
        <v>0</v>
      </c>
      <c r="H386" s="3">
        <v>69228.78</v>
      </c>
      <c r="I386" s="3">
        <v>0</v>
      </c>
      <c r="J386" s="3">
        <v>0</v>
      </c>
      <c r="K386" s="3">
        <f t="shared" si="84"/>
        <v>3.2200000000011642</v>
      </c>
      <c r="L386" s="3">
        <f t="shared" si="85"/>
        <v>62771.22</v>
      </c>
      <c r="M386" s="3">
        <f t="shared" si="86"/>
        <v>99.995348971573833</v>
      </c>
      <c r="N386" s="3">
        <f t="shared" si="87"/>
        <v>62771.22</v>
      </c>
      <c r="O386" s="3">
        <f t="shared" si="88"/>
        <v>3.2200000000011642</v>
      </c>
      <c r="P386" s="3">
        <f t="shared" si="89"/>
        <v>99.995348971573833</v>
      </c>
    </row>
    <row r="387" spans="1:16" x14ac:dyDescent="0.2">
      <c r="A387" s="4" t="s">
        <v>156</v>
      </c>
      <c r="B387" s="8" t="s">
        <v>157</v>
      </c>
      <c r="C387" s="6">
        <v>0</v>
      </c>
      <c r="D387" s="6">
        <v>15000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f t="shared" si="84"/>
        <v>0</v>
      </c>
      <c r="L387" s="6">
        <f t="shared" si="85"/>
        <v>15000</v>
      </c>
      <c r="M387" s="6">
        <f t="shared" si="86"/>
        <v>0</v>
      </c>
      <c r="N387" s="6">
        <f t="shared" si="87"/>
        <v>15000</v>
      </c>
      <c r="O387" s="6">
        <f t="shared" si="88"/>
        <v>0</v>
      </c>
      <c r="P387" s="6">
        <f t="shared" si="89"/>
        <v>0</v>
      </c>
    </row>
    <row r="388" spans="1:16" x14ac:dyDescent="0.2">
      <c r="A388" s="7" t="s">
        <v>28</v>
      </c>
      <c r="B388" s="9" t="s">
        <v>29</v>
      </c>
      <c r="C388" s="3">
        <v>0</v>
      </c>
      <c r="D388" s="3">
        <v>15000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f t="shared" si="84"/>
        <v>0</v>
      </c>
      <c r="L388" s="3">
        <f t="shared" si="85"/>
        <v>15000</v>
      </c>
      <c r="M388" s="3">
        <f t="shared" si="86"/>
        <v>0</v>
      </c>
      <c r="N388" s="3">
        <f t="shared" si="87"/>
        <v>15000</v>
      </c>
      <c r="O388" s="3">
        <f t="shared" si="88"/>
        <v>0</v>
      </c>
      <c r="P388" s="3">
        <f t="shared" si="89"/>
        <v>0</v>
      </c>
    </row>
    <row r="389" spans="1:16" ht="51" x14ac:dyDescent="0.2">
      <c r="A389" s="4" t="s">
        <v>164</v>
      </c>
      <c r="B389" s="8" t="s">
        <v>165</v>
      </c>
      <c r="C389" s="6">
        <v>35000</v>
      </c>
      <c r="D389" s="6">
        <v>35000</v>
      </c>
      <c r="E389" s="6">
        <v>35000</v>
      </c>
      <c r="F389" s="6">
        <v>35000</v>
      </c>
      <c r="G389" s="6">
        <v>0</v>
      </c>
      <c r="H389" s="6">
        <v>35000</v>
      </c>
      <c r="I389" s="6">
        <v>0</v>
      </c>
      <c r="J389" s="6">
        <v>0</v>
      </c>
      <c r="K389" s="6">
        <f t="shared" si="84"/>
        <v>0</v>
      </c>
      <c r="L389" s="6">
        <f t="shared" si="85"/>
        <v>0</v>
      </c>
      <c r="M389" s="6">
        <f t="shared" si="86"/>
        <v>100</v>
      </c>
      <c r="N389" s="6">
        <f t="shared" si="87"/>
        <v>0</v>
      </c>
      <c r="O389" s="6">
        <f t="shared" si="88"/>
        <v>0</v>
      </c>
      <c r="P389" s="6">
        <f t="shared" si="89"/>
        <v>100</v>
      </c>
    </row>
    <row r="390" spans="1:16" x14ac:dyDescent="0.2">
      <c r="A390" s="7" t="s">
        <v>28</v>
      </c>
      <c r="B390" s="9" t="s">
        <v>29</v>
      </c>
      <c r="C390" s="3">
        <v>35000</v>
      </c>
      <c r="D390" s="3">
        <v>35000</v>
      </c>
      <c r="E390" s="3">
        <v>35000</v>
      </c>
      <c r="F390" s="3">
        <v>35000</v>
      </c>
      <c r="G390" s="3">
        <v>0</v>
      </c>
      <c r="H390" s="3">
        <v>35000</v>
      </c>
      <c r="I390" s="3">
        <v>0</v>
      </c>
      <c r="J390" s="3">
        <v>0</v>
      </c>
      <c r="K390" s="3">
        <f t="shared" si="84"/>
        <v>0</v>
      </c>
      <c r="L390" s="3">
        <f t="shared" si="85"/>
        <v>0</v>
      </c>
      <c r="M390" s="3">
        <f t="shared" si="86"/>
        <v>100</v>
      </c>
      <c r="N390" s="3">
        <f t="shared" si="87"/>
        <v>0</v>
      </c>
      <c r="O390" s="3">
        <f t="shared" si="88"/>
        <v>0</v>
      </c>
      <c r="P390" s="3">
        <f t="shared" si="89"/>
        <v>100</v>
      </c>
    </row>
    <row r="391" spans="1:16" x14ac:dyDescent="0.2">
      <c r="A391" s="4" t="s">
        <v>167</v>
      </c>
      <c r="B391" s="8" t="s">
        <v>168</v>
      </c>
      <c r="C391" s="6">
        <v>0</v>
      </c>
      <c r="D391" s="6">
        <v>13000</v>
      </c>
      <c r="E391" s="6">
        <v>13000</v>
      </c>
      <c r="F391" s="6">
        <v>13000</v>
      </c>
      <c r="G391" s="6">
        <v>0</v>
      </c>
      <c r="H391" s="6">
        <v>13000</v>
      </c>
      <c r="I391" s="6">
        <v>0</v>
      </c>
      <c r="J391" s="6">
        <v>0</v>
      </c>
      <c r="K391" s="6">
        <f t="shared" si="84"/>
        <v>0</v>
      </c>
      <c r="L391" s="6">
        <f t="shared" si="85"/>
        <v>0</v>
      </c>
      <c r="M391" s="6">
        <f t="shared" si="86"/>
        <v>100</v>
      </c>
      <c r="N391" s="6">
        <f t="shared" si="87"/>
        <v>0</v>
      </c>
      <c r="O391" s="6">
        <f t="shared" si="88"/>
        <v>0</v>
      </c>
      <c r="P391" s="6">
        <f t="shared" si="89"/>
        <v>100</v>
      </c>
    </row>
    <row r="392" spans="1:16" x14ac:dyDescent="0.2">
      <c r="A392" s="7" t="s">
        <v>28</v>
      </c>
      <c r="B392" s="9" t="s">
        <v>29</v>
      </c>
      <c r="C392" s="3">
        <v>0</v>
      </c>
      <c r="D392" s="3">
        <v>13000</v>
      </c>
      <c r="E392" s="3">
        <v>13000</v>
      </c>
      <c r="F392" s="3">
        <v>13000</v>
      </c>
      <c r="G392" s="3">
        <v>0</v>
      </c>
      <c r="H392" s="3">
        <v>13000</v>
      </c>
      <c r="I392" s="3">
        <v>0</v>
      </c>
      <c r="J392" s="3">
        <v>0</v>
      </c>
      <c r="K392" s="3">
        <f t="shared" si="84"/>
        <v>0</v>
      </c>
      <c r="L392" s="3">
        <f t="shared" si="85"/>
        <v>0</v>
      </c>
      <c r="M392" s="3">
        <f t="shared" si="86"/>
        <v>100</v>
      </c>
      <c r="N392" s="3">
        <f t="shared" si="87"/>
        <v>0</v>
      </c>
      <c r="O392" s="3">
        <f t="shared" si="88"/>
        <v>0</v>
      </c>
      <c r="P392" s="3">
        <f t="shared" si="89"/>
        <v>100</v>
      </c>
    </row>
    <row r="393" spans="1:16" x14ac:dyDescent="0.2">
      <c r="A393" s="5" t="s">
        <v>146</v>
      </c>
      <c r="B393" s="8"/>
      <c r="C393" s="6">
        <v>1497624</v>
      </c>
      <c r="D393" s="6">
        <v>1951323</v>
      </c>
      <c r="E393" s="6">
        <v>950949</v>
      </c>
      <c r="F393" s="6">
        <v>950339.02000000014</v>
      </c>
      <c r="G393" s="6">
        <v>0</v>
      </c>
      <c r="H393" s="6">
        <v>950339.02000000014</v>
      </c>
      <c r="I393" s="6">
        <v>0</v>
      </c>
      <c r="J393" s="6">
        <v>19114.3</v>
      </c>
      <c r="K393" s="6">
        <f t="shared" si="84"/>
        <v>609.97999999986496</v>
      </c>
      <c r="L393" s="6">
        <f t="shared" si="85"/>
        <v>1000983.9799999999</v>
      </c>
      <c r="M393" s="6">
        <f t="shared" si="86"/>
        <v>99.935855655771249</v>
      </c>
      <c r="N393" s="6">
        <f t="shared" si="87"/>
        <v>1000983.9799999999</v>
      </c>
      <c r="O393" s="6">
        <f t="shared" si="88"/>
        <v>609.97999999986496</v>
      </c>
      <c r="P393" s="6">
        <f t="shared" si="89"/>
        <v>99.935855655771249</v>
      </c>
    </row>
    <row r="394" spans="1:16" x14ac:dyDescent="0.2">
      <c r="A394" s="7" t="s">
        <v>20</v>
      </c>
      <c r="B394" s="9" t="s">
        <v>21</v>
      </c>
      <c r="C394" s="3">
        <v>1026135</v>
      </c>
      <c r="D394" s="3">
        <v>1193489</v>
      </c>
      <c r="E394" s="3">
        <v>590259</v>
      </c>
      <c r="F394" s="3">
        <v>589812.01</v>
      </c>
      <c r="G394" s="3">
        <v>0</v>
      </c>
      <c r="H394" s="3">
        <v>589812.01</v>
      </c>
      <c r="I394" s="3">
        <v>0</v>
      </c>
      <c r="J394" s="3">
        <v>0</v>
      </c>
      <c r="K394" s="3">
        <f t="shared" si="84"/>
        <v>446.98999999999069</v>
      </c>
      <c r="L394" s="3">
        <f t="shared" si="85"/>
        <v>603676.99</v>
      </c>
      <c r="M394" s="3">
        <f t="shared" si="86"/>
        <v>99.924272226260001</v>
      </c>
      <c r="N394" s="3">
        <f t="shared" si="87"/>
        <v>603676.99</v>
      </c>
      <c r="O394" s="3">
        <f t="shared" si="88"/>
        <v>446.98999999999069</v>
      </c>
      <c r="P394" s="3">
        <f t="shared" si="89"/>
        <v>99.924272226260001</v>
      </c>
    </row>
    <row r="395" spans="1:16" x14ac:dyDescent="0.2">
      <c r="A395" s="7" t="s">
        <v>22</v>
      </c>
      <c r="B395" s="9" t="s">
        <v>23</v>
      </c>
      <c r="C395" s="3">
        <v>228630</v>
      </c>
      <c r="D395" s="3">
        <v>268991</v>
      </c>
      <c r="E395" s="3">
        <v>131768</v>
      </c>
      <c r="F395" s="3">
        <v>131667.01</v>
      </c>
      <c r="G395" s="3">
        <v>0</v>
      </c>
      <c r="H395" s="3">
        <v>131667.01</v>
      </c>
      <c r="I395" s="3">
        <v>0</v>
      </c>
      <c r="J395" s="3">
        <v>0</v>
      </c>
      <c r="K395" s="3">
        <f t="shared" si="84"/>
        <v>100.98999999999069</v>
      </c>
      <c r="L395" s="3">
        <f t="shared" si="85"/>
        <v>137323.99</v>
      </c>
      <c r="M395" s="3">
        <f t="shared" si="86"/>
        <v>99.923357719628441</v>
      </c>
      <c r="N395" s="3">
        <f t="shared" si="87"/>
        <v>137323.99</v>
      </c>
      <c r="O395" s="3">
        <f t="shared" si="88"/>
        <v>100.98999999999069</v>
      </c>
      <c r="P395" s="3">
        <f t="shared" si="89"/>
        <v>99.923357719628441</v>
      </c>
    </row>
    <row r="396" spans="1:16" x14ac:dyDescent="0.2">
      <c r="A396" s="7" t="s">
        <v>24</v>
      </c>
      <c r="B396" s="9" t="s">
        <v>25</v>
      </c>
      <c r="C396" s="3">
        <v>153660</v>
      </c>
      <c r="D396" s="3">
        <v>205360</v>
      </c>
      <c r="E396" s="3">
        <v>75611</v>
      </c>
      <c r="F396" s="3">
        <v>75573.679999999993</v>
      </c>
      <c r="G396" s="3">
        <v>0</v>
      </c>
      <c r="H396" s="3">
        <v>75573.679999999993</v>
      </c>
      <c r="I396" s="3">
        <v>0</v>
      </c>
      <c r="J396" s="3">
        <v>0</v>
      </c>
      <c r="K396" s="3">
        <f t="shared" si="84"/>
        <v>37.320000000006985</v>
      </c>
      <c r="L396" s="3">
        <f t="shared" si="85"/>
        <v>129786.32</v>
      </c>
      <c r="M396" s="3">
        <f t="shared" si="86"/>
        <v>99.9506421023396</v>
      </c>
      <c r="N396" s="3">
        <f t="shared" si="87"/>
        <v>129786.32</v>
      </c>
      <c r="O396" s="3">
        <f t="shared" si="88"/>
        <v>37.320000000006985</v>
      </c>
      <c r="P396" s="3">
        <f t="shared" si="89"/>
        <v>99.9506421023396</v>
      </c>
    </row>
    <row r="397" spans="1:16" x14ac:dyDescent="0.2">
      <c r="A397" s="7" t="s">
        <v>28</v>
      </c>
      <c r="B397" s="9" t="s">
        <v>29</v>
      </c>
      <c r="C397" s="3">
        <v>89199</v>
      </c>
      <c r="D397" s="3">
        <v>283483</v>
      </c>
      <c r="E397" s="3">
        <v>153311</v>
      </c>
      <c r="F397" s="3">
        <v>153286.32</v>
      </c>
      <c r="G397" s="3">
        <v>0</v>
      </c>
      <c r="H397" s="3">
        <v>153286.32</v>
      </c>
      <c r="I397" s="3">
        <v>0</v>
      </c>
      <c r="J397" s="3">
        <v>19114.3</v>
      </c>
      <c r="K397" s="3">
        <f t="shared" si="84"/>
        <v>24.679999999993015</v>
      </c>
      <c r="L397" s="3">
        <f t="shared" si="85"/>
        <v>130196.68</v>
      </c>
      <c r="M397" s="3">
        <f t="shared" si="86"/>
        <v>99.983902003117848</v>
      </c>
      <c r="N397" s="3">
        <f t="shared" si="87"/>
        <v>130196.68</v>
      </c>
      <c r="O397" s="3">
        <f t="shared" si="88"/>
        <v>24.679999999993015</v>
      </c>
      <c r="P397" s="3">
        <f t="shared" si="89"/>
        <v>99.983902003117848</v>
      </c>
    </row>
    <row r="398" spans="1:16" x14ac:dyDescent="0.2">
      <c r="A398" s="2">
        <v>12316510000</v>
      </c>
      <c r="B398" s="9" t="s">
        <v>175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63.75" x14ac:dyDescent="0.2">
      <c r="A399" s="4" t="s">
        <v>18</v>
      </c>
      <c r="B399" s="8" t="s">
        <v>19</v>
      </c>
      <c r="C399" s="6">
        <v>925468</v>
      </c>
      <c r="D399" s="6">
        <v>960668</v>
      </c>
      <c r="E399" s="6">
        <v>459125</v>
      </c>
      <c r="F399" s="6">
        <v>429550.15</v>
      </c>
      <c r="G399" s="6">
        <v>0</v>
      </c>
      <c r="H399" s="6">
        <v>429408.03</v>
      </c>
      <c r="I399" s="6">
        <v>142.12</v>
      </c>
      <c r="J399" s="6">
        <v>3262.76</v>
      </c>
      <c r="K399" s="6">
        <f t="shared" ref="K399:K418" si="90">E399-F399</f>
        <v>29574.849999999977</v>
      </c>
      <c r="L399" s="6">
        <f t="shared" ref="L399:L418" si="91">D399-F399</f>
        <v>531117.85</v>
      </c>
      <c r="M399" s="6">
        <f t="shared" ref="M399:M418" si="92">IF(E399=0,0,(F399/E399)*100)</f>
        <v>93.558431799618845</v>
      </c>
      <c r="N399" s="6">
        <f t="shared" ref="N399:N418" si="93">D399-H399</f>
        <v>531259.97</v>
      </c>
      <c r="O399" s="6">
        <f t="shared" ref="O399:O418" si="94">E399-H399</f>
        <v>29716.969999999972</v>
      </c>
      <c r="P399" s="6">
        <f t="shared" ref="P399:P418" si="95">IF(E399=0,0,(H399/E399)*100)</f>
        <v>93.52747726653962</v>
      </c>
    </row>
    <row r="400" spans="1:16" x14ac:dyDescent="0.2">
      <c r="A400" s="7" t="s">
        <v>20</v>
      </c>
      <c r="B400" s="9" t="s">
        <v>21</v>
      </c>
      <c r="C400" s="3">
        <v>692472</v>
      </c>
      <c r="D400" s="3">
        <v>692472</v>
      </c>
      <c r="E400" s="3">
        <v>299762</v>
      </c>
      <c r="F400" s="3">
        <v>290819.28000000003</v>
      </c>
      <c r="G400" s="3">
        <v>0</v>
      </c>
      <c r="H400" s="3">
        <v>290819.28000000003</v>
      </c>
      <c r="I400" s="3">
        <v>0</v>
      </c>
      <c r="J400" s="3">
        <v>0</v>
      </c>
      <c r="K400" s="3">
        <f t="shared" si="90"/>
        <v>8942.7199999999721</v>
      </c>
      <c r="L400" s="3">
        <f t="shared" si="91"/>
        <v>401652.72</v>
      </c>
      <c r="M400" s="3">
        <f t="shared" si="92"/>
        <v>97.016726603105141</v>
      </c>
      <c r="N400" s="3">
        <f t="shared" si="93"/>
        <v>401652.72</v>
      </c>
      <c r="O400" s="3">
        <f t="shared" si="94"/>
        <v>8942.7199999999721</v>
      </c>
      <c r="P400" s="3">
        <f t="shared" si="95"/>
        <v>97.016726603105141</v>
      </c>
    </row>
    <row r="401" spans="1:16" x14ac:dyDescent="0.2">
      <c r="A401" s="7" t="s">
        <v>22</v>
      </c>
      <c r="B401" s="9" t="s">
        <v>23</v>
      </c>
      <c r="C401" s="3">
        <v>159715</v>
      </c>
      <c r="D401" s="3">
        <v>159715</v>
      </c>
      <c r="E401" s="3">
        <v>70044</v>
      </c>
      <c r="F401" s="3">
        <v>67850.31</v>
      </c>
      <c r="G401" s="3">
        <v>0</v>
      </c>
      <c r="H401" s="3">
        <v>67850.31</v>
      </c>
      <c r="I401" s="3">
        <v>0</v>
      </c>
      <c r="J401" s="3">
        <v>0</v>
      </c>
      <c r="K401" s="3">
        <f t="shared" si="90"/>
        <v>2193.6900000000023</v>
      </c>
      <c r="L401" s="3">
        <f t="shared" si="91"/>
        <v>91864.69</v>
      </c>
      <c r="M401" s="3">
        <f t="shared" si="92"/>
        <v>96.868125749528872</v>
      </c>
      <c r="N401" s="3">
        <f t="shared" si="93"/>
        <v>91864.69</v>
      </c>
      <c r="O401" s="3">
        <f t="shared" si="94"/>
        <v>2193.6900000000023</v>
      </c>
      <c r="P401" s="3">
        <f t="shared" si="95"/>
        <v>96.868125749528872</v>
      </c>
    </row>
    <row r="402" spans="1:16" x14ac:dyDescent="0.2">
      <c r="A402" s="7" t="s">
        <v>24</v>
      </c>
      <c r="B402" s="9" t="s">
        <v>25</v>
      </c>
      <c r="C402" s="3">
        <v>33252</v>
      </c>
      <c r="D402" s="3">
        <v>33252</v>
      </c>
      <c r="E402" s="3">
        <v>18940</v>
      </c>
      <c r="F402" s="3">
        <v>17302.07</v>
      </c>
      <c r="G402" s="3">
        <v>0</v>
      </c>
      <c r="H402" s="3">
        <v>17159.95</v>
      </c>
      <c r="I402" s="3">
        <v>142.12</v>
      </c>
      <c r="J402" s="3">
        <v>0</v>
      </c>
      <c r="K402" s="3">
        <f t="shared" si="90"/>
        <v>1637.9300000000003</v>
      </c>
      <c r="L402" s="3">
        <f t="shared" si="91"/>
        <v>15949.93</v>
      </c>
      <c r="M402" s="3">
        <f t="shared" si="92"/>
        <v>91.352006335797256</v>
      </c>
      <c r="N402" s="3">
        <f t="shared" si="93"/>
        <v>16092.05</v>
      </c>
      <c r="O402" s="3">
        <f t="shared" si="94"/>
        <v>1780.0499999999993</v>
      </c>
      <c r="P402" s="3">
        <f t="shared" si="95"/>
        <v>90.601636747624084</v>
      </c>
    </row>
    <row r="403" spans="1:16" x14ac:dyDescent="0.2">
      <c r="A403" s="7" t="s">
        <v>28</v>
      </c>
      <c r="B403" s="9" t="s">
        <v>29</v>
      </c>
      <c r="C403" s="3">
        <v>40029</v>
      </c>
      <c r="D403" s="3">
        <v>75229</v>
      </c>
      <c r="E403" s="3">
        <v>70379</v>
      </c>
      <c r="F403" s="3">
        <v>53578.49</v>
      </c>
      <c r="G403" s="3">
        <v>0</v>
      </c>
      <c r="H403" s="3">
        <v>53578.49</v>
      </c>
      <c r="I403" s="3">
        <v>0</v>
      </c>
      <c r="J403" s="3">
        <v>3262.76</v>
      </c>
      <c r="K403" s="3">
        <f t="shared" si="90"/>
        <v>16800.510000000002</v>
      </c>
      <c r="L403" s="3">
        <f t="shared" si="91"/>
        <v>21650.510000000002</v>
      </c>
      <c r="M403" s="3">
        <f t="shared" si="92"/>
        <v>76.128518450105858</v>
      </c>
      <c r="N403" s="3">
        <f t="shared" si="93"/>
        <v>21650.510000000002</v>
      </c>
      <c r="O403" s="3">
        <f t="shared" si="94"/>
        <v>16800.510000000002</v>
      </c>
      <c r="P403" s="3">
        <f t="shared" si="95"/>
        <v>76.128518450105858</v>
      </c>
    </row>
    <row r="404" spans="1:16" x14ac:dyDescent="0.2">
      <c r="A404" s="4" t="s">
        <v>150</v>
      </c>
      <c r="B404" s="8" t="s">
        <v>151</v>
      </c>
      <c r="C404" s="6">
        <v>0</v>
      </c>
      <c r="D404" s="6">
        <v>14577</v>
      </c>
      <c r="E404" s="6">
        <v>7293</v>
      </c>
      <c r="F404" s="6">
        <v>6062.68</v>
      </c>
      <c r="G404" s="6">
        <v>0</v>
      </c>
      <c r="H404" s="6">
        <v>6062.68</v>
      </c>
      <c r="I404" s="6">
        <v>0</v>
      </c>
      <c r="J404" s="6">
        <v>0</v>
      </c>
      <c r="K404" s="6">
        <f t="shared" si="90"/>
        <v>1230.3199999999997</v>
      </c>
      <c r="L404" s="6">
        <f t="shared" si="91"/>
        <v>8514.32</v>
      </c>
      <c r="M404" s="6">
        <f t="shared" si="92"/>
        <v>83.130124777183596</v>
      </c>
      <c r="N404" s="6">
        <f t="shared" si="93"/>
        <v>8514.32</v>
      </c>
      <c r="O404" s="6">
        <f t="shared" si="94"/>
        <v>1230.3199999999997</v>
      </c>
      <c r="P404" s="6">
        <f t="shared" si="95"/>
        <v>83.130124777183596</v>
      </c>
    </row>
    <row r="405" spans="1:16" x14ac:dyDescent="0.2">
      <c r="A405" s="7" t="s">
        <v>20</v>
      </c>
      <c r="B405" s="9" t="s">
        <v>21</v>
      </c>
      <c r="C405" s="3">
        <v>0</v>
      </c>
      <c r="D405" s="3">
        <v>11936</v>
      </c>
      <c r="E405" s="3">
        <v>5971</v>
      </c>
      <c r="F405" s="3">
        <v>4966.46</v>
      </c>
      <c r="G405" s="3">
        <v>0</v>
      </c>
      <c r="H405" s="3">
        <v>4966.46</v>
      </c>
      <c r="I405" s="3">
        <v>0</v>
      </c>
      <c r="J405" s="3">
        <v>0</v>
      </c>
      <c r="K405" s="3">
        <f t="shared" si="90"/>
        <v>1004.54</v>
      </c>
      <c r="L405" s="3">
        <f t="shared" si="91"/>
        <v>6969.54</v>
      </c>
      <c r="M405" s="3">
        <f t="shared" si="92"/>
        <v>83.17635236978731</v>
      </c>
      <c r="N405" s="3">
        <f t="shared" si="93"/>
        <v>6969.54</v>
      </c>
      <c r="O405" s="3">
        <f t="shared" si="94"/>
        <v>1004.54</v>
      </c>
      <c r="P405" s="3">
        <f t="shared" si="95"/>
        <v>83.17635236978731</v>
      </c>
    </row>
    <row r="406" spans="1:16" x14ac:dyDescent="0.2">
      <c r="A406" s="7" t="s">
        <v>22</v>
      </c>
      <c r="B406" s="9" t="s">
        <v>23</v>
      </c>
      <c r="C406" s="3">
        <v>0</v>
      </c>
      <c r="D406" s="3">
        <v>2626</v>
      </c>
      <c r="E406" s="3">
        <v>1313</v>
      </c>
      <c r="F406" s="3">
        <v>1092.6300000000001</v>
      </c>
      <c r="G406" s="3">
        <v>0</v>
      </c>
      <c r="H406" s="3">
        <v>1092.6300000000001</v>
      </c>
      <c r="I406" s="3">
        <v>0</v>
      </c>
      <c r="J406" s="3">
        <v>0</v>
      </c>
      <c r="K406" s="3">
        <f t="shared" si="90"/>
        <v>220.36999999999989</v>
      </c>
      <c r="L406" s="3">
        <f t="shared" si="91"/>
        <v>1533.37</v>
      </c>
      <c r="M406" s="3">
        <f t="shared" si="92"/>
        <v>83.216298552932216</v>
      </c>
      <c r="N406" s="3">
        <f t="shared" si="93"/>
        <v>1533.37</v>
      </c>
      <c r="O406" s="3">
        <f t="shared" si="94"/>
        <v>220.36999999999989</v>
      </c>
      <c r="P406" s="3">
        <f t="shared" si="95"/>
        <v>83.216298552932216</v>
      </c>
    </row>
    <row r="407" spans="1:16" x14ac:dyDescent="0.2">
      <c r="A407" s="7" t="s">
        <v>28</v>
      </c>
      <c r="B407" s="9" t="s">
        <v>29</v>
      </c>
      <c r="C407" s="3">
        <v>0</v>
      </c>
      <c r="D407" s="3">
        <v>15</v>
      </c>
      <c r="E407" s="3">
        <v>9</v>
      </c>
      <c r="F407" s="3">
        <v>3.59</v>
      </c>
      <c r="G407" s="3">
        <v>0</v>
      </c>
      <c r="H407" s="3">
        <v>3.59</v>
      </c>
      <c r="I407" s="3">
        <v>0</v>
      </c>
      <c r="J407" s="3">
        <v>0</v>
      </c>
      <c r="K407" s="3">
        <f t="shared" si="90"/>
        <v>5.41</v>
      </c>
      <c r="L407" s="3">
        <f t="shared" si="91"/>
        <v>11.41</v>
      </c>
      <c r="M407" s="3">
        <f t="shared" si="92"/>
        <v>39.888888888888886</v>
      </c>
      <c r="N407" s="3">
        <f t="shared" si="93"/>
        <v>11.41</v>
      </c>
      <c r="O407" s="3">
        <f t="shared" si="94"/>
        <v>5.41</v>
      </c>
      <c r="P407" s="3">
        <f t="shared" si="95"/>
        <v>39.888888888888886</v>
      </c>
    </row>
    <row r="408" spans="1:16" x14ac:dyDescent="0.2">
      <c r="A408" s="4" t="s">
        <v>154</v>
      </c>
      <c r="B408" s="8" t="s">
        <v>155</v>
      </c>
      <c r="C408" s="6">
        <v>72062</v>
      </c>
      <c r="D408" s="6">
        <v>139062</v>
      </c>
      <c r="E408" s="6">
        <v>139062</v>
      </c>
      <c r="F408" s="6">
        <v>78658.8</v>
      </c>
      <c r="G408" s="6">
        <v>0</v>
      </c>
      <c r="H408" s="6">
        <v>78658.8</v>
      </c>
      <c r="I408" s="6">
        <v>0</v>
      </c>
      <c r="J408" s="6">
        <v>0</v>
      </c>
      <c r="K408" s="6">
        <f t="shared" si="90"/>
        <v>60403.199999999997</v>
      </c>
      <c r="L408" s="6">
        <f t="shared" si="91"/>
        <v>60403.199999999997</v>
      </c>
      <c r="M408" s="6">
        <f t="shared" si="92"/>
        <v>56.563834836260085</v>
      </c>
      <c r="N408" s="6">
        <f t="shared" si="93"/>
        <v>60403.199999999997</v>
      </c>
      <c r="O408" s="6">
        <f t="shared" si="94"/>
        <v>60403.199999999997</v>
      </c>
      <c r="P408" s="6">
        <f t="shared" si="95"/>
        <v>56.563834836260085</v>
      </c>
    </row>
    <row r="409" spans="1:16" x14ac:dyDescent="0.2">
      <c r="A409" s="7" t="s">
        <v>28</v>
      </c>
      <c r="B409" s="9" t="s">
        <v>29</v>
      </c>
      <c r="C409" s="3">
        <v>72062</v>
      </c>
      <c r="D409" s="3">
        <v>139062</v>
      </c>
      <c r="E409" s="3">
        <v>139062</v>
      </c>
      <c r="F409" s="3">
        <v>78658.8</v>
      </c>
      <c r="G409" s="3">
        <v>0</v>
      </c>
      <c r="H409" s="3">
        <v>78658.8</v>
      </c>
      <c r="I409" s="3">
        <v>0</v>
      </c>
      <c r="J409" s="3">
        <v>0</v>
      </c>
      <c r="K409" s="3">
        <f t="shared" si="90"/>
        <v>60403.199999999997</v>
      </c>
      <c r="L409" s="3">
        <f t="shared" si="91"/>
        <v>60403.199999999997</v>
      </c>
      <c r="M409" s="3">
        <f t="shared" si="92"/>
        <v>56.563834836260085</v>
      </c>
      <c r="N409" s="3">
        <f t="shared" si="93"/>
        <v>60403.199999999997</v>
      </c>
      <c r="O409" s="3">
        <f t="shared" si="94"/>
        <v>60403.199999999997</v>
      </c>
      <c r="P409" s="3">
        <f t="shared" si="95"/>
        <v>56.563834836260085</v>
      </c>
    </row>
    <row r="410" spans="1:16" ht="51" x14ac:dyDescent="0.2">
      <c r="A410" s="4" t="s">
        <v>164</v>
      </c>
      <c r="B410" s="8" t="s">
        <v>165</v>
      </c>
      <c r="C410" s="6">
        <v>10000</v>
      </c>
      <c r="D410" s="6">
        <v>10000</v>
      </c>
      <c r="E410" s="6">
        <v>10000</v>
      </c>
      <c r="F410" s="6">
        <v>10000</v>
      </c>
      <c r="G410" s="6">
        <v>0</v>
      </c>
      <c r="H410" s="6">
        <v>10000</v>
      </c>
      <c r="I410" s="6">
        <v>0</v>
      </c>
      <c r="J410" s="6">
        <v>0</v>
      </c>
      <c r="K410" s="6">
        <f t="shared" si="90"/>
        <v>0</v>
      </c>
      <c r="L410" s="6">
        <f t="shared" si="91"/>
        <v>0</v>
      </c>
      <c r="M410" s="6">
        <f t="shared" si="92"/>
        <v>100</v>
      </c>
      <c r="N410" s="6">
        <f t="shared" si="93"/>
        <v>0</v>
      </c>
      <c r="O410" s="6">
        <f t="shared" si="94"/>
        <v>0</v>
      </c>
      <c r="P410" s="6">
        <f t="shared" si="95"/>
        <v>100</v>
      </c>
    </row>
    <row r="411" spans="1:16" x14ac:dyDescent="0.2">
      <c r="A411" s="7" t="s">
        <v>28</v>
      </c>
      <c r="B411" s="9" t="s">
        <v>29</v>
      </c>
      <c r="C411" s="3">
        <v>10000</v>
      </c>
      <c r="D411" s="3">
        <v>10000</v>
      </c>
      <c r="E411" s="3">
        <v>10000</v>
      </c>
      <c r="F411" s="3">
        <v>10000</v>
      </c>
      <c r="G411" s="3">
        <v>0</v>
      </c>
      <c r="H411" s="3">
        <v>10000</v>
      </c>
      <c r="I411" s="3">
        <v>0</v>
      </c>
      <c r="J411" s="3">
        <v>0</v>
      </c>
      <c r="K411" s="3">
        <f t="shared" si="90"/>
        <v>0</v>
      </c>
      <c r="L411" s="3">
        <f t="shared" si="91"/>
        <v>0</v>
      </c>
      <c r="M411" s="3">
        <f t="shared" si="92"/>
        <v>100</v>
      </c>
      <c r="N411" s="3">
        <f t="shared" si="93"/>
        <v>0</v>
      </c>
      <c r="O411" s="3">
        <f t="shared" si="94"/>
        <v>0</v>
      </c>
      <c r="P411" s="3">
        <f t="shared" si="95"/>
        <v>100</v>
      </c>
    </row>
    <row r="412" spans="1:16" x14ac:dyDescent="0.2">
      <c r="A412" s="4" t="s">
        <v>167</v>
      </c>
      <c r="B412" s="8" t="s">
        <v>168</v>
      </c>
      <c r="C412" s="6">
        <v>0</v>
      </c>
      <c r="D412" s="6">
        <v>4104</v>
      </c>
      <c r="E412" s="6">
        <v>4104</v>
      </c>
      <c r="F412" s="6">
        <v>4104</v>
      </c>
      <c r="G412" s="6">
        <v>0</v>
      </c>
      <c r="H412" s="6">
        <v>4104</v>
      </c>
      <c r="I412" s="6">
        <v>0</v>
      </c>
      <c r="J412" s="6">
        <v>0</v>
      </c>
      <c r="K412" s="6">
        <f t="shared" si="90"/>
        <v>0</v>
      </c>
      <c r="L412" s="6">
        <f t="shared" si="91"/>
        <v>0</v>
      </c>
      <c r="M412" s="6">
        <f t="shared" si="92"/>
        <v>100</v>
      </c>
      <c r="N412" s="6">
        <f t="shared" si="93"/>
        <v>0</v>
      </c>
      <c r="O412" s="6">
        <f t="shared" si="94"/>
        <v>0</v>
      </c>
      <c r="P412" s="6">
        <f t="shared" si="95"/>
        <v>100</v>
      </c>
    </row>
    <row r="413" spans="1:16" x14ac:dyDescent="0.2">
      <c r="A413" s="7" t="s">
        <v>28</v>
      </c>
      <c r="B413" s="9" t="s">
        <v>29</v>
      </c>
      <c r="C413" s="3">
        <v>0</v>
      </c>
      <c r="D413" s="3">
        <v>4104</v>
      </c>
      <c r="E413" s="3">
        <v>4104</v>
      </c>
      <c r="F413" s="3">
        <v>4104</v>
      </c>
      <c r="G413" s="3">
        <v>0</v>
      </c>
      <c r="H413" s="3">
        <v>4104</v>
      </c>
      <c r="I413" s="3">
        <v>0</v>
      </c>
      <c r="J413" s="3">
        <v>0</v>
      </c>
      <c r="K413" s="3">
        <f t="shared" si="90"/>
        <v>0</v>
      </c>
      <c r="L413" s="3">
        <f t="shared" si="91"/>
        <v>0</v>
      </c>
      <c r="M413" s="3">
        <f t="shared" si="92"/>
        <v>100</v>
      </c>
      <c r="N413" s="3">
        <f t="shared" si="93"/>
        <v>0</v>
      </c>
      <c r="O413" s="3">
        <f t="shared" si="94"/>
        <v>0</v>
      </c>
      <c r="P413" s="3">
        <f t="shared" si="95"/>
        <v>100</v>
      </c>
    </row>
    <row r="414" spans="1:16" x14ac:dyDescent="0.2">
      <c r="A414" s="5" t="s">
        <v>146</v>
      </c>
      <c r="B414" s="8"/>
      <c r="C414" s="6">
        <v>1007530</v>
      </c>
      <c r="D414" s="6">
        <v>1128411</v>
      </c>
      <c r="E414" s="6">
        <v>619584</v>
      </c>
      <c r="F414" s="6">
        <v>528375.63000000012</v>
      </c>
      <c r="G414" s="6">
        <v>0</v>
      </c>
      <c r="H414" s="6">
        <v>528233.51</v>
      </c>
      <c r="I414" s="6">
        <v>142.12</v>
      </c>
      <c r="J414" s="6">
        <v>3262.76</v>
      </c>
      <c r="K414" s="6">
        <f t="shared" si="90"/>
        <v>91208.369999999879</v>
      </c>
      <c r="L414" s="6">
        <f t="shared" si="91"/>
        <v>600035.36999999988</v>
      </c>
      <c r="M414" s="6">
        <f t="shared" si="92"/>
        <v>85.279095328478476</v>
      </c>
      <c r="N414" s="6">
        <f t="shared" si="93"/>
        <v>600177.49</v>
      </c>
      <c r="O414" s="6">
        <f t="shared" si="94"/>
        <v>91350.489999999991</v>
      </c>
      <c r="P414" s="6">
        <f t="shared" si="95"/>
        <v>85.25615735719451</v>
      </c>
    </row>
    <row r="415" spans="1:16" x14ac:dyDescent="0.2">
      <c r="A415" s="7" t="s">
        <v>20</v>
      </c>
      <c r="B415" s="9" t="s">
        <v>21</v>
      </c>
      <c r="C415" s="3">
        <v>692472</v>
      </c>
      <c r="D415" s="3">
        <v>704408</v>
      </c>
      <c r="E415" s="3">
        <v>305733</v>
      </c>
      <c r="F415" s="3">
        <v>295785.74000000005</v>
      </c>
      <c r="G415" s="3">
        <v>0</v>
      </c>
      <c r="H415" s="3">
        <v>295785.74000000005</v>
      </c>
      <c r="I415" s="3">
        <v>0</v>
      </c>
      <c r="J415" s="3">
        <v>0</v>
      </c>
      <c r="K415" s="3">
        <f t="shared" si="90"/>
        <v>9947.2599999999511</v>
      </c>
      <c r="L415" s="3">
        <f t="shared" si="91"/>
        <v>408622.25999999995</v>
      </c>
      <c r="M415" s="3">
        <f t="shared" si="92"/>
        <v>96.746422532078654</v>
      </c>
      <c r="N415" s="3">
        <f t="shared" si="93"/>
        <v>408622.25999999995</v>
      </c>
      <c r="O415" s="3">
        <f t="shared" si="94"/>
        <v>9947.2599999999511</v>
      </c>
      <c r="P415" s="3">
        <f t="shared" si="95"/>
        <v>96.746422532078654</v>
      </c>
    </row>
    <row r="416" spans="1:16" x14ac:dyDescent="0.2">
      <c r="A416" s="7" t="s">
        <v>22</v>
      </c>
      <c r="B416" s="9" t="s">
        <v>23</v>
      </c>
      <c r="C416" s="3">
        <v>159715</v>
      </c>
      <c r="D416" s="3">
        <v>162341</v>
      </c>
      <c r="E416" s="3">
        <v>71357</v>
      </c>
      <c r="F416" s="3">
        <v>68942.94</v>
      </c>
      <c r="G416" s="3">
        <v>0</v>
      </c>
      <c r="H416" s="3">
        <v>68942.94</v>
      </c>
      <c r="I416" s="3">
        <v>0</v>
      </c>
      <c r="J416" s="3">
        <v>0</v>
      </c>
      <c r="K416" s="3">
        <f t="shared" si="90"/>
        <v>2414.0599999999977</v>
      </c>
      <c r="L416" s="3">
        <f t="shared" si="91"/>
        <v>93398.06</v>
      </c>
      <c r="M416" s="3">
        <f t="shared" si="92"/>
        <v>96.616926160012341</v>
      </c>
      <c r="N416" s="3">
        <f t="shared" si="93"/>
        <v>93398.06</v>
      </c>
      <c r="O416" s="3">
        <f t="shared" si="94"/>
        <v>2414.0599999999977</v>
      </c>
      <c r="P416" s="3">
        <f t="shared" si="95"/>
        <v>96.616926160012341</v>
      </c>
    </row>
    <row r="417" spans="1:16" x14ac:dyDescent="0.2">
      <c r="A417" s="7" t="s">
        <v>24</v>
      </c>
      <c r="B417" s="9" t="s">
        <v>25</v>
      </c>
      <c r="C417" s="3">
        <v>33252</v>
      </c>
      <c r="D417" s="3">
        <v>33252</v>
      </c>
      <c r="E417" s="3">
        <v>18940</v>
      </c>
      <c r="F417" s="3">
        <v>17302.07</v>
      </c>
      <c r="G417" s="3">
        <v>0</v>
      </c>
      <c r="H417" s="3">
        <v>17159.95</v>
      </c>
      <c r="I417" s="3">
        <v>142.12</v>
      </c>
      <c r="J417" s="3">
        <v>0</v>
      </c>
      <c r="K417" s="3">
        <f t="shared" si="90"/>
        <v>1637.9300000000003</v>
      </c>
      <c r="L417" s="3">
        <f t="shared" si="91"/>
        <v>15949.93</v>
      </c>
      <c r="M417" s="3">
        <f t="shared" si="92"/>
        <v>91.352006335797256</v>
      </c>
      <c r="N417" s="3">
        <f t="shared" si="93"/>
        <v>16092.05</v>
      </c>
      <c r="O417" s="3">
        <f t="shared" si="94"/>
        <v>1780.0499999999993</v>
      </c>
      <c r="P417" s="3">
        <f t="shared" si="95"/>
        <v>90.601636747624084</v>
      </c>
    </row>
    <row r="418" spans="1:16" x14ac:dyDescent="0.2">
      <c r="A418" s="7" t="s">
        <v>28</v>
      </c>
      <c r="B418" s="9" t="s">
        <v>29</v>
      </c>
      <c r="C418" s="3">
        <v>122091</v>
      </c>
      <c r="D418" s="3">
        <v>228410</v>
      </c>
      <c r="E418" s="3">
        <v>223554</v>
      </c>
      <c r="F418" s="3">
        <v>146344.88</v>
      </c>
      <c r="G418" s="3">
        <v>0</v>
      </c>
      <c r="H418" s="3">
        <v>146344.88</v>
      </c>
      <c r="I418" s="3">
        <v>0</v>
      </c>
      <c r="J418" s="3">
        <v>3262.76</v>
      </c>
      <c r="K418" s="3">
        <f t="shared" si="90"/>
        <v>77209.119999999995</v>
      </c>
      <c r="L418" s="3">
        <f t="shared" si="91"/>
        <v>82065.119999999995</v>
      </c>
      <c r="M418" s="3">
        <f t="shared" si="92"/>
        <v>65.462876978269236</v>
      </c>
      <c r="N418" s="3">
        <f t="shared" si="93"/>
        <v>82065.119999999995</v>
      </c>
      <c r="O418" s="3">
        <f t="shared" si="94"/>
        <v>77209.119999999995</v>
      </c>
      <c r="P418" s="3">
        <f t="shared" si="95"/>
        <v>65.462876978269236</v>
      </c>
    </row>
    <row r="419" spans="1:16" x14ac:dyDescent="0.2">
      <c r="A419" s="2">
        <v>12316511000</v>
      </c>
      <c r="B419" s="9" t="s">
        <v>176</v>
      </c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63.75" x14ac:dyDescent="0.2">
      <c r="A420" s="4" t="s">
        <v>18</v>
      </c>
      <c r="B420" s="8" t="s">
        <v>19</v>
      </c>
      <c r="C420" s="6">
        <v>878968</v>
      </c>
      <c r="D420" s="6">
        <v>878968</v>
      </c>
      <c r="E420" s="6">
        <v>399606</v>
      </c>
      <c r="F420" s="6">
        <v>369966.87999999995</v>
      </c>
      <c r="G420" s="6">
        <v>0</v>
      </c>
      <c r="H420" s="6">
        <v>369966.87999999995</v>
      </c>
      <c r="I420" s="6">
        <v>0</v>
      </c>
      <c r="J420" s="6">
        <v>0</v>
      </c>
      <c r="K420" s="6">
        <f t="shared" ref="K420:K438" si="96">E420-F420</f>
        <v>29639.120000000054</v>
      </c>
      <c r="L420" s="6">
        <f t="shared" ref="L420:L438" si="97">D420-F420</f>
        <v>509001.12000000005</v>
      </c>
      <c r="M420" s="6">
        <f t="shared" ref="M420:M438" si="98">IF(E420=0,0,(F420/E420)*100)</f>
        <v>92.582914170457883</v>
      </c>
      <c r="N420" s="6">
        <f t="shared" ref="N420:N438" si="99">D420-H420</f>
        <v>509001.12000000005</v>
      </c>
      <c r="O420" s="6">
        <f t="shared" ref="O420:O438" si="100">E420-H420</f>
        <v>29639.120000000054</v>
      </c>
      <c r="P420" s="6">
        <f t="shared" ref="P420:P438" si="101">IF(E420=0,0,(H420/E420)*100)</f>
        <v>92.582914170457883</v>
      </c>
    </row>
    <row r="421" spans="1:16" x14ac:dyDescent="0.2">
      <c r="A421" s="7" t="s">
        <v>20</v>
      </c>
      <c r="B421" s="9" t="s">
        <v>21</v>
      </c>
      <c r="C421" s="3">
        <v>652667</v>
      </c>
      <c r="D421" s="3">
        <v>652667</v>
      </c>
      <c r="E421" s="3">
        <v>311322</v>
      </c>
      <c r="F421" s="3">
        <v>296679.23</v>
      </c>
      <c r="G421" s="3">
        <v>0</v>
      </c>
      <c r="H421" s="3">
        <v>296679.23</v>
      </c>
      <c r="I421" s="3">
        <v>0</v>
      </c>
      <c r="J421" s="3">
        <v>0</v>
      </c>
      <c r="K421" s="3">
        <f t="shared" si="96"/>
        <v>14642.770000000019</v>
      </c>
      <c r="L421" s="3">
        <f t="shared" si="97"/>
        <v>355987.77</v>
      </c>
      <c r="M421" s="3">
        <f t="shared" si="98"/>
        <v>95.29658360154437</v>
      </c>
      <c r="N421" s="3">
        <f t="shared" si="99"/>
        <v>355987.77</v>
      </c>
      <c r="O421" s="3">
        <f t="shared" si="100"/>
        <v>14642.770000000019</v>
      </c>
      <c r="P421" s="3">
        <f t="shared" si="101"/>
        <v>95.29658360154437</v>
      </c>
    </row>
    <row r="422" spans="1:16" x14ac:dyDescent="0.2">
      <c r="A422" s="7" t="s">
        <v>22</v>
      </c>
      <c r="B422" s="9" t="s">
        <v>23</v>
      </c>
      <c r="C422" s="3">
        <v>151151</v>
      </c>
      <c r="D422" s="3">
        <v>151151</v>
      </c>
      <c r="E422" s="3">
        <v>72581</v>
      </c>
      <c r="F422" s="3">
        <v>66530.740000000005</v>
      </c>
      <c r="G422" s="3">
        <v>0</v>
      </c>
      <c r="H422" s="3">
        <v>66530.740000000005</v>
      </c>
      <c r="I422" s="3">
        <v>0</v>
      </c>
      <c r="J422" s="3">
        <v>0</v>
      </c>
      <c r="K422" s="3">
        <f t="shared" si="96"/>
        <v>6050.2599999999948</v>
      </c>
      <c r="L422" s="3">
        <f t="shared" si="97"/>
        <v>84620.26</v>
      </c>
      <c r="M422" s="3">
        <f t="shared" si="98"/>
        <v>91.664126975379233</v>
      </c>
      <c r="N422" s="3">
        <f t="shared" si="99"/>
        <v>84620.26</v>
      </c>
      <c r="O422" s="3">
        <f t="shared" si="100"/>
        <v>6050.2599999999948</v>
      </c>
      <c r="P422" s="3">
        <f t="shared" si="101"/>
        <v>91.664126975379233</v>
      </c>
    </row>
    <row r="423" spans="1:16" x14ac:dyDescent="0.2">
      <c r="A423" s="7" t="s">
        <v>24</v>
      </c>
      <c r="B423" s="9" t="s">
        <v>25</v>
      </c>
      <c r="C423" s="3">
        <v>18696</v>
      </c>
      <c r="D423" s="3">
        <v>18696</v>
      </c>
      <c r="E423" s="3">
        <v>1203</v>
      </c>
      <c r="F423" s="3">
        <v>848.74</v>
      </c>
      <c r="G423" s="3">
        <v>0</v>
      </c>
      <c r="H423" s="3">
        <v>848.74</v>
      </c>
      <c r="I423" s="3">
        <v>0</v>
      </c>
      <c r="J423" s="3">
        <v>0</v>
      </c>
      <c r="K423" s="3">
        <f t="shared" si="96"/>
        <v>354.26</v>
      </c>
      <c r="L423" s="3">
        <f t="shared" si="97"/>
        <v>17847.259999999998</v>
      </c>
      <c r="M423" s="3">
        <f t="shared" si="98"/>
        <v>70.55195344970906</v>
      </c>
      <c r="N423" s="3">
        <f t="shared" si="99"/>
        <v>17847.259999999998</v>
      </c>
      <c r="O423" s="3">
        <f t="shared" si="100"/>
        <v>354.26</v>
      </c>
      <c r="P423" s="3">
        <f t="shared" si="101"/>
        <v>70.55195344970906</v>
      </c>
    </row>
    <row r="424" spans="1:16" x14ac:dyDescent="0.2">
      <c r="A424" s="7" t="s">
        <v>28</v>
      </c>
      <c r="B424" s="9" t="s">
        <v>29</v>
      </c>
      <c r="C424" s="3">
        <v>56454</v>
      </c>
      <c r="D424" s="3">
        <v>56454</v>
      </c>
      <c r="E424" s="3">
        <v>14500</v>
      </c>
      <c r="F424" s="3">
        <v>5908.17</v>
      </c>
      <c r="G424" s="3">
        <v>0</v>
      </c>
      <c r="H424" s="3">
        <v>5908.17</v>
      </c>
      <c r="I424" s="3">
        <v>0</v>
      </c>
      <c r="J424" s="3">
        <v>0</v>
      </c>
      <c r="K424" s="3">
        <f t="shared" si="96"/>
        <v>8591.83</v>
      </c>
      <c r="L424" s="3">
        <f t="shared" si="97"/>
        <v>50545.83</v>
      </c>
      <c r="M424" s="3">
        <f t="shared" si="98"/>
        <v>40.746000000000002</v>
      </c>
      <c r="N424" s="3">
        <f t="shared" si="99"/>
        <v>50545.83</v>
      </c>
      <c r="O424" s="3">
        <f t="shared" si="100"/>
        <v>8591.83</v>
      </c>
      <c r="P424" s="3">
        <f t="shared" si="101"/>
        <v>40.746000000000002</v>
      </c>
    </row>
    <row r="425" spans="1:16" ht="25.5" x14ac:dyDescent="0.2">
      <c r="A425" s="4" t="s">
        <v>120</v>
      </c>
      <c r="B425" s="8" t="s">
        <v>121</v>
      </c>
      <c r="C425" s="6">
        <v>30000</v>
      </c>
      <c r="D425" s="6">
        <v>30000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f t="shared" si="96"/>
        <v>0</v>
      </c>
      <c r="L425" s="6">
        <f t="shared" si="97"/>
        <v>30000</v>
      </c>
      <c r="M425" s="6">
        <f t="shared" si="98"/>
        <v>0</v>
      </c>
      <c r="N425" s="6">
        <f t="shared" si="99"/>
        <v>30000</v>
      </c>
      <c r="O425" s="6">
        <f t="shared" si="100"/>
        <v>0</v>
      </c>
      <c r="P425" s="6">
        <f t="shared" si="101"/>
        <v>0</v>
      </c>
    </row>
    <row r="426" spans="1:16" x14ac:dyDescent="0.2">
      <c r="A426" s="7" t="s">
        <v>52</v>
      </c>
      <c r="B426" s="9" t="s">
        <v>53</v>
      </c>
      <c r="C426" s="3">
        <v>30000</v>
      </c>
      <c r="D426" s="3">
        <v>30000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f t="shared" si="96"/>
        <v>0</v>
      </c>
      <c r="L426" s="3">
        <f t="shared" si="97"/>
        <v>30000</v>
      </c>
      <c r="M426" s="3">
        <f t="shared" si="98"/>
        <v>0</v>
      </c>
      <c r="N426" s="3">
        <f t="shared" si="99"/>
        <v>30000</v>
      </c>
      <c r="O426" s="3">
        <f t="shared" si="100"/>
        <v>0</v>
      </c>
      <c r="P426" s="3">
        <f t="shared" si="101"/>
        <v>0</v>
      </c>
    </row>
    <row r="427" spans="1:16" x14ac:dyDescent="0.2">
      <c r="A427" s="4" t="s">
        <v>154</v>
      </c>
      <c r="B427" s="8" t="s">
        <v>155</v>
      </c>
      <c r="C427" s="6">
        <v>70000</v>
      </c>
      <c r="D427" s="6">
        <v>70000</v>
      </c>
      <c r="E427" s="6">
        <v>4400</v>
      </c>
      <c r="F427" s="6">
        <v>4390.3999999999996</v>
      </c>
      <c r="G427" s="6">
        <v>0</v>
      </c>
      <c r="H427" s="6">
        <v>4390.3999999999996</v>
      </c>
      <c r="I427" s="6">
        <v>0</v>
      </c>
      <c r="J427" s="6">
        <v>0</v>
      </c>
      <c r="K427" s="6">
        <f t="shared" si="96"/>
        <v>9.6000000000003638</v>
      </c>
      <c r="L427" s="6">
        <f t="shared" si="97"/>
        <v>65609.600000000006</v>
      </c>
      <c r="M427" s="6">
        <f t="shared" si="98"/>
        <v>99.781818181818167</v>
      </c>
      <c r="N427" s="6">
        <f t="shared" si="99"/>
        <v>65609.600000000006</v>
      </c>
      <c r="O427" s="6">
        <f t="shared" si="100"/>
        <v>9.6000000000003638</v>
      </c>
      <c r="P427" s="6">
        <f t="shared" si="101"/>
        <v>99.781818181818167</v>
      </c>
    </row>
    <row r="428" spans="1:16" x14ac:dyDescent="0.2">
      <c r="A428" s="7" t="s">
        <v>28</v>
      </c>
      <c r="B428" s="9" t="s">
        <v>29</v>
      </c>
      <c r="C428" s="3">
        <v>70000</v>
      </c>
      <c r="D428" s="3">
        <v>70000</v>
      </c>
      <c r="E428" s="3">
        <v>4400</v>
      </c>
      <c r="F428" s="3">
        <v>4390.3999999999996</v>
      </c>
      <c r="G428" s="3">
        <v>0</v>
      </c>
      <c r="H428" s="3">
        <v>4390.3999999999996</v>
      </c>
      <c r="I428" s="3">
        <v>0</v>
      </c>
      <c r="J428" s="3">
        <v>0</v>
      </c>
      <c r="K428" s="3">
        <f t="shared" si="96"/>
        <v>9.6000000000003638</v>
      </c>
      <c r="L428" s="3">
        <f t="shared" si="97"/>
        <v>65609.600000000006</v>
      </c>
      <c r="M428" s="3">
        <f t="shared" si="98"/>
        <v>99.781818181818167</v>
      </c>
      <c r="N428" s="3">
        <f t="shared" si="99"/>
        <v>65609.600000000006</v>
      </c>
      <c r="O428" s="3">
        <f t="shared" si="100"/>
        <v>9.6000000000003638</v>
      </c>
      <c r="P428" s="3">
        <f t="shared" si="101"/>
        <v>99.781818181818167</v>
      </c>
    </row>
    <row r="429" spans="1:16" ht="38.25" x14ac:dyDescent="0.2">
      <c r="A429" s="4" t="s">
        <v>158</v>
      </c>
      <c r="B429" s="8" t="s">
        <v>159</v>
      </c>
      <c r="C429" s="6">
        <v>406032</v>
      </c>
      <c r="D429" s="6">
        <v>406032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f t="shared" si="96"/>
        <v>0</v>
      </c>
      <c r="L429" s="6">
        <f t="shared" si="97"/>
        <v>406032</v>
      </c>
      <c r="M429" s="6">
        <f t="shared" si="98"/>
        <v>0</v>
      </c>
      <c r="N429" s="6">
        <f t="shared" si="99"/>
        <v>406032</v>
      </c>
      <c r="O429" s="6">
        <f t="shared" si="100"/>
        <v>0</v>
      </c>
      <c r="P429" s="6">
        <f t="shared" si="101"/>
        <v>0</v>
      </c>
    </row>
    <row r="430" spans="1:16" x14ac:dyDescent="0.2">
      <c r="A430" s="7" t="s">
        <v>28</v>
      </c>
      <c r="B430" s="9" t="s">
        <v>29</v>
      </c>
      <c r="C430" s="3">
        <v>406032</v>
      </c>
      <c r="D430" s="3">
        <v>406032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f t="shared" si="96"/>
        <v>0</v>
      </c>
      <c r="L430" s="3">
        <f t="shared" si="97"/>
        <v>406032</v>
      </c>
      <c r="M430" s="3">
        <f t="shared" si="98"/>
        <v>0</v>
      </c>
      <c r="N430" s="3">
        <f t="shared" si="99"/>
        <v>406032</v>
      </c>
      <c r="O430" s="3">
        <f t="shared" si="100"/>
        <v>0</v>
      </c>
      <c r="P430" s="3">
        <f t="shared" si="101"/>
        <v>0</v>
      </c>
    </row>
    <row r="431" spans="1:16" ht="51" x14ac:dyDescent="0.2">
      <c r="A431" s="4" t="s">
        <v>164</v>
      </c>
      <c r="B431" s="8" t="s">
        <v>165</v>
      </c>
      <c r="C431" s="6">
        <v>15000</v>
      </c>
      <c r="D431" s="6">
        <v>15000</v>
      </c>
      <c r="E431" s="6">
        <v>15000</v>
      </c>
      <c r="F431" s="6">
        <v>15000</v>
      </c>
      <c r="G431" s="6">
        <v>0</v>
      </c>
      <c r="H431" s="6">
        <v>15000</v>
      </c>
      <c r="I431" s="6">
        <v>0</v>
      </c>
      <c r="J431" s="6">
        <v>0</v>
      </c>
      <c r="K431" s="6">
        <f t="shared" si="96"/>
        <v>0</v>
      </c>
      <c r="L431" s="6">
        <f t="shared" si="97"/>
        <v>0</v>
      </c>
      <c r="M431" s="6">
        <f t="shared" si="98"/>
        <v>100</v>
      </c>
      <c r="N431" s="6">
        <f t="shared" si="99"/>
        <v>0</v>
      </c>
      <c r="O431" s="6">
        <f t="shared" si="100"/>
        <v>0</v>
      </c>
      <c r="P431" s="6">
        <f t="shared" si="101"/>
        <v>100</v>
      </c>
    </row>
    <row r="432" spans="1:16" x14ac:dyDescent="0.2">
      <c r="A432" s="7" t="s">
        <v>28</v>
      </c>
      <c r="B432" s="9" t="s">
        <v>29</v>
      </c>
      <c r="C432" s="3">
        <v>15000</v>
      </c>
      <c r="D432" s="3">
        <v>15000</v>
      </c>
      <c r="E432" s="3">
        <v>15000</v>
      </c>
      <c r="F432" s="3">
        <v>15000</v>
      </c>
      <c r="G432" s="3">
        <v>0</v>
      </c>
      <c r="H432" s="3">
        <v>15000</v>
      </c>
      <c r="I432" s="3">
        <v>0</v>
      </c>
      <c r="J432" s="3">
        <v>0</v>
      </c>
      <c r="K432" s="3">
        <f t="shared" si="96"/>
        <v>0</v>
      </c>
      <c r="L432" s="3">
        <f t="shared" si="97"/>
        <v>0</v>
      </c>
      <c r="M432" s="3">
        <f t="shared" si="98"/>
        <v>100</v>
      </c>
      <c r="N432" s="3">
        <f t="shared" si="99"/>
        <v>0</v>
      </c>
      <c r="O432" s="3">
        <f t="shared" si="100"/>
        <v>0</v>
      </c>
      <c r="P432" s="3">
        <f t="shared" si="101"/>
        <v>100</v>
      </c>
    </row>
    <row r="433" spans="1:16" x14ac:dyDescent="0.2">
      <c r="A433" s="5" t="s">
        <v>146</v>
      </c>
      <c r="B433" s="8"/>
      <c r="C433" s="6">
        <v>1400000</v>
      </c>
      <c r="D433" s="6">
        <v>1400000</v>
      </c>
      <c r="E433" s="6">
        <v>419006</v>
      </c>
      <c r="F433" s="6">
        <v>389357.27999999997</v>
      </c>
      <c r="G433" s="6">
        <v>0</v>
      </c>
      <c r="H433" s="6">
        <v>389357.27999999997</v>
      </c>
      <c r="I433" s="6">
        <v>0</v>
      </c>
      <c r="J433" s="6">
        <v>0</v>
      </c>
      <c r="K433" s="6">
        <f t="shared" si="96"/>
        <v>29648.72000000003</v>
      </c>
      <c r="L433" s="6">
        <f t="shared" si="97"/>
        <v>1010642.72</v>
      </c>
      <c r="M433" s="6">
        <f t="shared" si="98"/>
        <v>92.924034500699264</v>
      </c>
      <c r="N433" s="6">
        <f t="shared" si="99"/>
        <v>1010642.72</v>
      </c>
      <c r="O433" s="6">
        <f t="shared" si="100"/>
        <v>29648.72000000003</v>
      </c>
      <c r="P433" s="6">
        <f t="shared" si="101"/>
        <v>92.924034500699264</v>
      </c>
    </row>
    <row r="434" spans="1:16" x14ac:dyDescent="0.2">
      <c r="A434" s="7" t="s">
        <v>20</v>
      </c>
      <c r="B434" s="9" t="s">
        <v>21</v>
      </c>
      <c r="C434" s="3">
        <v>652667</v>
      </c>
      <c r="D434" s="3">
        <v>652667</v>
      </c>
      <c r="E434" s="3">
        <v>311322</v>
      </c>
      <c r="F434" s="3">
        <v>296679.23</v>
      </c>
      <c r="G434" s="3">
        <v>0</v>
      </c>
      <c r="H434" s="3">
        <v>296679.23</v>
      </c>
      <c r="I434" s="3">
        <v>0</v>
      </c>
      <c r="J434" s="3">
        <v>0</v>
      </c>
      <c r="K434" s="3">
        <f t="shared" si="96"/>
        <v>14642.770000000019</v>
      </c>
      <c r="L434" s="3">
        <f t="shared" si="97"/>
        <v>355987.77</v>
      </c>
      <c r="M434" s="3">
        <f t="shared" si="98"/>
        <v>95.29658360154437</v>
      </c>
      <c r="N434" s="3">
        <f t="shared" si="99"/>
        <v>355987.77</v>
      </c>
      <c r="O434" s="3">
        <f t="shared" si="100"/>
        <v>14642.770000000019</v>
      </c>
      <c r="P434" s="3">
        <f t="shared" si="101"/>
        <v>95.29658360154437</v>
      </c>
    </row>
    <row r="435" spans="1:16" x14ac:dyDescent="0.2">
      <c r="A435" s="7" t="s">
        <v>22</v>
      </c>
      <c r="B435" s="9" t="s">
        <v>23</v>
      </c>
      <c r="C435" s="3">
        <v>151151</v>
      </c>
      <c r="D435" s="3">
        <v>151151</v>
      </c>
      <c r="E435" s="3">
        <v>72581</v>
      </c>
      <c r="F435" s="3">
        <v>66530.740000000005</v>
      </c>
      <c r="G435" s="3">
        <v>0</v>
      </c>
      <c r="H435" s="3">
        <v>66530.740000000005</v>
      </c>
      <c r="I435" s="3">
        <v>0</v>
      </c>
      <c r="J435" s="3">
        <v>0</v>
      </c>
      <c r="K435" s="3">
        <f t="shared" si="96"/>
        <v>6050.2599999999948</v>
      </c>
      <c r="L435" s="3">
        <f t="shared" si="97"/>
        <v>84620.26</v>
      </c>
      <c r="M435" s="3">
        <f t="shared" si="98"/>
        <v>91.664126975379233</v>
      </c>
      <c r="N435" s="3">
        <f t="shared" si="99"/>
        <v>84620.26</v>
      </c>
      <c r="O435" s="3">
        <f t="shared" si="100"/>
        <v>6050.2599999999948</v>
      </c>
      <c r="P435" s="3">
        <f t="shared" si="101"/>
        <v>91.664126975379233</v>
      </c>
    </row>
    <row r="436" spans="1:16" x14ac:dyDescent="0.2">
      <c r="A436" s="7" t="s">
        <v>24</v>
      </c>
      <c r="B436" s="9" t="s">
        <v>25</v>
      </c>
      <c r="C436" s="3">
        <v>18696</v>
      </c>
      <c r="D436" s="3">
        <v>18696</v>
      </c>
      <c r="E436" s="3">
        <v>1203</v>
      </c>
      <c r="F436" s="3">
        <v>848.74</v>
      </c>
      <c r="G436" s="3">
        <v>0</v>
      </c>
      <c r="H436" s="3">
        <v>848.74</v>
      </c>
      <c r="I436" s="3">
        <v>0</v>
      </c>
      <c r="J436" s="3">
        <v>0</v>
      </c>
      <c r="K436" s="3">
        <f t="shared" si="96"/>
        <v>354.26</v>
      </c>
      <c r="L436" s="3">
        <f t="shared" si="97"/>
        <v>17847.259999999998</v>
      </c>
      <c r="M436" s="3">
        <f t="shared" si="98"/>
        <v>70.55195344970906</v>
      </c>
      <c r="N436" s="3">
        <f t="shared" si="99"/>
        <v>17847.259999999998</v>
      </c>
      <c r="O436" s="3">
        <f t="shared" si="100"/>
        <v>354.26</v>
      </c>
      <c r="P436" s="3">
        <f t="shared" si="101"/>
        <v>70.55195344970906</v>
      </c>
    </row>
    <row r="437" spans="1:16" x14ac:dyDescent="0.2">
      <c r="A437" s="7" t="s">
        <v>52</v>
      </c>
      <c r="B437" s="9" t="s">
        <v>53</v>
      </c>
      <c r="C437" s="3">
        <v>30000</v>
      </c>
      <c r="D437" s="3">
        <v>30000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f t="shared" si="96"/>
        <v>0</v>
      </c>
      <c r="L437" s="3">
        <f t="shared" si="97"/>
        <v>30000</v>
      </c>
      <c r="M437" s="3">
        <f t="shared" si="98"/>
        <v>0</v>
      </c>
      <c r="N437" s="3">
        <f t="shared" si="99"/>
        <v>30000</v>
      </c>
      <c r="O437" s="3">
        <f t="shared" si="100"/>
        <v>0</v>
      </c>
      <c r="P437" s="3">
        <f t="shared" si="101"/>
        <v>0</v>
      </c>
    </row>
    <row r="438" spans="1:16" x14ac:dyDescent="0.2">
      <c r="A438" s="7" t="s">
        <v>28</v>
      </c>
      <c r="B438" s="9" t="s">
        <v>29</v>
      </c>
      <c r="C438" s="3">
        <v>547486</v>
      </c>
      <c r="D438" s="3">
        <v>547486</v>
      </c>
      <c r="E438" s="3">
        <v>33900</v>
      </c>
      <c r="F438" s="3">
        <v>25298.57</v>
      </c>
      <c r="G438" s="3">
        <v>0</v>
      </c>
      <c r="H438" s="3">
        <v>25298.57</v>
      </c>
      <c r="I438" s="3">
        <v>0</v>
      </c>
      <c r="J438" s="3">
        <v>0</v>
      </c>
      <c r="K438" s="3">
        <f t="shared" si="96"/>
        <v>8601.43</v>
      </c>
      <c r="L438" s="3">
        <f t="shared" si="97"/>
        <v>522187.43</v>
      </c>
      <c r="M438" s="3">
        <f t="shared" si="98"/>
        <v>74.627050147492625</v>
      </c>
      <c r="N438" s="3">
        <f t="shared" si="99"/>
        <v>522187.43</v>
      </c>
      <c r="O438" s="3">
        <f t="shared" si="100"/>
        <v>8601.43</v>
      </c>
      <c r="P438" s="3">
        <f t="shared" si="101"/>
        <v>74.627050147492625</v>
      </c>
    </row>
    <row r="439" spans="1:16" x14ac:dyDescent="0.2">
      <c r="A439" s="2">
        <v>12316512000</v>
      </c>
      <c r="B439" s="9" t="s">
        <v>177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63.75" x14ac:dyDescent="0.2">
      <c r="A440" s="4" t="s">
        <v>18</v>
      </c>
      <c r="B440" s="8" t="s">
        <v>19</v>
      </c>
      <c r="C440" s="6">
        <v>760580</v>
      </c>
      <c r="D440" s="6">
        <v>856668</v>
      </c>
      <c r="E440" s="6">
        <v>352812</v>
      </c>
      <c r="F440" s="6">
        <v>352804.24</v>
      </c>
      <c r="G440" s="6">
        <v>0</v>
      </c>
      <c r="H440" s="6">
        <v>352804.24</v>
      </c>
      <c r="I440" s="6">
        <v>0</v>
      </c>
      <c r="J440" s="6">
        <v>0</v>
      </c>
      <c r="K440" s="6">
        <f t="shared" ref="K440:K456" si="102">E440-F440</f>
        <v>7.7600000000093132</v>
      </c>
      <c r="L440" s="6">
        <f t="shared" ref="L440:L456" si="103">D440-F440</f>
        <v>503863.76</v>
      </c>
      <c r="M440" s="6">
        <f t="shared" ref="M440:M456" si="104">IF(E440=0,0,(F440/E440)*100)</f>
        <v>99.997800528326692</v>
      </c>
      <c r="N440" s="6">
        <f t="shared" ref="N440:N456" si="105">D440-H440</f>
        <v>503863.76</v>
      </c>
      <c r="O440" s="6">
        <f t="shared" ref="O440:O456" si="106">E440-H440</f>
        <v>7.7600000000093132</v>
      </c>
      <c r="P440" s="6">
        <f t="shared" ref="P440:P456" si="107">IF(E440=0,0,(H440/E440)*100)</f>
        <v>99.997800528326692</v>
      </c>
    </row>
    <row r="441" spans="1:16" x14ac:dyDescent="0.2">
      <c r="A441" s="7" t="s">
        <v>20</v>
      </c>
      <c r="B441" s="9" t="s">
        <v>21</v>
      </c>
      <c r="C441" s="3">
        <v>555916</v>
      </c>
      <c r="D441" s="3">
        <v>633541</v>
      </c>
      <c r="E441" s="3">
        <v>257479</v>
      </c>
      <c r="F441" s="3">
        <v>257478.57</v>
      </c>
      <c r="G441" s="3">
        <v>0</v>
      </c>
      <c r="H441" s="3">
        <v>257478.57</v>
      </c>
      <c r="I441" s="3">
        <v>0</v>
      </c>
      <c r="J441" s="3">
        <v>0</v>
      </c>
      <c r="K441" s="3">
        <f t="shared" si="102"/>
        <v>0.42999999999301508</v>
      </c>
      <c r="L441" s="3">
        <f t="shared" si="103"/>
        <v>376062.43</v>
      </c>
      <c r="M441" s="3">
        <f t="shared" si="104"/>
        <v>99.999832996088998</v>
      </c>
      <c r="N441" s="3">
        <f t="shared" si="105"/>
        <v>376062.43</v>
      </c>
      <c r="O441" s="3">
        <f t="shared" si="106"/>
        <v>0.42999999999301508</v>
      </c>
      <c r="P441" s="3">
        <f t="shared" si="107"/>
        <v>99.999832996088998</v>
      </c>
    </row>
    <row r="442" spans="1:16" x14ac:dyDescent="0.2">
      <c r="A442" s="7" t="s">
        <v>22</v>
      </c>
      <c r="B442" s="9" t="s">
        <v>23</v>
      </c>
      <c r="C442" s="3">
        <v>130327</v>
      </c>
      <c r="D442" s="3">
        <v>145673</v>
      </c>
      <c r="E442" s="3">
        <v>57780</v>
      </c>
      <c r="F442" s="3">
        <v>57779.13</v>
      </c>
      <c r="G442" s="3">
        <v>0</v>
      </c>
      <c r="H442" s="3">
        <v>57779.13</v>
      </c>
      <c r="I442" s="3">
        <v>0</v>
      </c>
      <c r="J442" s="3">
        <v>0</v>
      </c>
      <c r="K442" s="3">
        <f t="shared" si="102"/>
        <v>0.87000000000261934</v>
      </c>
      <c r="L442" s="3">
        <f t="shared" si="103"/>
        <v>87893.87</v>
      </c>
      <c r="M442" s="3">
        <f t="shared" si="104"/>
        <v>99.998494288681201</v>
      </c>
      <c r="N442" s="3">
        <f t="shared" si="105"/>
        <v>87893.87</v>
      </c>
      <c r="O442" s="3">
        <f t="shared" si="106"/>
        <v>0.87000000000261934</v>
      </c>
      <c r="P442" s="3">
        <f t="shared" si="107"/>
        <v>99.998494288681201</v>
      </c>
    </row>
    <row r="443" spans="1:16" x14ac:dyDescent="0.2">
      <c r="A443" s="7" t="s">
        <v>24</v>
      </c>
      <c r="B443" s="9" t="s">
        <v>25</v>
      </c>
      <c r="C443" s="3">
        <v>52850</v>
      </c>
      <c r="D443" s="3">
        <v>52850</v>
      </c>
      <c r="E443" s="3">
        <v>27628</v>
      </c>
      <c r="F443" s="3">
        <v>27626.760000000002</v>
      </c>
      <c r="G443" s="3">
        <v>0</v>
      </c>
      <c r="H443" s="3">
        <v>27626.760000000002</v>
      </c>
      <c r="I443" s="3">
        <v>0</v>
      </c>
      <c r="J443" s="3">
        <v>0</v>
      </c>
      <c r="K443" s="3">
        <f t="shared" si="102"/>
        <v>1.2399999999979627</v>
      </c>
      <c r="L443" s="3">
        <f t="shared" si="103"/>
        <v>25223.239999999998</v>
      </c>
      <c r="M443" s="3">
        <f t="shared" si="104"/>
        <v>99.995511799623586</v>
      </c>
      <c r="N443" s="3">
        <f t="shared" si="105"/>
        <v>25223.239999999998</v>
      </c>
      <c r="O443" s="3">
        <f t="shared" si="106"/>
        <v>1.2399999999979627</v>
      </c>
      <c r="P443" s="3">
        <f t="shared" si="107"/>
        <v>99.995511799623586</v>
      </c>
    </row>
    <row r="444" spans="1:16" x14ac:dyDescent="0.2">
      <c r="A444" s="7" t="s">
        <v>28</v>
      </c>
      <c r="B444" s="9" t="s">
        <v>29</v>
      </c>
      <c r="C444" s="3">
        <v>21487</v>
      </c>
      <c r="D444" s="3">
        <v>24604</v>
      </c>
      <c r="E444" s="3">
        <v>9925</v>
      </c>
      <c r="F444" s="3">
        <v>9919.7799999999988</v>
      </c>
      <c r="G444" s="3">
        <v>0</v>
      </c>
      <c r="H444" s="3">
        <v>9919.7799999999988</v>
      </c>
      <c r="I444" s="3">
        <v>0</v>
      </c>
      <c r="J444" s="3">
        <v>0</v>
      </c>
      <c r="K444" s="3">
        <f t="shared" si="102"/>
        <v>5.2200000000011642</v>
      </c>
      <c r="L444" s="3">
        <f t="shared" si="103"/>
        <v>14684.220000000001</v>
      </c>
      <c r="M444" s="3">
        <f t="shared" si="104"/>
        <v>99.947405541561693</v>
      </c>
      <c r="N444" s="3">
        <f t="shared" si="105"/>
        <v>14684.220000000001</v>
      </c>
      <c r="O444" s="3">
        <f t="shared" si="106"/>
        <v>5.2200000000011642</v>
      </c>
      <c r="P444" s="3">
        <f t="shared" si="107"/>
        <v>99.947405541561693</v>
      </c>
    </row>
    <row r="445" spans="1:16" x14ac:dyDescent="0.2">
      <c r="A445" s="4" t="s">
        <v>154</v>
      </c>
      <c r="B445" s="8" t="s">
        <v>155</v>
      </c>
      <c r="C445" s="6">
        <v>102820</v>
      </c>
      <c r="D445" s="6">
        <v>102820</v>
      </c>
      <c r="E445" s="6">
        <v>11400</v>
      </c>
      <c r="F445" s="6">
        <v>11389.54</v>
      </c>
      <c r="G445" s="6">
        <v>0</v>
      </c>
      <c r="H445" s="6">
        <v>11389.54</v>
      </c>
      <c r="I445" s="6">
        <v>0</v>
      </c>
      <c r="J445" s="6">
        <v>0</v>
      </c>
      <c r="K445" s="6">
        <f t="shared" si="102"/>
        <v>10.459999999999127</v>
      </c>
      <c r="L445" s="6">
        <f t="shared" si="103"/>
        <v>91430.459999999992</v>
      </c>
      <c r="M445" s="6">
        <f t="shared" si="104"/>
        <v>99.908245614035096</v>
      </c>
      <c r="N445" s="6">
        <f t="shared" si="105"/>
        <v>91430.459999999992</v>
      </c>
      <c r="O445" s="6">
        <f t="shared" si="106"/>
        <v>10.459999999999127</v>
      </c>
      <c r="P445" s="6">
        <f t="shared" si="107"/>
        <v>99.908245614035096</v>
      </c>
    </row>
    <row r="446" spans="1:16" x14ac:dyDescent="0.2">
      <c r="A446" s="7" t="s">
        <v>24</v>
      </c>
      <c r="B446" s="9" t="s">
        <v>25</v>
      </c>
      <c r="C446" s="3">
        <v>16500</v>
      </c>
      <c r="D446" s="3">
        <v>16500</v>
      </c>
      <c r="E446" s="3">
        <v>2700</v>
      </c>
      <c r="F446" s="3">
        <v>2689.54</v>
      </c>
      <c r="G446" s="3">
        <v>0</v>
      </c>
      <c r="H446" s="3">
        <v>2689.54</v>
      </c>
      <c r="I446" s="3">
        <v>0</v>
      </c>
      <c r="J446" s="3">
        <v>0</v>
      </c>
      <c r="K446" s="3">
        <f t="shared" si="102"/>
        <v>10.460000000000036</v>
      </c>
      <c r="L446" s="3">
        <f t="shared" si="103"/>
        <v>13810.46</v>
      </c>
      <c r="M446" s="3">
        <f t="shared" si="104"/>
        <v>99.612592592592591</v>
      </c>
      <c r="N446" s="3">
        <f t="shared" si="105"/>
        <v>13810.46</v>
      </c>
      <c r="O446" s="3">
        <f t="shared" si="106"/>
        <v>10.460000000000036</v>
      </c>
      <c r="P446" s="3">
        <f t="shared" si="107"/>
        <v>99.612592592592591</v>
      </c>
    </row>
    <row r="447" spans="1:16" x14ac:dyDescent="0.2">
      <c r="A447" s="7" t="s">
        <v>28</v>
      </c>
      <c r="B447" s="9" t="s">
        <v>29</v>
      </c>
      <c r="C447" s="3">
        <v>86320</v>
      </c>
      <c r="D447" s="3">
        <v>86320</v>
      </c>
      <c r="E447" s="3">
        <v>8700</v>
      </c>
      <c r="F447" s="3">
        <v>8700</v>
      </c>
      <c r="G447" s="3">
        <v>0</v>
      </c>
      <c r="H447" s="3">
        <v>8700</v>
      </c>
      <c r="I447" s="3">
        <v>0</v>
      </c>
      <c r="J447" s="3">
        <v>0</v>
      </c>
      <c r="K447" s="3">
        <f t="shared" si="102"/>
        <v>0</v>
      </c>
      <c r="L447" s="3">
        <f t="shared" si="103"/>
        <v>77620</v>
      </c>
      <c r="M447" s="3">
        <f t="shared" si="104"/>
        <v>100</v>
      </c>
      <c r="N447" s="3">
        <f t="shared" si="105"/>
        <v>77620</v>
      </c>
      <c r="O447" s="3">
        <f t="shared" si="106"/>
        <v>0</v>
      </c>
      <c r="P447" s="3">
        <f t="shared" si="107"/>
        <v>100</v>
      </c>
    </row>
    <row r="448" spans="1:16" ht="38.25" x14ac:dyDescent="0.2">
      <c r="A448" s="4" t="s">
        <v>158</v>
      </c>
      <c r="B448" s="8" t="s">
        <v>159</v>
      </c>
      <c r="C448" s="6">
        <v>0</v>
      </c>
      <c r="D448" s="6">
        <v>10000</v>
      </c>
      <c r="E448" s="6">
        <v>3000</v>
      </c>
      <c r="F448" s="6">
        <v>3000</v>
      </c>
      <c r="G448" s="6">
        <v>0</v>
      </c>
      <c r="H448" s="6">
        <v>3000</v>
      </c>
      <c r="I448" s="6">
        <v>0</v>
      </c>
      <c r="J448" s="6">
        <v>0</v>
      </c>
      <c r="K448" s="6">
        <f t="shared" si="102"/>
        <v>0</v>
      </c>
      <c r="L448" s="6">
        <f t="shared" si="103"/>
        <v>7000</v>
      </c>
      <c r="M448" s="6">
        <f t="shared" si="104"/>
        <v>100</v>
      </c>
      <c r="N448" s="6">
        <f t="shared" si="105"/>
        <v>7000</v>
      </c>
      <c r="O448" s="6">
        <f t="shared" si="106"/>
        <v>0</v>
      </c>
      <c r="P448" s="6">
        <f t="shared" si="107"/>
        <v>100</v>
      </c>
    </row>
    <row r="449" spans="1:16" x14ac:dyDescent="0.2">
      <c r="A449" s="7" t="s">
        <v>28</v>
      </c>
      <c r="B449" s="9" t="s">
        <v>29</v>
      </c>
      <c r="C449" s="3">
        <v>0</v>
      </c>
      <c r="D449" s="3">
        <v>10000</v>
      </c>
      <c r="E449" s="3">
        <v>3000</v>
      </c>
      <c r="F449" s="3">
        <v>3000</v>
      </c>
      <c r="G449" s="3">
        <v>0</v>
      </c>
      <c r="H449" s="3">
        <v>3000</v>
      </c>
      <c r="I449" s="3">
        <v>0</v>
      </c>
      <c r="J449" s="3">
        <v>0</v>
      </c>
      <c r="K449" s="3">
        <f t="shared" si="102"/>
        <v>0</v>
      </c>
      <c r="L449" s="3">
        <f t="shared" si="103"/>
        <v>7000</v>
      </c>
      <c r="M449" s="3">
        <f t="shared" si="104"/>
        <v>100</v>
      </c>
      <c r="N449" s="3">
        <f t="shared" si="105"/>
        <v>7000</v>
      </c>
      <c r="O449" s="3">
        <f t="shared" si="106"/>
        <v>0</v>
      </c>
      <c r="P449" s="3">
        <f t="shared" si="107"/>
        <v>100</v>
      </c>
    </row>
    <row r="450" spans="1:16" ht="51" x14ac:dyDescent="0.2">
      <c r="A450" s="4" t="s">
        <v>164</v>
      </c>
      <c r="B450" s="8" t="s">
        <v>165</v>
      </c>
      <c r="C450" s="6">
        <v>10000</v>
      </c>
      <c r="D450" s="6">
        <v>10000</v>
      </c>
      <c r="E450" s="6">
        <v>10000</v>
      </c>
      <c r="F450" s="6">
        <v>10000</v>
      </c>
      <c r="G450" s="6">
        <v>0</v>
      </c>
      <c r="H450" s="6">
        <v>10000</v>
      </c>
      <c r="I450" s="6">
        <v>0</v>
      </c>
      <c r="J450" s="6">
        <v>0</v>
      </c>
      <c r="K450" s="6">
        <f t="shared" si="102"/>
        <v>0</v>
      </c>
      <c r="L450" s="6">
        <f t="shared" si="103"/>
        <v>0</v>
      </c>
      <c r="M450" s="6">
        <f t="shared" si="104"/>
        <v>100</v>
      </c>
      <c r="N450" s="6">
        <f t="shared" si="105"/>
        <v>0</v>
      </c>
      <c r="O450" s="6">
        <f t="shared" si="106"/>
        <v>0</v>
      </c>
      <c r="P450" s="6">
        <f t="shared" si="107"/>
        <v>100</v>
      </c>
    </row>
    <row r="451" spans="1:16" x14ac:dyDescent="0.2">
      <c r="A451" s="7" t="s">
        <v>28</v>
      </c>
      <c r="B451" s="9" t="s">
        <v>29</v>
      </c>
      <c r="C451" s="3">
        <v>10000</v>
      </c>
      <c r="D451" s="3">
        <v>10000</v>
      </c>
      <c r="E451" s="3">
        <v>10000</v>
      </c>
      <c r="F451" s="3">
        <v>10000</v>
      </c>
      <c r="G451" s="3">
        <v>0</v>
      </c>
      <c r="H451" s="3">
        <v>10000</v>
      </c>
      <c r="I451" s="3">
        <v>0</v>
      </c>
      <c r="J451" s="3">
        <v>0</v>
      </c>
      <c r="K451" s="3">
        <f t="shared" si="102"/>
        <v>0</v>
      </c>
      <c r="L451" s="3">
        <f t="shared" si="103"/>
        <v>0</v>
      </c>
      <c r="M451" s="3">
        <f t="shared" si="104"/>
        <v>100</v>
      </c>
      <c r="N451" s="3">
        <f t="shared" si="105"/>
        <v>0</v>
      </c>
      <c r="O451" s="3">
        <f t="shared" si="106"/>
        <v>0</v>
      </c>
      <c r="P451" s="3">
        <f t="shared" si="107"/>
        <v>100</v>
      </c>
    </row>
    <row r="452" spans="1:16" x14ac:dyDescent="0.2">
      <c r="A452" s="5" t="s">
        <v>146</v>
      </c>
      <c r="B452" s="8"/>
      <c r="C452" s="6">
        <v>873400</v>
      </c>
      <c r="D452" s="6">
        <v>979488</v>
      </c>
      <c r="E452" s="6">
        <v>377212</v>
      </c>
      <c r="F452" s="6">
        <v>377193.77999999997</v>
      </c>
      <c r="G452" s="6">
        <v>0</v>
      </c>
      <c r="H452" s="6">
        <v>377193.77999999997</v>
      </c>
      <c r="I452" s="6">
        <v>0</v>
      </c>
      <c r="J452" s="6">
        <v>0</v>
      </c>
      <c r="K452" s="6">
        <f t="shared" si="102"/>
        <v>18.220000000030268</v>
      </c>
      <c r="L452" s="6">
        <f t="shared" si="103"/>
        <v>602294.22</v>
      </c>
      <c r="M452" s="6">
        <f t="shared" si="104"/>
        <v>99.995169824926037</v>
      </c>
      <c r="N452" s="6">
        <f t="shared" si="105"/>
        <v>602294.22</v>
      </c>
      <c r="O452" s="6">
        <f t="shared" si="106"/>
        <v>18.220000000030268</v>
      </c>
      <c r="P452" s="6">
        <f t="shared" si="107"/>
        <v>99.995169824926037</v>
      </c>
    </row>
    <row r="453" spans="1:16" x14ac:dyDescent="0.2">
      <c r="A453" s="7" t="s">
        <v>20</v>
      </c>
      <c r="B453" s="9" t="s">
        <v>21</v>
      </c>
      <c r="C453" s="3">
        <v>555916</v>
      </c>
      <c r="D453" s="3">
        <v>633541</v>
      </c>
      <c r="E453" s="3">
        <v>257479</v>
      </c>
      <c r="F453" s="3">
        <v>257478.57</v>
      </c>
      <c r="G453" s="3">
        <v>0</v>
      </c>
      <c r="H453" s="3">
        <v>257478.57</v>
      </c>
      <c r="I453" s="3">
        <v>0</v>
      </c>
      <c r="J453" s="3">
        <v>0</v>
      </c>
      <c r="K453" s="3">
        <f t="shared" si="102"/>
        <v>0.42999999999301508</v>
      </c>
      <c r="L453" s="3">
        <f t="shared" si="103"/>
        <v>376062.43</v>
      </c>
      <c r="M453" s="3">
        <f t="shared" si="104"/>
        <v>99.999832996088998</v>
      </c>
      <c r="N453" s="3">
        <f t="shared" si="105"/>
        <v>376062.43</v>
      </c>
      <c r="O453" s="3">
        <f t="shared" si="106"/>
        <v>0.42999999999301508</v>
      </c>
      <c r="P453" s="3">
        <f t="shared" si="107"/>
        <v>99.999832996088998</v>
      </c>
    </row>
    <row r="454" spans="1:16" x14ac:dyDescent="0.2">
      <c r="A454" s="7" t="s">
        <v>22</v>
      </c>
      <c r="B454" s="9" t="s">
        <v>23</v>
      </c>
      <c r="C454" s="3">
        <v>130327</v>
      </c>
      <c r="D454" s="3">
        <v>145673</v>
      </c>
      <c r="E454" s="3">
        <v>57780</v>
      </c>
      <c r="F454" s="3">
        <v>57779.13</v>
      </c>
      <c r="G454" s="3">
        <v>0</v>
      </c>
      <c r="H454" s="3">
        <v>57779.13</v>
      </c>
      <c r="I454" s="3">
        <v>0</v>
      </c>
      <c r="J454" s="3">
        <v>0</v>
      </c>
      <c r="K454" s="3">
        <f t="shared" si="102"/>
        <v>0.87000000000261934</v>
      </c>
      <c r="L454" s="3">
        <f t="shared" si="103"/>
        <v>87893.87</v>
      </c>
      <c r="M454" s="3">
        <f t="shared" si="104"/>
        <v>99.998494288681201</v>
      </c>
      <c r="N454" s="3">
        <f t="shared" si="105"/>
        <v>87893.87</v>
      </c>
      <c r="O454" s="3">
        <f t="shared" si="106"/>
        <v>0.87000000000261934</v>
      </c>
      <c r="P454" s="3">
        <f t="shared" si="107"/>
        <v>99.998494288681201</v>
      </c>
    </row>
    <row r="455" spans="1:16" x14ac:dyDescent="0.2">
      <c r="A455" s="7" t="s">
        <v>24</v>
      </c>
      <c r="B455" s="9" t="s">
        <v>25</v>
      </c>
      <c r="C455" s="3">
        <v>69350</v>
      </c>
      <c r="D455" s="3">
        <v>69350</v>
      </c>
      <c r="E455" s="3">
        <v>30328</v>
      </c>
      <c r="F455" s="3">
        <v>30316.300000000003</v>
      </c>
      <c r="G455" s="3">
        <v>0</v>
      </c>
      <c r="H455" s="3">
        <v>30316.300000000003</v>
      </c>
      <c r="I455" s="3">
        <v>0</v>
      </c>
      <c r="J455" s="3">
        <v>0</v>
      </c>
      <c r="K455" s="3">
        <f t="shared" si="102"/>
        <v>11.69999999999709</v>
      </c>
      <c r="L455" s="3">
        <f t="shared" si="103"/>
        <v>39033.699999999997</v>
      </c>
      <c r="M455" s="3">
        <f t="shared" si="104"/>
        <v>99.96142178844633</v>
      </c>
      <c r="N455" s="3">
        <f t="shared" si="105"/>
        <v>39033.699999999997</v>
      </c>
      <c r="O455" s="3">
        <f t="shared" si="106"/>
        <v>11.69999999999709</v>
      </c>
      <c r="P455" s="3">
        <f t="shared" si="107"/>
        <v>99.96142178844633</v>
      </c>
    </row>
    <row r="456" spans="1:16" x14ac:dyDescent="0.2">
      <c r="A456" s="7" t="s">
        <v>28</v>
      </c>
      <c r="B456" s="9" t="s">
        <v>29</v>
      </c>
      <c r="C456" s="3">
        <v>117807</v>
      </c>
      <c r="D456" s="3">
        <v>130924</v>
      </c>
      <c r="E456" s="3">
        <v>31625</v>
      </c>
      <c r="F456" s="3">
        <v>31619.78</v>
      </c>
      <c r="G456" s="3">
        <v>0</v>
      </c>
      <c r="H456" s="3">
        <v>31619.78</v>
      </c>
      <c r="I456" s="3">
        <v>0</v>
      </c>
      <c r="J456" s="3">
        <v>0</v>
      </c>
      <c r="K456" s="3">
        <f t="shared" si="102"/>
        <v>5.2200000000011642</v>
      </c>
      <c r="L456" s="3">
        <f t="shared" si="103"/>
        <v>99304.22</v>
      </c>
      <c r="M456" s="3">
        <f t="shared" si="104"/>
        <v>99.983494071146239</v>
      </c>
      <c r="N456" s="3">
        <f t="shared" si="105"/>
        <v>99304.22</v>
      </c>
      <c r="O456" s="3">
        <f t="shared" si="106"/>
        <v>5.2200000000011642</v>
      </c>
      <c r="P456" s="3">
        <f t="shared" si="107"/>
        <v>99.983494071146239</v>
      </c>
    </row>
    <row r="457" spans="1:16" x14ac:dyDescent="0.2">
      <c r="A457" s="2">
        <v>12316513000</v>
      </c>
      <c r="B457" s="9" t="s">
        <v>178</v>
      </c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63.75" x14ac:dyDescent="0.2">
      <c r="A458" s="4" t="s">
        <v>18</v>
      </c>
      <c r="B458" s="8" t="s">
        <v>19</v>
      </c>
      <c r="C458" s="6">
        <v>1766373</v>
      </c>
      <c r="D458" s="6">
        <v>1772373</v>
      </c>
      <c r="E458" s="6">
        <v>863791</v>
      </c>
      <c r="F458" s="6">
        <v>863140.57</v>
      </c>
      <c r="G458" s="6">
        <v>0</v>
      </c>
      <c r="H458" s="6">
        <v>863140.57</v>
      </c>
      <c r="I458" s="6">
        <v>0</v>
      </c>
      <c r="J458" s="6">
        <v>0</v>
      </c>
      <c r="K458" s="6">
        <f t="shared" ref="K458:K482" si="108">E458-F458</f>
        <v>650.43000000005122</v>
      </c>
      <c r="L458" s="6">
        <f t="shared" ref="L458:L482" si="109">D458-F458</f>
        <v>909232.43</v>
      </c>
      <c r="M458" s="6">
        <f t="shared" ref="M458:M482" si="110">IF(E458=0,0,(F458/E458)*100)</f>
        <v>99.924700535198909</v>
      </c>
      <c r="N458" s="6">
        <f t="shared" ref="N458:N482" si="111">D458-H458</f>
        <v>909232.43</v>
      </c>
      <c r="O458" s="6">
        <f t="shared" ref="O458:O482" si="112">E458-H458</f>
        <v>650.43000000005122</v>
      </c>
      <c r="P458" s="6">
        <f t="shared" ref="P458:P482" si="113">IF(E458=0,0,(H458/E458)*100)</f>
        <v>99.924700535198909</v>
      </c>
    </row>
    <row r="459" spans="1:16" x14ac:dyDescent="0.2">
      <c r="A459" s="7" t="s">
        <v>20</v>
      </c>
      <c r="B459" s="9" t="s">
        <v>21</v>
      </c>
      <c r="C459" s="3">
        <v>1381900</v>
      </c>
      <c r="D459" s="3">
        <v>1381900</v>
      </c>
      <c r="E459" s="3">
        <v>652820</v>
      </c>
      <c r="F459" s="3">
        <v>652606.1</v>
      </c>
      <c r="G459" s="3">
        <v>0</v>
      </c>
      <c r="H459" s="3">
        <v>652606.1</v>
      </c>
      <c r="I459" s="3">
        <v>0</v>
      </c>
      <c r="J459" s="3">
        <v>0</v>
      </c>
      <c r="K459" s="3">
        <f t="shared" si="108"/>
        <v>213.90000000002328</v>
      </c>
      <c r="L459" s="3">
        <f t="shared" si="109"/>
        <v>729293.9</v>
      </c>
      <c r="M459" s="3">
        <f t="shared" si="110"/>
        <v>99.967234459728559</v>
      </c>
      <c r="N459" s="3">
        <f t="shared" si="111"/>
        <v>729293.9</v>
      </c>
      <c r="O459" s="3">
        <f t="shared" si="112"/>
        <v>213.90000000002328</v>
      </c>
      <c r="P459" s="3">
        <f t="shared" si="113"/>
        <v>99.967234459728559</v>
      </c>
    </row>
    <row r="460" spans="1:16" x14ac:dyDescent="0.2">
      <c r="A460" s="7" t="s">
        <v>22</v>
      </c>
      <c r="B460" s="9" t="s">
        <v>23</v>
      </c>
      <c r="C460" s="3">
        <v>304100</v>
      </c>
      <c r="D460" s="3">
        <v>304100</v>
      </c>
      <c r="E460" s="3">
        <v>156861</v>
      </c>
      <c r="F460" s="3">
        <v>156839.88</v>
      </c>
      <c r="G460" s="3">
        <v>0</v>
      </c>
      <c r="H460" s="3">
        <v>156839.88</v>
      </c>
      <c r="I460" s="3">
        <v>0</v>
      </c>
      <c r="J460" s="3">
        <v>0</v>
      </c>
      <c r="K460" s="3">
        <f t="shared" si="108"/>
        <v>21.119999999995343</v>
      </c>
      <c r="L460" s="3">
        <f t="shared" si="109"/>
        <v>147260.12</v>
      </c>
      <c r="M460" s="3">
        <f t="shared" si="110"/>
        <v>99.986535850211339</v>
      </c>
      <c r="N460" s="3">
        <f t="shared" si="111"/>
        <v>147260.12</v>
      </c>
      <c r="O460" s="3">
        <f t="shared" si="112"/>
        <v>21.119999999995343</v>
      </c>
      <c r="P460" s="3">
        <f t="shared" si="113"/>
        <v>99.986535850211339</v>
      </c>
    </row>
    <row r="461" spans="1:16" x14ac:dyDescent="0.2">
      <c r="A461" s="7" t="s">
        <v>24</v>
      </c>
      <c r="B461" s="9" t="s">
        <v>25</v>
      </c>
      <c r="C461" s="3">
        <v>56800</v>
      </c>
      <c r="D461" s="3">
        <v>56800</v>
      </c>
      <c r="E461" s="3">
        <v>41987</v>
      </c>
      <c r="F461" s="3">
        <v>41661.089999999997</v>
      </c>
      <c r="G461" s="3">
        <v>0</v>
      </c>
      <c r="H461" s="3">
        <v>41661.089999999997</v>
      </c>
      <c r="I461" s="3">
        <v>0</v>
      </c>
      <c r="J461" s="3">
        <v>0</v>
      </c>
      <c r="K461" s="3">
        <f t="shared" si="108"/>
        <v>325.91000000000349</v>
      </c>
      <c r="L461" s="3">
        <f t="shared" si="109"/>
        <v>15138.910000000003</v>
      </c>
      <c r="M461" s="3">
        <f t="shared" si="110"/>
        <v>99.223783552051813</v>
      </c>
      <c r="N461" s="3">
        <f t="shared" si="111"/>
        <v>15138.910000000003</v>
      </c>
      <c r="O461" s="3">
        <f t="shared" si="112"/>
        <v>325.91000000000349</v>
      </c>
      <c r="P461" s="3">
        <f t="shared" si="113"/>
        <v>99.223783552051813</v>
      </c>
    </row>
    <row r="462" spans="1:16" x14ac:dyDescent="0.2">
      <c r="A462" s="7" t="s">
        <v>28</v>
      </c>
      <c r="B462" s="9" t="s">
        <v>29</v>
      </c>
      <c r="C462" s="3">
        <v>23573</v>
      </c>
      <c r="D462" s="3">
        <v>29573</v>
      </c>
      <c r="E462" s="3">
        <v>12123</v>
      </c>
      <c r="F462" s="3">
        <v>12033.5</v>
      </c>
      <c r="G462" s="3">
        <v>0</v>
      </c>
      <c r="H462" s="3">
        <v>12033.5</v>
      </c>
      <c r="I462" s="3">
        <v>0</v>
      </c>
      <c r="J462" s="3">
        <v>0</v>
      </c>
      <c r="K462" s="3">
        <f t="shared" si="108"/>
        <v>89.5</v>
      </c>
      <c r="L462" s="3">
        <f t="shared" si="109"/>
        <v>17539.5</v>
      </c>
      <c r="M462" s="3">
        <f t="shared" si="110"/>
        <v>99.261733894250597</v>
      </c>
      <c r="N462" s="3">
        <f t="shared" si="111"/>
        <v>17539.5</v>
      </c>
      <c r="O462" s="3">
        <f t="shared" si="112"/>
        <v>89.5</v>
      </c>
      <c r="P462" s="3">
        <f t="shared" si="113"/>
        <v>99.261733894250597</v>
      </c>
    </row>
    <row r="463" spans="1:16" x14ac:dyDescent="0.2">
      <c r="A463" s="4" t="s">
        <v>150</v>
      </c>
      <c r="B463" s="8" t="s">
        <v>151</v>
      </c>
      <c r="C463" s="6">
        <v>0</v>
      </c>
      <c r="D463" s="6">
        <v>9800</v>
      </c>
      <c r="E463" s="6">
        <v>7140</v>
      </c>
      <c r="F463" s="6">
        <v>7134.37</v>
      </c>
      <c r="G463" s="6">
        <v>0</v>
      </c>
      <c r="H463" s="6">
        <v>7134.37</v>
      </c>
      <c r="I463" s="6">
        <v>0</v>
      </c>
      <c r="J463" s="6">
        <v>0</v>
      </c>
      <c r="K463" s="6">
        <f t="shared" si="108"/>
        <v>5.6300000000001091</v>
      </c>
      <c r="L463" s="6">
        <f t="shared" si="109"/>
        <v>2665.63</v>
      </c>
      <c r="M463" s="6">
        <f t="shared" si="110"/>
        <v>99.921148459383758</v>
      </c>
      <c r="N463" s="6">
        <f t="shared" si="111"/>
        <v>2665.63</v>
      </c>
      <c r="O463" s="6">
        <f t="shared" si="112"/>
        <v>5.6300000000001091</v>
      </c>
      <c r="P463" s="6">
        <f t="shared" si="113"/>
        <v>99.921148459383758</v>
      </c>
    </row>
    <row r="464" spans="1:16" x14ac:dyDescent="0.2">
      <c r="A464" s="7" t="s">
        <v>20</v>
      </c>
      <c r="B464" s="9" t="s">
        <v>21</v>
      </c>
      <c r="C464" s="3">
        <v>0</v>
      </c>
      <c r="D464" s="3">
        <v>8000</v>
      </c>
      <c r="E464" s="3">
        <v>5850</v>
      </c>
      <c r="F464" s="3">
        <v>5847.84</v>
      </c>
      <c r="G464" s="3">
        <v>0</v>
      </c>
      <c r="H464" s="3">
        <v>5847.84</v>
      </c>
      <c r="I464" s="3">
        <v>0</v>
      </c>
      <c r="J464" s="3">
        <v>0</v>
      </c>
      <c r="K464" s="3">
        <f t="shared" si="108"/>
        <v>2.1599999999998545</v>
      </c>
      <c r="L464" s="3">
        <f t="shared" si="109"/>
        <v>2152.16</v>
      </c>
      <c r="M464" s="3">
        <f t="shared" si="110"/>
        <v>99.963076923076926</v>
      </c>
      <c r="N464" s="3">
        <f t="shared" si="111"/>
        <v>2152.16</v>
      </c>
      <c r="O464" s="3">
        <f t="shared" si="112"/>
        <v>2.1599999999998545</v>
      </c>
      <c r="P464" s="3">
        <f t="shared" si="113"/>
        <v>99.963076923076926</v>
      </c>
    </row>
    <row r="465" spans="1:16" x14ac:dyDescent="0.2">
      <c r="A465" s="7" t="s">
        <v>22</v>
      </c>
      <c r="B465" s="9" t="s">
        <v>23</v>
      </c>
      <c r="C465" s="3">
        <v>0</v>
      </c>
      <c r="D465" s="3">
        <v>1800</v>
      </c>
      <c r="E465" s="3">
        <v>1290</v>
      </c>
      <c r="F465" s="3">
        <v>1286.53</v>
      </c>
      <c r="G465" s="3">
        <v>0</v>
      </c>
      <c r="H465" s="3">
        <v>1286.53</v>
      </c>
      <c r="I465" s="3">
        <v>0</v>
      </c>
      <c r="J465" s="3">
        <v>0</v>
      </c>
      <c r="K465" s="3">
        <f t="shared" si="108"/>
        <v>3.4700000000000273</v>
      </c>
      <c r="L465" s="3">
        <f t="shared" si="109"/>
        <v>513.47</v>
      </c>
      <c r="M465" s="3">
        <f t="shared" si="110"/>
        <v>99.73100775193798</v>
      </c>
      <c r="N465" s="3">
        <f t="shared" si="111"/>
        <v>513.47</v>
      </c>
      <c r="O465" s="3">
        <f t="shared" si="112"/>
        <v>3.4700000000000273</v>
      </c>
      <c r="P465" s="3">
        <f t="shared" si="113"/>
        <v>99.73100775193798</v>
      </c>
    </row>
    <row r="466" spans="1:16" ht="25.5" x14ac:dyDescent="0.2">
      <c r="A466" s="4" t="s">
        <v>120</v>
      </c>
      <c r="B466" s="8" t="s">
        <v>121</v>
      </c>
      <c r="C466" s="6">
        <v>0</v>
      </c>
      <c r="D466" s="6">
        <v>35000</v>
      </c>
      <c r="E466" s="6">
        <v>10000</v>
      </c>
      <c r="F466" s="6">
        <v>10000</v>
      </c>
      <c r="G466" s="6">
        <v>0</v>
      </c>
      <c r="H466" s="6">
        <v>10000</v>
      </c>
      <c r="I466" s="6">
        <v>0</v>
      </c>
      <c r="J466" s="6">
        <v>0</v>
      </c>
      <c r="K466" s="6">
        <f t="shared" si="108"/>
        <v>0</v>
      </c>
      <c r="L466" s="6">
        <f t="shared" si="109"/>
        <v>25000</v>
      </c>
      <c r="M466" s="6">
        <f t="shared" si="110"/>
        <v>100</v>
      </c>
      <c r="N466" s="6">
        <f t="shared" si="111"/>
        <v>25000</v>
      </c>
      <c r="O466" s="6">
        <f t="shared" si="112"/>
        <v>0</v>
      </c>
      <c r="P466" s="6">
        <f t="shared" si="113"/>
        <v>100</v>
      </c>
    </row>
    <row r="467" spans="1:16" x14ac:dyDescent="0.2">
      <c r="A467" s="7" t="s">
        <v>52</v>
      </c>
      <c r="B467" s="9" t="s">
        <v>53</v>
      </c>
      <c r="C467" s="3">
        <v>0</v>
      </c>
      <c r="D467" s="3">
        <v>35000</v>
      </c>
      <c r="E467" s="3">
        <v>10000</v>
      </c>
      <c r="F467" s="3">
        <v>10000</v>
      </c>
      <c r="G467" s="3">
        <v>0</v>
      </c>
      <c r="H467" s="3">
        <v>10000</v>
      </c>
      <c r="I467" s="3">
        <v>0</v>
      </c>
      <c r="J467" s="3">
        <v>0</v>
      </c>
      <c r="K467" s="3">
        <f t="shared" si="108"/>
        <v>0</v>
      </c>
      <c r="L467" s="3">
        <f t="shared" si="109"/>
        <v>25000</v>
      </c>
      <c r="M467" s="3">
        <f t="shared" si="110"/>
        <v>100</v>
      </c>
      <c r="N467" s="3">
        <f t="shared" si="111"/>
        <v>25000</v>
      </c>
      <c r="O467" s="3">
        <f t="shared" si="112"/>
        <v>0</v>
      </c>
      <c r="P467" s="3">
        <f t="shared" si="113"/>
        <v>100</v>
      </c>
    </row>
    <row r="468" spans="1:16" x14ac:dyDescent="0.2">
      <c r="A468" s="4" t="s">
        <v>154</v>
      </c>
      <c r="B468" s="8" t="s">
        <v>155</v>
      </c>
      <c r="C468" s="6">
        <v>0</v>
      </c>
      <c r="D468" s="6">
        <v>55000</v>
      </c>
      <c r="E468" s="6">
        <v>17500</v>
      </c>
      <c r="F468" s="6">
        <v>17482.620000000003</v>
      </c>
      <c r="G468" s="6">
        <v>0</v>
      </c>
      <c r="H468" s="6">
        <v>17482.620000000003</v>
      </c>
      <c r="I468" s="6">
        <v>0</v>
      </c>
      <c r="J468" s="6">
        <v>0</v>
      </c>
      <c r="K468" s="6">
        <f t="shared" si="108"/>
        <v>17.379999999997381</v>
      </c>
      <c r="L468" s="6">
        <f t="shared" si="109"/>
        <v>37517.379999999997</v>
      </c>
      <c r="M468" s="6">
        <f t="shared" si="110"/>
        <v>99.900685714285729</v>
      </c>
      <c r="N468" s="6">
        <f t="shared" si="111"/>
        <v>37517.379999999997</v>
      </c>
      <c r="O468" s="6">
        <f t="shared" si="112"/>
        <v>17.379999999997381</v>
      </c>
      <c r="P468" s="6">
        <f t="shared" si="113"/>
        <v>99.900685714285729</v>
      </c>
    </row>
    <row r="469" spans="1:16" x14ac:dyDescent="0.2">
      <c r="A469" s="7" t="s">
        <v>24</v>
      </c>
      <c r="B469" s="9" t="s">
        <v>25</v>
      </c>
      <c r="C469" s="3">
        <v>0</v>
      </c>
      <c r="D469" s="3">
        <v>20000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f t="shared" si="108"/>
        <v>0</v>
      </c>
      <c r="L469" s="3">
        <f t="shared" si="109"/>
        <v>20000</v>
      </c>
      <c r="M469" s="3">
        <f t="shared" si="110"/>
        <v>0</v>
      </c>
      <c r="N469" s="3">
        <f t="shared" si="111"/>
        <v>20000</v>
      </c>
      <c r="O469" s="3">
        <f t="shared" si="112"/>
        <v>0</v>
      </c>
      <c r="P469" s="3">
        <f t="shared" si="113"/>
        <v>0</v>
      </c>
    </row>
    <row r="470" spans="1:16" x14ac:dyDescent="0.2">
      <c r="A470" s="7" t="s">
        <v>28</v>
      </c>
      <c r="B470" s="9" t="s">
        <v>29</v>
      </c>
      <c r="C470" s="3">
        <v>0</v>
      </c>
      <c r="D470" s="3">
        <v>35000</v>
      </c>
      <c r="E470" s="3">
        <v>17500</v>
      </c>
      <c r="F470" s="3">
        <v>17482.620000000003</v>
      </c>
      <c r="G470" s="3">
        <v>0</v>
      </c>
      <c r="H470" s="3">
        <v>17482.620000000003</v>
      </c>
      <c r="I470" s="3">
        <v>0</v>
      </c>
      <c r="J470" s="3">
        <v>0</v>
      </c>
      <c r="K470" s="3">
        <f t="shared" si="108"/>
        <v>17.379999999997381</v>
      </c>
      <c r="L470" s="3">
        <f t="shared" si="109"/>
        <v>17517.379999999997</v>
      </c>
      <c r="M470" s="3">
        <f t="shared" si="110"/>
        <v>99.900685714285729</v>
      </c>
      <c r="N470" s="3">
        <f t="shared" si="111"/>
        <v>17517.379999999997</v>
      </c>
      <c r="O470" s="3">
        <f t="shared" si="112"/>
        <v>17.379999999997381</v>
      </c>
      <c r="P470" s="3">
        <f t="shared" si="113"/>
        <v>99.900685714285729</v>
      </c>
    </row>
    <row r="471" spans="1:16" ht="38.25" x14ac:dyDescent="0.2">
      <c r="A471" s="4" t="s">
        <v>158</v>
      </c>
      <c r="B471" s="8" t="s">
        <v>159</v>
      </c>
      <c r="C471" s="6">
        <v>0</v>
      </c>
      <c r="D471" s="6">
        <v>28060</v>
      </c>
      <c r="E471" s="6">
        <v>28060</v>
      </c>
      <c r="F471" s="6">
        <v>28049.48</v>
      </c>
      <c r="G471" s="6">
        <v>0</v>
      </c>
      <c r="H471" s="6">
        <v>28049.48</v>
      </c>
      <c r="I471" s="6">
        <v>0</v>
      </c>
      <c r="J471" s="6">
        <v>0</v>
      </c>
      <c r="K471" s="6">
        <f t="shared" si="108"/>
        <v>10.520000000000437</v>
      </c>
      <c r="L471" s="6">
        <f t="shared" si="109"/>
        <v>10.520000000000437</v>
      </c>
      <c r="M471" s="6">
        <f t="shared" si="110"/>
        <v>99.962508909479681</v>
      </c>
      <c r="N471" s="6">
        <f t="shared" si="111"/>
        <v>10.520000000000437</v>
      </c>
      <c r="O471" s="6">
        <f t="shared" si="112"/>
        <v>10.520000000000437</v>
      </c>
      <c r="P471" s="6">
        <f t="shared" si="113"/>
        <v>99.962508909479681</v>
      </c>
    </row>
    <row r="472" spans="1:16" x14ac:dyDescent="0.2">
      <c r="A472" s="7" t="s">
        <v>28</v>
      </c>
      <c r="B472" s="9" t="s">
        <v>29</v>
      </c>
      <c r="C472" s="3">
        <v>0</v>
      </c>
      <c r="D472" s="3">
        <v>28060</v>
      </c>
      <c r="E472" s="3">
        <v>28060</v>
      </c>
      <c r="F472" s="3">
        <v>28049.48</v>
      </c>
      <c r="G472" s="3">
        <v>0</v>
      </c>
      <c r="H472" s="3">
        <v>28049.48</v>
      </c>
      <c r="I472" s="3">
        <v>0</v>
      </c>
      <c r="J472" s="3">
        <v>0</v>
      </c>
      <c r="K472" s="3">
        <f t="shared" si="108"/>
        <v>10.520000000000437</v>
      </c>
      <c r="L472" s="3">
        <f t="shared" si="109"/>
        <v>10.520000000000437</v>
      </c>
      <c r="M472" s="3">
        <f t="shared" si="110"/>
        <v>99.962508909479681</v>
      </c>
      <c r="N472" s="3">
        <f t="shared" si="111"/>
        <v>10.520000000000437</v>
      </c>
      <c r="O472" s="3">
        <f t="shared" si="112"/>
        <v>10.520000000000437</v>
      </c>
      <c r="P472" s="3">
        <f t="shared" si="113"/>
        <v>99.962508909479681</v>
      </c>
    </row>
    <row r="473" spans="1:16" ht="51" x14ac:dyDescent="0.2">
      <c r="A473" s="4" t="s">
        <v>164</v>
      </c>
      <c r="B473" s="8" t="s">
        <v>165</v>
      </c>
      <c r="C473" s="6">
        <v>35000</v>
      </c>
      <c r="D473" s="6">
        <v>35000</v>
      </c>
      <c r="E473" s="6">
        <v>35000</v>
      </c>
      <c r="F473" s="6">
        <v>35000</v>
      </c>
      <c r="G473" s="6">
        <v>0</v>
      </c>
      <c r="H473" s="6">
        <v>35000</v>
      </c>
      <c r="I473" s="6">
        <v>0</v>
      </c>
      <c r="J473" s="6">
        <v>0</v>
      </c>
      <c r="K473" s="6">
        <f t="shared" si="108"/>
        <v>0</v>
      </c>
      <c r="L473" s="6">
        <f t="shared" si="109"/>
        <v>0</v>
      </c>
      <c r="M473" s="6">
        <f t="shared" si="110"/>
        <v>100</v>
      </c>
      <c r="N473" s="6">
        <f t="shared" si="111"/>
        <v>0</v>
      </c>
      <c r="O473" s="6">
        <f t="shared" si="112"/>
        <v>0</v>
      </c>
      <c r="P473" s="6">
        <f t="shared" si="113"/>
        <v>100</v>
      </c>
    </row>
    <row r="474" spans="1:16" x14ac:dyDescent="0.2">
      <c r="A474" s="7" t="s">
        <v>28</v>
      </c>
      <c r="B474" s="9" t="s">
        <v>29</v>
      </c>
      <c r="C474" s="3">
        <v>35000</v>
      </c>
      <c r="D474" s="3">
        <v>35000</v>
      </c>
      <c r="E474" s="3">
        <v>35000</v>
      </c>
      <c r="F474" s="3">
        <v>35000</v>
      </c>
      <c r="G474" s="3">
        <v>0</v>
      </c>
      <c r="H474" s="3">
        <v>35000</v>
      </c>
      <c r="I474" s="3">
        <v>0</v>
      </c>
      <c r="J474" s="3">
        <v>0</v>
      </c>
      <c r="K474" s="3">
        <f t="shared" si="108"/>
        <v>0</v>
      </c>
      <c r="L474" s="3">
        <f t="shared" si="109"/>
        <v>0</v>
      </c>
      <c r="M474" s="3">
        <f t="shared" si="110"/>
        <v>100</v>
      </c>
      <c r="N474" s="3">
        <f t="shared" si="111"/>
        <v>0</v>
      </c>
      <c r="O474" s="3">
        <f t="shared" si="112"/>
        <v>0</v>
      </c>
      <c r="P474" s="3">
        <f t="shared" si="113"/>
        <v>100</v>
      </c>
    </row>
    <row r="475" spans="1:16" x14ac:dyDescent="0.2">
      <c r="A475" s="4" t="s">
        <v>167</v>
      </c>
      <c r="B475" s="8" t="s">
        <v>168</v>
      </c>
      <c r="C475" s="6">
        <v>13627</v>
      </c>
      <c r="D475" s="6">
        <v>67740</v>
      </c>
      <c r="E475" s="6">
        <v>35654</v>
      </c>
      <c r="F475" s="6">
        <v>35654</v>
      </c>
      <c r="G475" s="6">
        <v>0</v>
      </c>
      <c r="H475" s="6">
        <v>35654</v>
      </c>
      <c r="I475" s="6">
        <v>0</v>
      </c>
      <c r="J475" s="6">
        <v>0</v>
      </c>
      <c r="K475" s="6">
        <f t="shared" si="108"/>
        <v>0</v>
      </c>
      <c r="L475" s="6">
        <f t="shared" si="109"/>
        <v>32086</v>
      </c>
      <c r="M475" s="6">
        <f t="shared" si="110"/>
        <v>100</v>
      </c>
      <c r="N475" s="6">
        <f t="shared" si="111"/>
        <v>32086</v>
      </c>
      <c r="O475" s="6">
        <f t="shared" si="112"/>
        <v>0</v>
      </c>
      <c r="P475" s="6">
        <f t="shared" si="113"/>
        <v>100</v>
      </c>
    </row>
    <row r="476" spans="1:16" x14ac:dyDescent="0.2">
      <c r="A476" s="7" t="s">
        <v>28</v>
      </c>
      <c r="B476" s="9" t="s">
        <v>29</v>
      </c>
      <c r="C476" s="3">
        <v>13627</v>
      </c>
      <c r="D476" s="3">
        <v>67740</v>
      </c>
      <c r="E476" s="3">
        <v>35654</v>
      </c>
      <c r="F476" s="3">
        <v>35654</v>
      </c>
      <c r="G476" s="3">
        <v>0</v>
      </c>
      <c r="H476" s="3">
        <v>35654</v>
      </c>
      <c r="I476" s="3">
        <v>0</v>
      </c>
      <c r="J476" s="3">
        <v>0</v>
      </c>
      <c r="K476" s="3">
        <f t="shared" si="108"/>
        <v>0</v>
      </c>
      <c r="L476" s="3">
        <f t="shared" si="109"/>
        <v>32086</v>
      </c>
      <c r="M476" s="3">
        <f t="shared" si="110"/>
        <v>100</v>
      </c>
      <c r="N476" s="3">
        <f t="shared" si="111"/>
        <v>32086</v>
      </c>
      <c r="O476" s="3">
        <f t="shared" si="112"/>
        <v>0</v>
      </c>
      <c r="P476" s="3">
        <f t="shared" si="113"/>
        <v>100</v>
      </c>
    </row>
    <row r="477" spans="1:16" x14ac:dyDescent="0.2">
      <c r="A477" s="5" t="s">
        <v>146</v>
      </c>
      <c r="B477" s="8"/>
      <c r="C477" s="6">
        <v>1815000</v>
      </c>
      <c r="D477" s="6">
        <v>2002973</v>
      </c>
      <c r="E477" s="6">
        <v>997145</v>
      </c>
      <c r="F477" s="6">
        <v>996461.03999999992</v>
      </c>
      <c r="G477" s="6">
        <v>0</v>
      </c>
      <c r="H477" s="6">
        <v>996461.03999999992</v>
      </c>
      <c r="I477" s="6">
        <v>0</v>
      </c>
      <c r="J477" s="6">
        <v>0</v>
      </c>
      <c r="K477" s="6">
        <f t="shared" si="108"/>
        <v>683.96000000007916</v>
      </c>
      <c r="L477" s="6">
        <f t="shared" si="109"/>
        <v>1006511.9600000001</v>
      </c>
      <c r="M477" s="6">
        <f t="shared" si="110"/>
        <v>99.931408170326279</v>
      </c>
      <c r="N477" s="6">
        <f t="shared" si="111"/>
        <v>1006511.9600000001</v>
      </c>
      <c r="O477" s="6">
        <f t="shared" si="112"/>
        <v>683.96000000007916</v>
      </c>
      <c r="P477" s="6">
        <f t="shared" si="113"/>
        <v>99.931408170326279</v>
      </c>
    </row>
    <row r="478" spans="1:16" x14ac:dyDescent="0.2">
      <c r="A478" s="7" t="s">
        <v>20</v>
      </c>
      <c r="B478" s="9" t="s">
        <v>21</v>
      </c>
      <c r="C478" s="3">
        <v>1381900</v>
      </c>
      <c r="D478" s="3">
        <v>1389900</v>
      </c>
      <c r="E478" s="3">
        <v>658670</v>
      </c>
      <c r="F478" s="3">
        <v>658453.93999999994</v>
      </c>
      <c r="G478" s="3">
        <v>0</v>
      </c>
      <c r="H478" s="3">
        <v>658453.93999999994</v>
      </c>
      <c r="I478" s="3">
        <v>0</v>
      </c>
      <c r="J478" s="3">
        <v>0</v>
      </c>
      <c r="K478" s="3">
        <f t="shared" si="108"/>
        <v>216.06000000005588</v>
      </c>
      <c r="L478" s="3">
        <f t="shared" si="109"/>
        <v>731446.06</v>
      </c>
      <c r="M478" s="3">
        <f t="shared" si="110"/>
        <v>99.967197534425424</v>
      </c>
      <c r="N478" s="3">
        <f t="shared" si="111"/>
        <v>731446.06</v>
      </c>
      <c r="O478" s="3">
        <f t="shared" si="112"/>
        <v>216.06000000005588</v>
      </c>
      <c r="P478" s="3">
        <f t="shared" si="113"/>
        <v>99.967197534425424</v>
      </c>
    </row>
    <row r="479" spans="1:16" x14ac:dyDescent="0.2">
      <c r="A479" s="7" t="s">
        <v>22</v>
      </c>
      <c r="B479" s="9" t="s">
        <v>23</v>
      </c>
      <c r="C479" s="3">
        <v>304100</v>
      </c>
      <c r="D479" s="3">
        <v>305900</v>
      </c>
      <c r="E479" s="3">
        <v>158151</v>
      </c>
      <c r="F479" s="3">
        <v>158126.41</v>
      </c>
      <c r="G479" s="3">
        <v>0</v>
      </c>
      <c r="H479" s="3">
        <v>158126.41</v>
      </c>
      <c r="I479" s="3">
        <v>0</v>
      </c>
      <c r="J479" s="3">
        <v>0</v>
      </c>
      <c r="K479" s="3">
        <f t="shared" si="108"/>
        <v>24.589999999996508</v>
      </c>
      <c r="L479" s="3">
        <f t="shared" si="109"/>
        <v>147773.59</v>
      </c>
      <c r="M479" s="3">
        <f t="shared" si="110"/>
        <v>99.984451568437763</v>
      </c>
      <c r="N479" s="3">
        <f t="shared" si="111"/>
        <v>147773.59</v>
      </c>
      <c r="O479" s="3">
        <f t="shared" si="112"/>
        <v>24.589999999996508</v>
      </c>
      <c r="P479" s="3">
        <f t="shared" si="113"/>
        <v>99.984451568437763</v>
      </c>
    </row>
    <row r="480" spans="1:16" x14ac:dyDescent="0.2">
      <c r="A480" s="7" t="s">
        <v>24</v>
      </c>
      <c r="B480" s="9" t="s">
        <v>25</v>
      </c>
      <c r="C480" s="3">
        <v>56800</v>
      </c>
      <c r="D480" s="3">
        <v>76800</v>
      </c>
      <c r="E480" s="3">
        <v>41987</v>
      </c>
      <c r="F480" s="3">
        <v>41661.089999999997</v>
      </c>
      <c r="G480" s="3">
        <v>0</v>
      </c>
      <c r="H480" s="3">
        <v>41661.089999999997</v>
      </c>
      <c r="I480" s="3">
        <v>0</v>
      </c>
      <c r="J480" s="3">
        <v>0</v>
      </c>
      <c r="K480" s="3">
        <f t="shared" si="108"/>
        <v>325.91000000000349</v>
      </c>
      <c r="L480" s="3">
        <f t="shared" si="109"/>
        <v>35138.910000000003</v>
      </c>
      <c r="M480" s="3">
        <f t="shared" si="110"/>
        <v>99.223783552051813</v>
      </c>
      <c r="N480" s="3">
        <f t="shared" si="111"/>
        <v>35138.910000000003</v>
      </c>
      <c r="O480" s="3">
        <f t="shared" si="112"/>
        <v>325.91000000000349</v>
      </c>
      <c r="P480" s="3">
        <f t="shared" si="113"/>
        <v>99.223783552051813</v>
      </c>
    </row>
    <row r="481" spans="1:16" x14ac:dyDescent="0.2">
      <c r="A481" s="7" t="s">
        <v>52</v>
      </c>
      <c r="B481" s="9" t="s">
        <v>53</v>
      </c>
      <c r="C481" s="3">
        <v>0</v>
      </c>
      <c r="D481" s="3">
        <v>35000</v>
      </c>
      <c r="E481" s="3">
        <v>10000</v>
      </c>
      <c r="F481" s="3">
        <v>10000</v>
      </c>
      <c r="G481" s="3">
        <v>0</v>
      </c>
      <c r="H481" s="3">
        <v>10000</v>
      </c>
      <c r="I481" s="3">
        <v>0</v>
      </c>
      <c r="J481" s="3">
        <v>0</v>
      </c>
      <c r="K481" s="3">
        <f t="shared" si="108"/>
        <v>0</v>
      </c>
      <c r="L481" s="3">
        <f t="shared" si="109"/>
        <v>25000</v>
      </c>
      <c r="M481" s="3">
        <f t="shared" si="110"/>
        <v>100</v>
      </c>
      <c r="N481" s="3">
        <f t="shared" si="111"/>
        <v>25000</v>
      </c>
      <c r="O481" s="3">
        <f t="shared" si="112"/>
        <v>0</v>
      </c>
      <c r="P481" s="3">
        <f t="shared" si="113"/>
        <v>100</v>
      </c>
    </row>
    <row r="482" spans="1:16" x14ac:dyDescent="0.2">
      <c r="A482" s="7" t="s">
        <v>28</v>
      </c>
      <c r="B482" s="9" t="s">
        <v>29</v>
      </c>
      <c r="C482" s="3">
        <v>72200</v>
      </c>
      <c r="D482" s="3">
        <v>195373</v>
      </c>
      <c r="E482" s="3">
        <v>128337</v>
      </c>
      <c r="F482" s="3">
        <v>128219.6</v>
      </c>
      <c r="G482" s="3">
        <v>0</v>
      </c>
      <c r="H482" s="3">
        <v>128219.6</v>
      </c>
      <c r="I482" s="3">
        <v>0</v>
      </c>
      <c r="J482" s="3">
        <v>0</v>
      </c>
      <c r="K482" s="3">
        <f t="shared" si="108"/>
        <v>117.39999999999418</v>
      </c>
      <c r="L482" s="3">
        <f t="shared" si="109"/>
        <v>67153.399999999994</v>
      </c>
      <c r="M482" s="3">
        <f t="shared" si="110"/>
        <v>99.908522094173932</v>
      </c>
      <c r="N482" s="3">
        <f t="shared" si="111"/>
        <v>67153.399999999994</v>
      </c>
      <c r="O482" s="3">
        <f t="shared" si="112"/>
        <v>117.39999999999418</v>
      </c>
      <c r="P482" s="3">
        <f t="shared" si="113"/>
        <v>99.908522094173932</v>
      </c>
    </row>
    <row r="483" spans="1:16" x14ac:dyDescent="0.2">
      <c r="A483" s="2">
        <v>12316514000</v>
      </c>
      <c r="B483" s="9" t="s">
        <v>179</v>
      </c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63.75" x14ac:dyDescent="0.2">
      <c r="A484" s="4" t="s">
        <v>18</v>
      </c>
      <c r="B484" s="8" t="s">
        <v>19</v>
      </c>
      <c r="C484" s="6">
        <v>1421736</v>
      </c>
      <c r="D484" s="6">
        <v>1678210</v>
      </c>
      <c r="E484" s="6">
        <v>895248</v>
      </c>
      <c r="F484" s="6">
        <v>894542.34</v>
      </c>
      <c r="G484" s="6">
        <v>0</v>
      </c>
      <c r="H484" s="6">
        <v>894542.34</v>
      </c>
      <c r="I484" s="6">
        <v>0</v>
      </c>
      <c r="J484" s="6">
        <v>1979.55</v>
      </c>
      <c r="K484" s="6">
        <f t="shared" ref="K484:K518" si="114">E484-F484</f>
        <v>705.6600000000326</v>
      </c>
      <c r="L484" s="6">
        <f t="shared" ref="L484:L518" si="115">D484-F484</f>
        <v>783667.66</v>
      </c>
      <c r="M484" s="6">
        <f t="shared" ref="M484:M518" si="116">IF(E484=0,0,(F484/E484)*100)</f>
        <v>99.921177148678353</v>
      </c>
      <c r="N484" s="6">
        <f t="shared" ref="N484:N518" si="117">D484-H484</f>
        <v>783667.66</v>
      </c>
      <c r="O484" s="6">
        <f t="shared" ref="O484:O518" si="118">E484-H484</f>
        <v>705.6600000000326</v>
      </c>
      <c r="P484" s="6">
        <f t="shared" ref="P484:P518" si="119">IF(E484=0,0,(H484/E484)*100)</f>
        <v>99.921177148678353</v>
      </c>
    </row>
    <row r="485" spans="1:16" x14ac:dyDescent="0.2">
      <c r="A485" s="7" t="s">
        <v>20</v>
      </c>
      <c r="B485" s="9" t="s">
        <v>21</v>
      </c>
      <c r="C485" s="3">
        <v>996595</v>
      </c>
      <c r="D485" s="3">
        <v>1171595</v>
      </c>
      <c r="E485" s="3">
        <v>628503</v>
      </c>
      <c r="F485" s="3">
        <v>628271.77</v>
      </c>
      <c r="G485" s="3">
        <v>0</v>
      </c>
      <c r="H485" s="3">
        <v>628271.77</v>
      </c>
      <c r="I485" s="3">
        <v>0</v>
      </c>
      <c r="J485" s="3">
        <v>0</v>
      </c>
      <c r="K485" s="3">
        <f t="shared" si="114"/>
        <v>231.22999999998137</v>
      </c>
      <c r="L485" s="3">
        <f t="shared" si="115"/>
        <v>543323.23</v>
      </c>
      <c r="M485" s="3">
        <f t="shared" si="116"/>
        <v>99.963209403932836</v>
      </c>
      <c r="N485" s="3">
        <f t="shared" si="117"/>
        <v>543323.23</v>
      </c>
      <c r="O485" s="3">
        <f t="shared" si="118"/>
        <v>231.22999999998137</v>
      </c>
      <c r="P485" s="3">
        <f t="shared" si="119"/>
        <v>99.963209403932836</v>
      </c>
    </row>
    <row r="486" spans="1:16" x14ac:dyDescent="0.2">
      <c r="A486" s="7" t="s">
        <v>22</v>
      </c>
      <c r="B486" s="9" t="s">
        <v>23</v>
      </c>
      <c r="C486" s="3">
        <v>227691</v>
      </c>
      <c r="D486" s="3">
        <v>265971</v>
      </c>
      <c r="E486" s="3">
        <v>138507</v>
      </c>
      <c r="F486" s="3">
        <v>138412.13</v>
      </c>
      <c r="G486" s="3">
        <v>0</v>
      </c>
      <c r="H486" s="3">
        <v>138412.13</v>
      </c>
      <c r="I486" s="3">
        <v>0</v>
      </c>
      <c r="J486" s="3">
        <v>0</v>
      </c>
      <c r="K486" s="3">
        <f t="shared" si="114"/>
        <v>94.869999999995343</v>
      </c>
      <c r="L486" s="3">
        <f t="shared" si="115"/>
        <v>127558.87</v>
      </c>
      <c r="M486" s="3">
        <f t="shared" si="116"/>
        <v>99.931505266881828</v>
      </c>
      <c r="N486" s="3">
        <f t="shared" si="117"/>
        <v>127558.87</v>
      </c>
      <c r="O486" s="3">
        <f t="shared" si="118"/>
        <v>94.869999999995343</v>
      </c>
      <c r="P486" s="3">
        <f t="shared" si="119"/>
        <v>99.931505266881828</v>
      </c>
    </row>
    <row r="487" spans="1:16" x14ac:dyDescent="0.2">
      <c r="A487" s="7" t="s">
        <v>24</v>
      </c>
      <c r="B487" s="9" t="s">
        <v>25</v>
      </c>
      <c r="C487" s="3">
        <v>72994</v>
      </c>
      <c r="D487" s="3">
        <v>74061</v>
      </c>
      <c r="E487" s="3">
        <v>42837</v>
      </c>
      <c r="F487" s="3">
        <v>42545.45</v>
      </c>
      <c r="G487" s="3">
        <v>0</v>
      </c>
      <c r="H487" s="3">
        <v>42545.45</v>
      </c>
      <c r="I487" s="3">
        <v>0</v>
      </c>
      <c r="J487" s="3">
        <v>0</v>
      </c>
      <c r="K487" s="3">
        <f t="shared" si="114"/>
        <v>291.55000000000291</v>
      </c>
      <c r="L487" s="3">
        <f t="shared" si="115"/>
        <v>31515.550000000003</v>
      </c>
      <c r="M487" s="3">
        <f t="shared" si="116"/>
        <v>99.319396783154744</v>
      </c>
      <c r="N487" s="3">
        <f t="shared" si="117"/>
        <v>31515.550000000003</v>
      </c>
      <c r="O487" s="3">
        <f t="shared" si="118"/>
        <v>291.55000000000291</v>
      </c>
      <c r="P487" s="3">
        <f t="shared" si="119"/>
        <v>99.319396783154744</v>
      </c>
    </row>
    <row r="488" spans="1:16" x14ac:dyDescent="0.2">
      <c r="A488" s="7" t="s">
        <v>28</v>
      </c>
      <c r="B488" s="9" t="s">
        <v>29</v>
      </c>
      <c r="C488" s="3">
        <v>124456</v>
      </c>
      <c r="D488" s="3">
        <v>166583</v>
      </c>
      <c r="E488" s="3">
        <v>85401</v>
      </c>
      <c r="F488" s="3">
        <v>85312.99</v>
      </c>
      <c r="G488" s="3">
        <v>0</v>
      </c>
      <c r="H488" s="3">
        <v>85312.99</v>
      </c>
      <c r="I488" s="3">
        <v>0</v>
      </c>
      <c r="J488" s="3">
        <v>1979.55</v>
      </c>
      <c r="K488" s="3">
        <f t="shared" si="114"/>
        <v>88.009999999994761</v>
      </c>
      <c r="L488" s="3">
        <f t="shared" si="115"/>
        <v>81270.009999999995</v>
      </c>
      <c r="M488" s="3">
        <f t="shared" si="116"/>
        <v>99.896945000644024</v>
      </c>
      <c r="N488" s="3">
        <f t="shared" si="117"/>
        <v>81270.009999999995</v>
      </c>
      <c r="O488" s="3">
        <f t="shared" si="118"/>
        <v>88.009999999994761</v>
      </c>
      <c r="P488" s="3">
        <f t="shared" si="119"/>
        <v>99.896945000644024</v>
      </c>
    </row>
    <row r="489" spans="1:16" x14ac:dyDescent="0.2">
      <c r="A489" s="4" t="s">
        <v>150</v>
      </c>
      <c r="B489" s="8" t="s">
        <v>151</v>
      </c>
      <c r="C489" s="6">
        <v>9720</v>
      </c>
      <c r="D489" s="6">
        <v>9720</v>
      </c>
      <c r="E489" s="6">
        <v>4859</v>
      </c>
      <c r="F489" s="6">
        <v>3641.1800000000003</v>
      </c>
      <c r="G489" s="6">
        <v>0</v>
      </c>
      <c r="H489" s="6">
        <v>3641.1800000000003</v>
      </c>
      <c r="I489" s="6">
        <v>0</v>
      </c>
      <c r="J489" s="6">
        <v>0</v>
      </c>
      <c r="K489" s="6">
        <f t="shared" si="114"/>
        <v>1217.8199999999997</v>
      </c>
      <c r="L489" s="6">
        <f t="shared" si="115"/>
        <v>6078.82</v>
      </c>
      <c r="M489" s="6">
        <f t="shared" si="116"/>
        <v>74.936818275365297</v>
      </c>
      <c r="N489" s="6">
        <f t="shared" si="117"/>
        <v>6078.82</v>
      </c>
      <c r="O489" s="6">
        <f t="shared" si="118"/>
        <v>1217.8199999999997</v>
      </c>
      <c r="P489" s="6">
        <f t="shared" si="119"/>
        <v>74.936818275365297</v>
      </c>
    </row>
    <row r="490" spans="1:16" x14ac:dyDescent="0.2">
      <c r="A490" s="7" t="s">
        <v>20</v>
      </c>
      <c r="B490" s="9" t="s">
        <v>21</v>
      </c>
      <c r="C490" s="3">
        <v>7951</v>
      </c>
      <c r="D490" s="3">
        <v>7951</v>
      </c>
      <c r="E490" s="3">
        <v>3975</v>
      </c>
      <c r="F490" s="3">
        <v>2982.09</v>
      </c>
      <c r="G490" s="3">
        <v>0</v>
      </c>
      <c r="H490" s="3">
        <v>2982.09</v>
      </c>
      <c r="I490" s="3">
        <v>0</v>
      </c>
      <c r="J490" s="3">
        <v>0</v>
      </c>
      <c r="K490" s="3">
        <f t="shared" si="114"/>
        <v>992.90999999999985</v>
      </c>
      <c r="L490" s="3">
        <f t="shared" si="115"/>
        <v>4968.91</v>
      </c>
      <c r="M490" s="3">
        <f t="shared" si="116"/>
        <v>75.021132075471698</v>
      </c>
      <c r="N490" s="3">
        <f t="shared" si="117"/>
        <v>4968.91</v>
      </c>
      <c r="O490" s="3">
        <f t="shared" si="118"/>
        <v>992.90999999999985</v>
      </c>
      <c r="P490" s="3">
        <f t="shared" si="119"/>
        <v>75.021132075471698</v>
      </c>
    </row>
    <row r="491" spans="1:16" x14ac:dyDescent="0.2">
      <c r="A491" s="7" t="s">
        <v>22</v>
      </c>
      <c r="B491" s="9" t="s">
        <v>23</v>
      </c>
      <c r="C491" s="3">
        <v>1749</v>
      </c>
      <c r="D491" s="3">
        <v>1749</v>
      </c>
      <c r="E491" s="3">
        <v>874</v>
      </c>
      <c r="F491" s="3">
        <v>656.06</v>
      </c>
      <c r="G491" s="3">
        <v>0</v>
      </c>
      <c r="H491" s="3">
        <v>656.06</v>
      </c>
      <c r="I491" s="3">
        <v>0</v>
      </c>
      <c r="J491" s="3">
        <v>0</v>
      </c>
      <c r="K491" s="3">
        <f t="shared" si="114"/>
        <v>217.94000000000005</v>
      </c>
      <c r="L491" s="3">
        <f t="shared" si="115"/>
        <v>1092.94</v>
      </c>
      <c r="M491" s="3">
        <f t="shared" si="116"/>
        <v>75.064073226544608</v>
      </c>
      <c r="N491" s="3">
        <f t="shared" si="117"/>
        <v>1092.94</v>
      </c>
      <c r="O491" s="3">
        <f t="shared" si="118"/>
        <v>217.94000000000005</v>
      </c>
      <c r="P491" s="3">
        <f t="shared" si="119"/>
        <v>75.064073226544608</v>
      </c>
    </row>
    <row r="492" spans="1:16" x14ac:dyDescent="0.2">
      <c r="A492" s="7" t="s">
        <v>28</v>
      </c>
      <c r="B492" s="9" t="s">
        <v>29</v>
      </c>
      <c r="C492" s="3">
        <v>20</v>
      </c>
      <c r="D492" s="3">
        <v>20</v>
      </c>
      <c r="E492" s="3">
        <v>10</v>
      </c>
      <c r="F492" s="3">
        <v>3.03</v>
      </c>
      <c r="G492" s="3">
        <v>0</v>
      </c>
      <c r="H492" s="3">
        <v>3.03</v>
      </c>
      <c r="I492" s="3">
        <v>0</v>
      </c>
      <c r="J492" s="3">
        <v>0</v>
      </c>
      <c r="K492" s="3">
        <f t="shared" si="114"/>
        <v>6.9700000000000006</v>
      </c>
      <c r="L492" s="3">
        <f t="shared" si="115"/>
        <v>16.97</v>
      </c>
      <c r="M492" s="3">
        <f t="shared" si="116"/>
        <v>30.3</v>
      </c>
      <c r="N492" s="3">
        <f t="shared" si="117"/>
        <v>16.97</v>
      </c>
      <c r="O492" s="3">
        <f t="shared" si="118"/>
        <v>6.9700000000000006</v>
      </c>
      <c r="P492" s="3">
        <f t="shared" si="119"/>
        <v>30.3</v>
      </c>
    </row>
    <row r="493" spans="1:16" ht="25.5" x14ac:dyDescent="0.2">
      <c r="A493" s="4" t="s">
        <v>120</v>
      </c>
      <c r="B493" s="8" t="s">
        <v>121</v>
      </c>
      <c r="C493" s="6">
        <v>50000</v>
      </c>
      <c r="D493" s="6">
        <v>50000</v>
      </c>
      <c r="E493" s="6">
        <v>15000</v>
      </c>
      <c r="F493" s="6">
        <v>15000</v>
      </c>
      <c r="G493" s="6">
        <v>0</v>
      </c>
      <c r="H493" s="6">
        <v>15000</v>
      </c>
      <c r="I493" s="6">
        <v>0</v>
      </c>
      <c r="J493" s="6">
        <v>0</v>
      </c>
      <c r="K493" s="6">
        <f t="shared" si="114"/>
        <v>0</v>
      </c>
      <c r="L493" s="6">
        <f t="shared" si="115"/>
        <v>35000</v>
      </c>
      <c r="M493" s="6">
        <f t="shared" si="116"/>
        <v>100</v>
      </c>
      <c r="N493" s="6">
        <f t="shared" si="117"/>
        <v>35000</v>
      </c>
      <c r="O493" s="6">
        <f t="shared" si="118"/>
        <v>0</v>
      </c>
      <c r="P493" s="6">
        <f t="shared" si="119"/>
        <v>100</v>
      </c>
    </row>
    <row r="494" spans="1:16" x14ac:dyDescent="0.2">
      <c r="A494" s="7" t="s">
        <v>52</v>
      </c>
      <c r="B494" s="9" t="s">
        <v>53</v>
      </c>
      <c r="C494" s="3">
        <v>50000</v>
      </c>
      <c r="D494" s="3">
        <v>50000</v>
      </c>
      <c r="E494" s="3">
        <v>15000</v>
      </c>
      <c r="F494" s="3">
        <v>15000</v>
      </c>
      <c r="G494" s="3">
        <v>0</v>
      </c>
      <c r="H494" s="3">
        <v>15000</v>
      </c>
      <c r="I494" s="3">
        <v>0</v>
      </c>
      <c r="J494" s="3">
        <v>0</v>
      </c>
      <c r="K494" s="3">
        <f t="shared" si="114"/>
        <v>0</v>
      </c>
      <c r="L494" s="3">
        <f t="shared" si="115"/>
        <v>35000</v>
      </c>
      <c r="M494" s="3">
        <f t="shared" si="116"/>
        <v>100</v>
      </c>
      <c r="N494" s="3">
        <f t="shared" si="117"/>
        <v>35000</v>
      </c>
      <c r="O494" s="3">
        <f t="shared" si="118"/>
        <v>0</v>
      </c>
      <c r="P494" s="3">
        <f t="shared" si="119"/>
        <v>100</v>
      </c>
    </row>
    <row r="495" spans="1:16" ht="51" x14ac:dyDescent="0.2">
      <c r="A495" s="4" t="s">
        <v>136</v>
      </c>
      <c r="B495" s="8" t="s">
        <v>137</v>
      </c>
      <c r="C495" s="6">
        <v>38180</v>
      </c>
      <c r="D495" s="6">
        <v>38180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f t="shared" si="114"/>
        <v>0</v>
      </c>
      <c r="L495" s="6">
        <f t="shared" si="115"/>
        <v>38180</v>
      </c>
      <c r="M495" s="6">
        <f t="shared" si="116"/>
        <v>0</v>
      </c>
      <c r="N495" s="6">
        <f t="shared" si="117"/>
        <v>38180</v>
      </c>
      <c r="O495" s="6">
        <f t="shared" si="118"/>
        <v>0</v>
      </c>
      <c r="P495" s="6">
        <f t="shared" si="119"/>
        <v>0</v>
      </c>
    </row>
    <row r="496" spans="1:16" x14ac:dyDescent="0.2">
      <c r="A496" s="7" t="s">
        <v>28</v>
      </c>
      <c r="B496" s="9" t="s">
        <v>29</v>
      </c>
      <c r="C496" s="3">
        <v>38180</v>
      </c>
      <c r="D496" s="3">
        <v>38180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f t="shared" si="114"/>
        <v>0</v>
      </c>
      <c r="L496" s="3">
        <f t="shared" si="115"/>
        <v>38180</v>
      </c>
      <c r="M496" s="3">
        <f t="shared" si="116"/>
        <v>0</v>
      </c>
      <c r="N496" s="3">
        <f t="shared" si="117"/>
        <v>38180</v>
      </c>
      <c r="O496" s="3">
        <f t="shared" si="118"/>
        <v>0</v>
      </c>
      <c r="P496" s="3">
        <f t="shared" si="119"/>
        <v>0</v>
      </c>
    </row>
    <row r="497" spans="1:16" x14ac:dyDescent="0.2">
      <c r="A497" s="4" t="s">
        <v>154</v>
      </c>
      <c r="B497" s="8" t="s">
        <v>155</v>
      </c>
      <c r="C497" s="6">
        <v>222734</v>
      </c>
      <c r="D497" s="6">
        <v>165232</v>
      </c>
      <c r="E497" s="6">
        <v>103068</v>
      </c>
      <c r="F497" s="6">
        <v>100240.14</v>
      </c>
      <c r="G497" s="6">
        <v>0</v>
      </c>
      <c r="H497" s="6">
        <v>100240.14</v>
      </c>
      <c r="I497" s="6">
        <v>0</v>
      </c>
      <c r="J497" s="6">
        <v>0</v>
      </c>
      <c r="K497" s="6">
        <f t="shared" si="114"/>
        <v>2827.8600000000006</v>
      </c>
      <c r="L497" s="6">
        <f t="shared" si="115"/>
        <v>64991.86</v>
      </c>
      <c r="M497" s="6">
        <f t="shared" si="116"/>
        <v>97.256316218418903</v>
      </c>
      <c r="N497" s="6">
        <f t="shared" si="117"/>
        <v>64991.86</v>
      </c>
      <c r="O497" s="6">
        <f t="shared" si="118"/>
        <v>2827.8600000000006</v>
      </c>
      <c r="P497" s="6">
        <f t="shared" si="119"/>
        <v>97.256316218418903</v>
      </c>
    </row>
    <row r="498" spans="1:16" x14ac:dyDescent="0.2">
      <c r="A498" s="7" t="s">
        <v>20</v>
      </c>
      <c r="B498" s="9" t="s">
        <v>21</v>
      </c>
      <c r="C498" s="3">
        <v>0</v>
      </c>
      <c r="D498" s="3">
        <v>26055</v>
      </c>
      <c r="E498" s="3">
        <v>17055</v>
      </c>
      <c r="F498" s="3">
        <v>17000</v>
      </c>
      <c r="G498" s="3">
        <v>0</v>
      </c>
      <c r="H498" s="3">
        <v>17000</v>
      </c>
      <c r="I498" s="3">
        <v>0</v>
      </c>
      <c r="J498" s="3">
        <v>0</v>
      </c>
      <c r="K498" s="3">
        <f t="shared" si="114"/>
        <v>55</v>
      </c>
      <c r="L498" s="3">
        <f t="shared" si="115"/>
        <v>9055</v>
      </c>
      <c r="M498" s="3">
        <f t="shared" si="116"/>
        <v>99.677513925535038</v>
      </c>
      <c r="N498" s="3">
        <f t="shared" si="117"/>
        <v>9055</v>
      </c>
      <c r="O498" s="3">
        <f t="shared" si="118"/>
        <v>55</v>
      </c>
      <c r="P498" s="3">
        <f t="shared" si="119"/>
        <v>99.677513925535038</v>
      </c>
    </row>
    <row r="499" spans="1:16" x14ac:dyDescent="0.2">
      <c r="A499" s="7" t="s">
        <v>22</v>
      </c>
      <c r="B499" s="9" t="s">
        <v>23</v>
      </c>
      <c r="C499" s="3">
        <v>0</v>
      </c>
      <c r="D499" s="3">
        <v>5770</v>
      </c>
      <c r="E499" s="3">
        <v>3790</v>
      </c>
      <c r="F499" s="3">
        <v>3740</v>
      </c>
      <c r="G499" s="3">
        <v>0</v>
      </c>
      <c r="H499" s="3">
        <v>3740</v>
      </c>
      <c r="I499" s="3">
        <v>0</v>
      </c>
      <c r="J499" s="3">
        <v>0</v>
      </c>
      <c r="K499" s="3">
        <f t="shared" si="114"/>
        <v>50</v>
      </c>
      <c r="L499" s="3">
        <f t="shared" si="115"/>
        <v>2030</v>
      </c>
      <c r="M499" s="3">
        <f t="shared" si="116"/>
        <v>98.68073878627969</v>
      </c>
      <c r="N499" s="3">
        <f t="shared" si="117"/>
        <v>2030</v>
      </c>
      <c r="O499" s="3">
        <f t="shared" si="118"/>
        <v>50</v>
      </c>
      <c r="P499" s="3">
        <f t="shared" si="119"/>
        <v>98.68073878627969</v>
      </c>
    </row>
    <row r="500" spans="1:16" x14ac:dyDescent="0.2">
      <c r="A500" s="7" t="s">
        <v>28</v>
      </c>
      <c r="B500" s="9" t="s">
        <v>29</v>
      </c>
      <c r="C500" s="3">
        <v>222734</v>
      </c>
      <c r="D500" s="3">
        <v>133407</v>
      </c>
      <c r="E500" s="3">
        <v>82223</v>
      </c>
      <c r="F500" s="3">
        <v>79500.14</v>
      </c>
      <c r="G500" s="3">
        <v>0</v>
      </c>
      <c r="H500" s="3">
        <v>79500.14</v>
      </c>
      <c r="I500" s="3">
        <v>0</v>
      </c>
      <c r="J500" s="3">
        <v>0</v>
      </c>
      <c r="K500" s="3">
        <f t="shared" si="114"/>
        <v>2722.8600000000006</v>
      </c>
      <c r="L500" s="3">
        <f t="shared" si="115"/>
        <v>53906.86</v>
      </c>
      <c r="M500" s="3">
        <f t="shared" si="116"/>
        <v>96.688444839035299</v>
      </c>
      <c r="N500" s="3">
        <f t="shared" si="117"/>
        <v>53906.86</v>
      </c>
      <c r="O500" s="3">
        <f t="shared" si="118"/>
        <v>2722.8600000000006</v>
      </c>
      <c r="P500" s="3">
        <f t="shared" si="119"/>
        <v>96.688444839035299</v>
      </c>
    </row>
    <row r="501" spans="1:16" x14ac:dyDescent="0.2">
      <c r="A501" s="4" t="s">
        <v>156</v>
      </c>
      <c r="B501" s="8" t="s">
        <v>157</v>
      </c>
      <c r="C501" s="6">
        <v>626631</v>
      </c>
      <c r="D501" s="6">
        <v>346000</v>
      </c>
      <c r="E501" s="6">
        <v>30000</v>
      </c>
      <c r="F501" s="6">
        <v>29376.36</v>
      </c>
      <c r="G501" s="6">
        <v>0</v>
      </c>
      <c r="H501" s="6">
        <v>29376.36</v>
      </c>
      <c r="I501" s="6">
        <v>0</v>
      </c>
      <c r="J501" s="6">
        <v>0</v>
      </c>
      <c r="K501" s="6">
        <f t="shared" si="114"/>
        <v>623.63999999999942</v>
      </c>
      <c r="L501" s="6">
        <f t="shared" si="115"/>
        <v>316623.64</v>
      </c>
      <c r="M501" s="6">
        <f t="shared" si="116"/>
        <v>97.921199999999999</v>
      </c>
      <c r="N501" s="6">
        <f t="shared" si="117"/>
        <v>316623.64</v>
      </c>
      <c r="O501" s="6">
        <f t="shared" si="118"/>
        <v>623.63999999999942</v>
      </c>
      <c r="P501" s="6">
        <f t="shared" si="119"/>
        <v>97.921199999999999</v>
      </c>
    </row>
    <row r="502" spans="1:16" x14ac:dyDescent="0.2">
      <c r="A502" s="7" t="s">
        <v>28</v>
      </c>
      <c r="B502" s="9" t="s">
        <v>29</v>
      </c>
      <c r="C502" s="3">
        <v>626631</v>
      </c>
      <c r="D502" s="3">
        <v>346000</v>
      </c>
      <c r="E502" s="3">
        <v>30000</v>
      </c>
      <c r="F502" s="3">
        <v>29376.36</v>
      </c>
      <c r="G502" s="3">
        <v>0</v>
      </c>
      <c r="H502" s="3">
        <v>29376.36</v>
      </c>
      <c r="I502" s="3">
        <v>0</v>
      </c>
      <c r="J502" s="3">
        <v>0</v>
      </c>
      <c r="K502" s="3">
        <f t="shared" si="114"/>
        <v>623.63999999999942</v>
      </c>
      <c r="L502" s="3">
        <f t="shared" si="115"/>
        <v>316623.64</v>
      </c>
      <c r="M502" s="3">
        <f t="shared" si="116"/>
        <v>97.921199999999999</v>
      </c>
      <c r="N502" s="3">
        <f t="shared" si="117"/>
        <v>316623.64</v>
      </c>
      <c r="O502" s="3">
        <f t="shared" si="118"/>
        <v>623.63999999999942</v>
      </c>
      <c r="P502" s="3">
        <f t="shared" si="119"/>
        <v>97.921199999999999</v>
      </c>
    </row>
    <row r="503" spans="1:16" ht="38.25" x14ac:dyDescent="0.2">
      <c r="A503" s="4" t="s">
        <v>158</v>
      </c>
      <c r="B503" s="8" t="s">
        <v>159</v>
      </c>
      <c r="C503" s="6">
        <v>48000</v>
      </c>
      <c r="D503" s="6">
        <v>83281</v>
      </c>
      <c r="E503" s="6">
        <v>40688</v>
      </c>
      <c r="F503" s="6">
        <v>39748.199999999997</v>
      </c>
      <c r="G503" s="6">
        <v>0</v>
      </c>
      <c r="H503" s="6">
        <v>39748.199999999997</v>
      </c>
      <c r="I503" s="6">
        <v>0</v>
      </c>
      <c r="J503" s="6">
        <v>0</v>
      </c>
      <c r="K503" s="6">
        <f t="shared" si="114"/>
        <v>939.80000000000291</v>
      </c>
      <c r="L503" s="6">
        <f t="shared" si="115"/>
        <v>43532.800000000003</v>
      </c>
      <c r="M503" s="6">
        <f t="shared" si="116"/>
        <v>97.690228077074309</v>
      </c>
      <c r="N503" s="6">
        <f t="shared" si="117"/>
        <v>43532.800000000003</v>
      </c>
      <c r="O503" s="6">
        <f t="shared" si="118"/>
        <v>939.80000000000291</v>
      </c>
      <c r="P503" s="6">
        <f t="shared" si="119"/>
        <v>97.690228077074309</v>
      </c>
    </row>
    <row r="504" spans="1:16" x14ac:dyDescent="0.2">
      <c r="A504" s="7" t="s">
        <v>28</v>
      </c>
      <c r="B504" s="9" t="s">
        <v>29</v>
      </c>
      <c r="C504" s="3">
        <v>48000</v>
      </c>
      <c r="D504" s="3">
        <v>83281</v>
      </c>
      <c r="E504" s="3">
        <v>40688</v>
      </c>
      <c r="F504" s="3">
        <v>39748.199999999997</v>
      </c>
      <c r="G504" s="3">
        <v>0</v>
      </c>
      <c r="H504" s="3">
        <v>39748.199999999997</v>
      </c>
      <c r="I504" s="3">
        <v>0</v>
      </c>
      <c r="J504" s="3">
        <v>0</v>
      </c>
      <c r="K504" s="3">
        <f t="shared" si="114"/>
        <v>939.80000000000291</v>
      </c>
      <c r="L504" s="3">
        <f t="shared" si="115"/>
        <v>43532.800000000003</v>
      </c>
      <c r="M504" s="3">
        <f t="shared" si="116"/>
        <v>97.690228077074309</v>
      </c>
      <c r="N504" s="3">
        <f t="shared" si="117"/>
        <v>43532.800000000003</v>
      </c>
      <c r="O504" s="3">
        <f t="shared" si="118"/>
        <v>939.80000000000291</v>
      </c>
      <c r="P504" s="3">
        <f t="shared" si="119"/>
        <v>97.690228077074309</v>
      </c>
    </row>
    <row r="505" spans="1:16" ht="25.5" x14ac:dyDescent="0.2">
      <c r="A505" s="4" t="s">
        <v>160</v>
      </c>
      <c r="B505" s="8" t="s">
        <v>161</v>
      </c>
      <c r="C505" s="6">
        <v>0</v>
      </c>
      <c r="D505" s="6">
        <v>3000</v>
      </c>
      <c r="E505" s="6">
        <v>3000</v>
      </c>
      <c r="F505" s="6">
        <v>3000</v>
      </c>
      <c r="G505" s="6">
        <v>0</v>
      </c>
      <c r="H505" s="6">
        <v>3000</v>
      </c>
      <c r="I505" s="6">
        <v>0</v>
      </c>
      <c r="J505" s="6">
        <v>0</v>
      </c>
      <c r="K505" s="6">
        <f t="shared" si="114"/>
        <v>0</v>
      </c>
      <c r="L505" s="6">
        <f t="shared" si="115"/>
        <v>0</v>
      </c>
      <c r="M505" s="6">
        <f t="shared" si="116"/>
        <v>100</v>
      </c>
      <c r="N505" s="6">
        <f t="shared" si="117"/>
        <v>0</v>
      </c>
      <c r="O505" s="6">
        <f t="shared" si="118"/>
        <v>0</v>
      </c>
      <c r="P505" s="6">
        <f t="shared" si="119"/>
        <v>100</v>
      </c>
    </row>
    <row r="506" spans="1:16" x14ac:dyDescent="0.2">
      <c r="A506" s="7" t="s">
        <v>28</v>
      </c>
      <c r="B506" s="9" t="s">
        <v>29</v>
      </c>
      <c r="C506" s="3">
        <v>0</v>
      </c>
      <c r="D506" s="3">
        <v>3000</v>
      </c>
      <c r="E506" s="3">
        <v>3000</v>
      </c>
      <c r="F506" s="3">
        <v>3000</v>
      </c>
      <c r="G506" s="3">
        <v>0</v>
      </c>
      <c r="H506" s="3">
        <v>3000</v>
      </c>
      <c r="I506" s="3">
        <v>0</v>
      </c>
      <c r="J506" s="3">
        <v>0</v>
      </c>
      <c r="K506" s="3">
        <f t="shared" si="114"/>
        <v>0</v>
      </c>
      <c r="L506" s="3">
        <f t="shared" si="115"/>
        <v>0</v>
      </c>
      <c r="M506" s="3">
        <f t="shared" si="116"/>
        <v>100</v>
      </c>
      <c r="N506" s="3">
        <f t="shared" si="117"/>
        <v>0</v>
      </c>
      <c r="O506" s="3">
        <f t="shared" si="118"/>
        <v>0</v>
      </c>
      <c r="P506" s="3">
        <f t="shared" si="119"/>
        <v>100</v>
      </c>
    </row>
    <row r="507" spans="1:16" ht="25.5" x14ac:dyDescent="0.2">
      <c r="A507" s="4" t="s">
        <v>180</v>
      </c>
      <c r="B507" s="8" t="s">
        <v>181</v>
      </c>
      <c r="C507" s="6">
        <v>19672</v>
      </c>
      <c r="D507" s="6">
        <v>19672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f t="shared" si="114"/>
        <v>0</v>
      </c>
      <c r="L507" s="6">
        <f t="shared" si="115"/>
        <v>19672</v>
      </c>
      <c r="M507" s="6">
        <f t="shared" si="116"/>
        <v>0</v>
      </c>
      <c r="N507" s="6">
        <f t="shared" si="117"/>
        <v>19672</v>
      </c>
      <c r="O507" s="6">
        <f t="shared" si="118"/>
        <v>0</v>
      </c>
      <c r="P507" s="6">
        <f t="shared" si="119"/>
        <v>0</v>
      </c>
    </row>
    <row r="508" spans="1:16" x14ac:dyDescent="0.2">
      <c r="A508" s="7" t="s">
        <v>28</v>
      </c>
      <c r="B508" s="9" t="s">
        <v>29</v>
      </c>
      <c r="C508" s="3">
        <v>19672</v>
      </c>
      <c r="D508" s="3">
        <v>19672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f t="shared" si="114"/>
        <v>0</v>
      </c>
      <c r="L508" s="3">
        <f t="shared" si="115"/>
        <v>19672</v>
      </c>
      <c r="M508" s="3">
        <f t="shared" si="116"/>
        <v>0</v>
      </c>
      <c r="N508" s="3">
        <f t="shared" si="117"/>
        <v>19672</v>
      </c>
      <c r="O508" s="3">
        <f t="shared" si="118"/>
        <v>0</v>
      </c>
      <c r="P508" s="3">
        <f t="shared" si="119"/>
        <v>0</v>
      </c>
    </row>
    <row r="509" spans="1:16" ht="51" x14ac:dyDescent="0.2">
      <c r="A509" s="4" t="s">
        <v>164</v>
      </c>
      <c r="B509" s="8" t="s">
        <v>165</v>
      </c>
      <c r="C509" s="6">
        <v>30000</v>
      </c>
      <c r="D509" s="6">
        <v>30000</v>
      </c>
      <c r="E509" s="6">
        <v>30000</v>
      </c>
      <c r="F509" s="6">
        <v>30000</v>
      </c>
      <c r="G509" s="6">
        <v>0</v>
      </c>
      <c r="H509" s="6">
        <v>30000</v>
      </c>
      <c r="I509" s="6">
        <v>0</v>
      </c>
      <c r="J509" s="6">
        <v>0</v>
      </c>
      <c r="K509" s="6">
        <f t="shared" si="114"/>
        <v>0</v>
      </c>
      <c r="L509" s="6">
        <f t="shared" si="115"/>
        <v>0</v>
      </c>
      <c r="M509" s="6">
        <f t="shared" si="116"/>
        <v>100</v>
      </c>
      <c r="N509" s="6">
        <f t="shared" si="117"/>
        <v>0</v>
      </c>
      <c r="O509" s="6">
        <f t="shared" si="118"/>
        <v>0</v>
      </c>
      <c r="P509" s="6">
        <f t="shared" si="119"/>
        <v>100</v>
      </c>
    </row>
    <row r="510" spans="1:16" x14ac:dyDescent="0.2">
      <c r="A510" s="7" t="s">
        <v>28</v>
      </c>
      <c r="B510" s="9" t="s">
        <v>29</v>
      </c>
      <c r="C510" s="3">
        <v>30000</v>
      </c>
      <c r="D510" s="3">
        <v>30000</v>
      </c>
      <c r="E510" s="3">
        <v>30000</v>
      </c>
      <c r="F510" s="3">
        <v>30000</v>
      </c>
      <c r="G510" s="3">
        <v>0</v>
      </c>
      <c r="H510" s="3">
        <v>30000</v>
      </c>
      <c r="I510" s="3">
        <v>0</v>
      </c>
      <c r="J510" s="3">
        <v>0</v>
      </c>
      <c r="K510" s="3">
        <f t="shared" si="114"/>
        <v>0</v>
      </c>
      <c r="L510" s="3">
        <f t="shared" si="115"/>
        <v>0</v>
      </c>
      <c r="M510" s="3">
        <f t="shared" si="116"/>
        <v>100</v>
      </c>
      <c r="N510" s="3">
        <f t="shared" si="117"/>
        <v>0</v>
      </c>
      <c r="O510" s="3">
        <f t="shared" si="118"/>
        <v>0</v>
      </c>
      <c r="P510" s="3">
        <f t="shared" si="119"/>
        <v>100</v>
      </c>
    </row>
    <row r="511" spans="1:16" x14ac:dyDescent="0.2">
      <c r="A511" s="4" t="s">
        <v>167</v>
      </c>
      <c r="B511" s="8" t="s">
        <v>168</v>
      </c>
      <c r="C511" s="6">
        <v>52730</v>
      </c>
      <c r="D511" s="6">
        <v>788224</v>
      </c>
      <c r="E511" s="6">
        <v>759710</v>
      </c>
      <c r="F511" s="6">
        <v>709710</v>
      </c>
      <c r="G511" s="6">
        <v>0</v>
      </c>
      <c r="H511" s="6">
        <v>704710</v>
      </c>
      <c r="I511" s="6">
        <v>5000</v>
      </c>
      <c r="J511" s="6">
        <v>0</v>
      </c>
      <c r="K511" s="6">
        <f t="shared" si="114"/>
        <v>50000</v>
      </c>
      <c r="L511" s="6">
        <f t="shared" si="115"/>
        <v>78514</v>
      </c>
      <c r="M511" s="6">
        <f t="shared" si="116"/>
        <v>93.418541285490519</v>
      </c>
      <c r="N511" s="6">
        <f t="shared" si="117"/>
        <v>83514</v>
      </c>
      <c r="O511" s="6">
        <f t="shared" si="118"/>
        <v>55000</v>
      </c>
      <c r="P511" s="6">
        <f t="shared" si="119"/>
        <v>92.760395414039564</v>
      </c>
    </row>
    <row r="512" spans="1:16" x14ac:dyDescent="0.2">
      <c r="A512" s="7" t="s">
        <v>28</v>
      </c>
      <c r="B512" s="9" t="s">
        <v>29</v>
      </c>
      <c r="C512" s="3">
        <v>52730</v>
      </c>
      <c r="D512" s="3">
        <v>788224</v>
      </c>
      <c r="E512" s="3">
        <v>759710</v>
      </c>
      <c r="F512" s="3">
        <v>709710</v>
      </c>
      <c r="G512" s="3">
        <v>0</v>
      </c>
      <c r="H512" s="3">
        <v>704710</v>
      </c>
      <c r="I512" s="3">
        <v>5000</v>
      </c>
      <c r="J512" s="3">
        <v>0</v>
      </c>
      <c r="K512" s="3">
        <f t="shared" si="114"/>
        <v>50000</v>
      </c>
      <c r="L512" s="3">
        <f t="shared" si="115"/>
        <v>78514</v>
      </c>
      <c r="M512" s="3">
        <f t="shared" si="116"/>
        <v>93.418541285490519</v>
      </c>
      <c r="N512" s="3">
        <f t="shared" si="117"/>
        <v>83514</v>
      </c>
      <c r="O512" s="3">
        <f t="shared" si="118"/>
        <v>55000</v>
      </c>
      <c r="P512" s="3">
        <f t="shared" si="119"/>
        <v>92.760395414039564</v>
      </c>
    </row>
    <row r="513" spans="1:16" x14ac:dyDescent="0.2">
      <c r="A513" s="5" t="s">
        <v>146</v>
      </c>
      <c r="B513" s="8"/>
      <c r="C513" s="6">
        <v>2519403</v>
      </c>
      <c r="D513" s="6">
        <v>3211519</v>
      </c>
      <c r="E513" s="6">
        <v>1881573</v>
      </c>
      <c r="F513" s="6">
        <v>1825258.22</v>
      </c>
      <c r="G513" s="6">
        <v>0</v>
      </c>
      <c r="H513" s="6">
        <v>1820258.22</v>
      </c>
      <c r="I513" s="6">
        <v>5000</v>
      </c>
      <c r="J513" s="6">
        <v>1979.55</v>
      </c>
      <c r="K513" s="6">
        <f t="shared" si="114"/>
        <v>56314.780000000028</v>
      </c>
      <c r="L513" s="6">
        <f t="shared" si="115"/>
        <v>1386260.78</v>
      </c>
      <c r="M513" s="6">
        <f t="shared" si="116"/>
        <v>97.007037197068627</v>
      </c>
      <c r="N513" s="6">
        <f t="shared" si="117"/>
        <v>1391260.78</v>
      </c>
      <c r="O513" s="6">
        <f t="shared" si="118"/>
        <v>61314.780000000028</v>
      </c>
      <c r="P513" s="6">
        <f t="shared" si="119"/>
        <v>96.74130209138842</v>
      </c>
    </row>
    <row r="514" spans="1:16" x14ac:dyDescent="0.2">
      <c r="A514" s="7" t="s">
        <v>20</v>
      </c>
      <c r="B514" s="9" t="s">
        <v>21</v>
      </c>
      <c r="C514" s="3">
        <v>1004546</v>
      </c>
      <c r="D514" s="3">
        <v>1205601</v>
      </c>
      <c r="E514" s="3">
        <v>649533</v>
      </c>
      <c r="F514" s="3">
        <v>648253.86</v>
      </c>
      <c r="G514" s="3">
        <v>0</v>
      </c>
      <c r="H514" s="3">
        <v>648253.86</v>
      </c>
      <c r="I514" s="3">
        <v>0</v>
      </c>
      <c r="J514" s="3">
        <v>0</v>
      </c>
      <c r="K514" s="3">
        <f t="shared" si="114"/>
        <v>1279.140000000014</v>
      </c>
      <c r="L514" s="3">
        <f t="shared" si="115"/>
        <v>557347.14</v>
      </c>
      <c r="M514" s="3">
        <f t="shared" si="116"/>
        <v>99.803067742516546</v>
      </c>
      <c r="N514" s="3">
        <f t="shared" si="117"/>
        <v>557347.14</v>
      </c>
      <c r="O514" s="3">
        <f t="shared" si="118"/>
        <v>1279.140000000014</v>
      </c>
      <c r="P514" s="3">
        <f t="shared" si="119"/>
        <v>99.803067742516546</v>
      </c>
    </row>
    <row r="515" spans="1:16" x14ac:dyDescent="0.2">
      <c r="A515" s="7" t="s">
        <v>22</v>
      </c>
      <c r="B515" s="9" t="s">
        <v>23</v>
      </c>
      <c r="C515" s="3">
        <v>229440</v>
      </c>
      <c r="D515" s="3">
        <v>273490</v>
      </c>
      <c r="E515" s="3">
        <v>143171</v>
      </c>
      <c r="F515" s="3">
        <v>142808.19</v>
      </c>
      <c r="G515" s="3">
        <v>0</v>
      </c>
      <c r="H515" s="3">
        <v>142808.19</v>
      </c>
      <c r="I515" s="3">
        <v>0</v>
      </c>
      <c r="J515" s="3">
        <v>0</v>
      </c>
      <c r="K515" s="3">
        <f t="shared" si="114"/>
        <v>362.80999999999767</v>
      </c>
      <c r="L515" s="3">
        <f t="shared" si="115"/>
        <v>130681.81</v>
      </c>
      <c r="M515" s="3">
        <f t="shared" si="116"/>
        <v>99.746589742336084</v>
      </c>
      <c r="N515" s="3">
        <f t="shared" si="117"/>
        <v>130681.81</v>
      </c>
      <c r="O515" s="3">
        <f t="shared" si="118"/>
        <v>362.80999999999767</v>
      </c>
      <c r="P515" s="3">
        <f t="shared" si="119"/>
        <v>99.746589742336084</v>
      </c>
    </row>
    <row r="516" spans="1:16" x14ac:dyDescent="0.2">
      <c r="A516" s="7" t="s">
        <v>24</v>
      </c>
      <c r="B516" s="9" t="s">
        <v>25</v>
      </c>
      <c r="C516" s="3">
        <v>72994</v>
      </c>
      <c r="D516" s="3">
        <v>74061</v>
      </c>
      <c r="E516" s="3">
        <v>42837</v>
      </c>
      <c r="F516" s="3">
        <v>42545.45</v>
      </c>
      <c r="G516" s="3">
        <v>0</v>
      </c>
      <c r="H516" s="3">
        <v>42545.45</v>
      </c>
      <c r="I516" s="3">
        <v>0</v>
      </c>
      <c r="J516" s="3">
        <v>0</v>
      </c>
      <c r="K516" s="3">
        <f t="shared" si="114"/>
        <v>291.55000000000291</v>
      </c>
      <c r="L516" s="3">
        <f t="shared" si="115"/>
        <v>31515.550000000003</v>
      </c>
      <c r="M516" s="3">
        <f t="shared" si="116"/>
        <v>99.319396783154744</v>
      </c>
      <c r="N516" s="3">
        <f t="shared" si="117"/>
        <v>31515.550000000003</v>
      </c>
      <c r="O516" s="3">
        <f t="shared" si="118"/>
        <v>291.55000000000291</v>
      </c>
      <c r="P516" s="3">
        <f t="shared" si="119"/>
        <v>99.319396783154744</v>
      </c>
    </row>
    <row r="517" spans="1:16" x14ac:dyDescent="0.2">
      <c r="A517" s="7" t="s">
        <v>52</v>
      </c>
      <c r="B517" s="9" t="s">
        <v>53</v>
      </c>
      <c r="C517" s="3">
        <v>50000</v>
      </c>
      <c r="D517" s="3">
        <v>50000</v>
      </c>
      <c r="E517" s="3">
        <v>15000</v>
      </c>
      <c r="F517" s="3">
        <v>15000</v>
      </c>
      <c r="G517" s="3">
        <v>0</v>
      </c>
      <c r="H517" s="3">
        <v>15000</v>
      </c>
      <c r="I517" s="3">
        <v>0</v>
      </c>
      <c r="J517" s="3">
        <v>0</v>
      </c>
      <c r="K517" s="3">
        <f t="shared" si="114"/>
        <v>0</v>
      </c>
      <c r="L517" s="3">
        <f t="shared" si="115"/>
        <v>35000</v>
      </c>
      <c r="M517" s="3">
        <f t="shared" si="116"/>
        <v>100</v>
      </c>
      <c r="N517" s="3">
        <f t="shared" si="117"/>
        <v>35000</v>
      </c>
      <c r="O517" s="3">
        <f t="shared" si="118"/>
        <v>0</v>
      </c>
      <c r="P517" s="3">
        <f t="shared" si="119"/>
        <v>100</v>
      </c>
    </row>
    <row r="518" spans="1:16" x14ac:dyDescent="0.2">
      <c r="A518" s="7" t="s">
        <v>28</v>
      </c>
      <c r="B518" s="9" t="s">
        <v>29</v>
      </c>
      <c r="C518" s="3">
        <v>1162423</v>
      </c>
      <c r="D518" s="3">
        <v>1608367</v>
      </c>
      <c r="E518" s="3">
        <v>1031032</v>
      </c>
      <c r="F518" s="3">
        <v>976650.72</v>
      </c>
      <c r="G518" s="3">
        <v>0</v>
      </c>
      <c r="H518" s="3">
        <v>971650.72</v>
      </c>
      <c r="I518" s="3">
        <v>5000</v>
      </c>
      <c r="J518" s="3">
        <v>1979.55</v>
      </c>
      <c r="K518" s="3">
        <f t="shared" si="114"/>
        <v>54381.280000000028</v>
      </c>
      <c r="L518" s="3">
        <f t="shared" si="115"/>
        <v>631716.28</v>
      </c>
      <c r="M518" s="3">
        <f t="shared" si="116"/>
        <v>94.725548770552223</v>
      </c>
      <c r="N518" s="3">
        <f t="shared" si="117"/>
        <v>636716.28</v>
      </c>
      <c r="O518" s="3">
        <f t="shared" si="118"/>
        <v>59381.280000000028</v>
      </c>
      <c r="P518" s="3">
        <f t="shared" si="119"/>
        <v>94.240597770001315</v>
      </c>
    </row>
    <row r="519" spans="1:16" x14ac:dyDescent="0.2">
      <c r="A519" s="2">
        <v>12316515000</v>
      </c>
      <c r="B519" s="9" t="s">
        <v>182</v>
      </c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63.75" x14ac:dyDescent="0.2">
      <c r="A520" s="4" t="s">
        <v>18</v>
      </c>
      <c r="B520" s="8" t="s">
        <v>19</v>
      </c>
      <c r="C520" s="6">
        <v>698965</v>
      </c>
      <c r="D520" s="6">
        <v>841095</v>
      </c>
      <c r="E520" s="6">
        <v>499893</v>
      </c>
      <c r="F520" s="6">
        <v>467768.04000000004</v>
      </c>
      <c r="G520" s="6">
        <v>0</v>
      </c>
      <c r="H520" s="6">
        <v>467768.04000000004</v>
      </c>
      <c r="I520" s="6">
        <v>0</v>
      </c>
      <c r="J520" s="6">
        <v>0</v>
      </c>
      <c r="K520" s="6">
        <f t="shared" ref="K520:K538" si="120">E520-F520</f>
        <v>32124.959999999963</v>
      </c>
      <c r="L520" s="6">
        <f t="shared" ref="L520:L538" si="121">D520-F520</f>
        <v>373326.95999999996</v>
      </c>
      <c r="M520" s="6">
        <f t="shared" ref="M520:M538" si="122">IF(E520=0,0,(F520/E520)*100)</f>
        <v>93.573632757410095</v>
      </c>
      <c r="N520" s="6">
        <f t="shared" ref="N520:N538" si="123">D520-H520</f>
        <v>373326.95999999996</v>
      </c>
      <c r="O520" s="6">
        <f t="shared" ref="O520:O538" si="124">E520-H520</f>
        <v>32124.959999999963</v>
      </c>
      <c r="P520" s="6">
        <f t="shared" ref="P520:P538" si="125">IF(E520=0,0,(H520/E520)*100)</f>
        <v>93.573632757410095</v>
      </c>
    </row>
    <row r="521" spans="1:16" x14ac:dyDescent="0.2">
      <c r="A521" s="7" t="s">
        <v>20</v>
      </c>
      <c r="B521" s="9" t="s">
        <v>21</v>
      </c>
      <c r="C521" s="3">
        <v>549950</v>
      </c>
      <c r="D521" s="3">
        <v>602160</v>
      </c>
      <c r="E521" s="3">
        <v>332255</v>
      </c>
      <c r="F521" s="3">
        <v>320216.3</v>
      </c>
      <c r="G521" s="3">
        <v>0</v>
      </c>
      <c r="H521" s="3">
        <v>320216.3</v>
      </c>
      <c r="I521" s="3">
        <v>0</v>
      </c>
      <c r="J521" s="3">
        <v>0</v>
      </c>
      <c r="K521" s="3">
        <f t="shared" si="120"/>
        <v>12038.700000000012</v>
      </c>
      <c r="L521" s="3">
        <f t="shared" si="121"/>
        <v>281943.7</v>
      </c>
      <c r="M521" s="3">
        <f t="shared" si="122"/>
        <v>96.37666852267084</v>
      </c>
      <c r="N521" s="3">
        <f t="shared" si="123"/>
        <v>281943.7</v>
      </c>
      <c r="O521" s="3">
        <f t="shared" si="124"/>
        <v>12038.700000000012</v>
      </c>
      <c r="P521" s="3">
        <f t="shared" si="125"/>
        <v>96.37666852267084</v>
      </c>
    </row>
    <row r="522" spans="1:16" x14ac:dyDescent="0.2">
      <c r="A522" s="7" t="s">
        <v>22</v>
      </c>
      <c r="B522" s="9" t="s">
        <v>23</v>
      </c>
      <c r="C522" s="3">
        <v>124000</v>
      </c>
      <c r="D522" s="3">
        <v>136750</v>
      </c>
      <c r="E522" s="3">
        <v>74988</v>
      </c>
      <c r="F522" s="3">
        <v>72544.97</v>
      </c>
      <c r="G522" s="3">
        <v>0</v>
      </c>
      <c r="H522" s="3">
        <v>72544.97</v>
      </c>
      <c r="I522" s="3">
        <v>0</v>
      </c>
      <c r="J522" s="3">
        <v>0</v>
      </c>
      <c r="K522" s="3">
        <f t="shared" si="120"/>
        <v>2443.0299999999988</v>
      </c>
      <c r="L522" s="3">
        <f t="shared" si="121"/>
        <v>64205.03</v>
      </c>
      <c r="M522" s="3">
        <f t="shared" si="122"/>
        <v>96.742105403531227</v>
      </c>
      <c r="N522" s="3">
        <f t="shared" si="123"/>
        <v>64205.03</v>
      </c>
      <c r="O522" s="3">
        <f t="shared" si="124"/>
        <v>2443.0299999999988</v>
      </c>
      <c r="P522" s="3">
        <f t="shared" si="125"/>
        <v>96.742105403531227</v>
      </c>
    </row>
    <row r="523" spans="1:16" x14ac:dyDescent="0.2">
      <c r="A523" s="7" t="s">
        <v>24</v>
      </c>
      <c r="B523" s="9" t="s">
        <v>25</v>
      </c>
      <c r="C523" s="3">
        <v>15900</v>
      </c>
      <c r="D523" s="3">
        <v>15900</v>
      </c>
      <c r="E523" s="3">
        <v>7465</v>
      </c>
      <c r="F523" s="3">
        <v>7403.02</v>
      </c>
      <c r="G523" s="3">
        <v>0</v>
      </c>
      <c r="H523" s="3">
        <v>7403.02</v>
      </c>
      <c r="I523" s="3">
        <v>0</v>
      </c>
      <c r="J523" s="3">
        <v>0</v>
      </c>
      <c r="K523" s="3">
        <f t="shared" si="120"/>
        <v>61.979999999999563</v>
      </c>
      <c r="L523" s="3">
        <f t="shared" si="121"/>
        <v>8496.98</v>
      </c>
      <c r="M523" s="3">
        <f t="shared" si="122"/>
        <v>99.169725385130619</v>
      </c>
      <c r="N523" s="3">
        <f t="shared" si="123"/>
        <v>8496.98</v>
      </c>
      <c r="O523" s="3">
        <f t="shared" si="124"/>
        <v>61.979999999999563</v>
      </c>
      <c r="P523" s="3">
        <f t="shared" si="125"/>
        <v>99.169725385130619</v>
      </c>
    </row>
    <row r="524" spans="1:16" x14ac:dyDescent="0.2">
      <c r="A524" s="7" t="s">
        <v>28</v>
      </c>
      <c r="B524" s="9" t="s">
        <v>29</v>
      </c>
      <c r="C524" s="3">
        <v>9115</v>
      </c>
      <c r="D524" s="3">
        <v>86285</v>
      </c>
      <c r="E524" s="3">
        <v>85185</v>
      </c>
      <c r="F524" s="3">
        <v>67603.75</v>
      </c>
      <c r="G524" s="3">
        <v>0</v>
      </c>
      <c r="H524" s="3">
        <v>67603.75</v>
      </c>
      <c r="I524" s="3">
        <v>0</v>
      </c>
      <c r="J524" s="3">
        <v>0</v>
      </c>
      <c r="K524" s="3">
        <f t="shared" si="120"/>
        <v>17581.25</v>
      </c>
      <c r="L524" s="3">
        <f t="shared" si="121"/>
        <v>18681.25</v>
      </c>
      <c r="M524" s="3">
        <f t="shared" si="122"/>
        <v>79.361096437166168</v>
      </c>
      <c r="N524" s="3">
        <f t="shared" si="123"/>
        <v>18681.25</v>
      </c>
      <c r="O524" s="3">
        <f t="shared" si="124"/>
        <v>17581.25</v>
      </c>
      <c r="P524" s="3">
        <f t="shared" si="125"/>
        <v>79.361096437166168</v>
      </c>
    </row>
    <row r="525" spans="1:16" ht="25.5" x14ac:dyDescent="0.2">
      <c r="A525" s="4" t="s">
        <v>120</v>
      </c>
      <c r="B525" s="8" t="s">
        <v>121</v>
      </c>
      <c r="C525" s="6">
        <v>3000</v>
      </c>
      <c r="D525" s="6">
        <v>3000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f t="shared" si="120"/>
        <v>0</v>
      </c>
      <c r="L525" s="6">
        <f t="shared" si="121"/>
        <v>3000</v>
      </c>
      <c r="M525" s="6">
        <f t="shared" si="122"/>
        <v>0</v>
      </c>
      <c r="N525" s="6">
        <f t="shared" si="123"/>
        <v>3000</v>
      </c>
      <c r="O525" s="6">
        <f t="shared" si="124"/>
        <v>0</v>
      </c>
      <c r="P525" s="6">
        <f t="shared" si="125"/>
        <v>0</v>
      </c>
    </row>
    <row r="526" spans="1:16" x14ac:dyDescent="0.2">
      <c r="A526" s="7" t="s">
        <v>52</v>
      </c>
      <c r="B526" s="9" t="s">
        <v>53</v>
      </c>
      <c r="C526" s="3">
        <v>3000</v>
      </c>
      <c r="D526" s="3">
        <v>3000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f t="shared" si="120"/>
        <v>0</v>
      </c>
      <c r="L526" s="3">
        <f t="shared" si="121"/>
        <v>3000</v>
      </c>
      <c r="M526" s="3">
        <f t="shared" si="122"/>
        <v>0</v>
      </c>
      <c r="N526" s="3">
        <f t="shared" si="123"/>
        <v>3000</v>
      </c>
      <c r="O526" s="3">
        <f t="shared" si="124"/>
        <v>0</v>
      </c>
      <c r="P526" s="3">
        <f t="shared" si="125"/>
        <v>0</v>
      </c>
    </row>
    <row r="527" spans="1:16" x14ac:dyDescent="0.2">
      <c r="A527" s="4" t="s">
        <v>154</v>
      </c>
      <c r="B527" s="8" t="s">
        <v>155</v>
      </c>
      <c r="C527" s="6">
        <v>35000</v>
      </c>
      <c r="D527" s="6">
        <v>35000</v>
      </c>
      <c r="E527" s="6">
        <v>9279</v>
      </c>
      <c r="F527" s="6">
        <v>9277.98</v>
      </c>
      <c r="G527" s="6">
        <v>0</v>
      </c>
      <c r="H527" s="6">
        <v>9277.98</v>
      </c>
      <c r="I527" s="6">
        <v>0</v>
      </c>
      <c r="J527" s="6">
        <v>0</v>
      </c>
      <c r="K527" s="6">
        <f t="shared" si="120"/>
        <v>1.0200000000004366</v>
      </c>
      <c r="L527" s="6">
        <f t="shared" si="121"/>
        <v>25722.02</v>
      </c>
      <c r="M527" s="6">
        <f t="shared" si="122"/>
        <v>99.989007436146125</v>
      </c>
      <c r="N527" s="6">
        <f t="shared" si="123"/>
        <v>25722.02</v>
      </c>
      <c r="O527" s="6">
        <f t="shared" si="124"/>
        <v>1.0200000000004366</v>
      </c>
      <c r="P527" s="6">
        <f t="shared" si="125"/>
        <v>99.989007436146125</v>
      </c>
    </row>
    <row r="528" spans="1:16" x14ac:dyDescent="0.2">
      <c r="A528" s="7" t="s">
        <v>28</v>
      </c>
      <c r="B528" s="9" t="s">
        <v>29</v>
      </c>
      <c r="C528" s="3">
        <v>35000</v>
      </c>
      <c r="D528" s="3">
        <v>35000</v>
      </c>
      <c r="E528" s="3">
        <v>9279</v>
      </c>
      <c r="F528" s="3">
        <v>9277.98</v>
      </c>
      <c r="G528" s="3">
        <v>0</v>
      </c>
      <c r="H528" s="3">
        <v>9277.98</v>
      </c>
      <c r="I528" s="3">
        <v>0</v>
      </c>
      <c r="J528" s="3">
        <v>0</v>
      </c>
      <c r="K528" s="3">
        <f t="shared" si="120"/>
        <v>1.0200000000004366</v>
      </c>
      <c r="L528" s="3">
        <f t="shared" si="121"/>
        <v>25722.02</v>
      </c>
      <c r="M528" s="3">
        <f t="shared" si="122"/>
        <v>99.989007436146125</v>
      </c>
      <c r="N528" s="3">
        <f t="shared" si="123"/>
        <v>25722.02</v>
      </c>
      <c r="O528" s="3">
        <f t="shared" si="124"/>
        <v>1.0200000000004366</v>
      </c>
      <c r="P528" s="3">
        <f t="shared" si="125"/>
        <v>99.989007436146125</v>
      </c>
    </row>
    <row r="529" spans="1:16" x14ac:dyDescent="0.2">
      <c r="A529" s="4" t="s">
        <v>156</v>
      </c>
      <c r="B529" s="8" t="s">
        <v>157</v>
      </c>
      <c r="C529" s="6">
        <v>3800</v>
      </c>
      <c r="D529" s="6">
        <v>53800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f t="shared" si="120"/>
        <v>0</v>
      </c>
      <c r="L529" s="6">
        <f t="shared" si="121"/>
        <v>53800</v>
      </c>
      <c r="M529" s="6">
        <f t="shared" si="122"/>
        <v>0</v>
      </c>
      <c r="N529" s="6">
        <f t="shared" si="123"/>
        <v>53800</v>
      </c>
      <c r="O529" s="6">
        <f t="shared" si="124"/>
        <v>0</v>
      </c>
      <c r="P529" s="6">
        <f t="shared" si="125"/>
        <v>0</v>
      </c>
    </row>
    <row r="530" spans="1:16" x14ac:dyDescent="0.2">
      <c r="A530" s="7" t="s">
        <v>28</v>
      </c>
      <c r="B530" s="9" t="s">
        <v>29</v>
      </c>
      <c r="C530" s="3">
        <v>3800</v>
      </c>
      <c r="D530" s="3">
        <v>53800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f t="shared" si="120"/>
        <v>0</v>
      </c>
      <c r="L530" s="3">
        <f t="shared" si="121"/>
        <v>53800</v>
      </c>
      <c r="M530" s="3">
        <f t="shared" si="122"/>
        <v>0</v>
      </c>
      <c r="N530" s="3">
        <f t="shared" si="123"/>
        <v>53800</v>
      </c>
      <c r="O530" s="3">
        <f t="shared" si="124"/>
        <v>0</v>
      </c>
      <c r="P530" s="3">
        <f t="shared" si="125"/>
        <v>0</v>
      </c>
    </row>
    <row r="531" spans="1:16" ht="51" x14ac:dyDescent="0.2">
      <c r="A531" s="4" t="s">
        <v>164</v>
      </c>
      <c r="B531" s="8" t="s">
        <v>165</v>
      </c>
      <c r="C531" s="6">
        <v>10000</v>
      </c>
      <c r="D531" s="6">
        <v>10000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f t="shared" si="120"/>
        <v>0</v>
      </c>
      <c r="L531" s="6">
        <f t="shared" si="121"/>
        <v>10000</v>
      </c>
      <c r="M531" s="6">
        <f t="shared" si="122"/>
        <v>0</v>
      </c>
      <c r="N531" s="6">
        <f t="shared" si="123"/>
        <v>10000</v>
      </c>
      <c r="O531" s="6">
        <f t="shared" si="124"/>
        <v>0</v>
      </c>
      <c r="P531" s="6">
        <f t="shared" si="125"/>
        <v>0</v>
      </c>
    </row>
    <row r="532" spans="1:16" x14ac:dyDescent="0.2">
      <c r="A532" s="7" t="s">
        <v>28</v>
      </c>
      <c r="B532" s="9" t="s">
        <v>29</v>
      </c>
      <c r="C532" s="3">
        <v>10000</v>
      </c>
      <c r="D532" s="3">
        <v>10000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f t="shared" si="120"/>
        <v>0</v>
      </c>
      <c r="L532" s="3">
        <f t="shared" si="121"/>
        <v>10000</v>
      </c>
      <c r="M532" s="3">
        <f t="shared" si="122"/>
        <v>0</v>
      </c>
      <c r="N532" s="3">
        <f t="shared" si="123"/>
        <v>10000</v>
      </c>
      <c r="O532" s="3">
        <f t="shared" si="124"/>
        <v>0</v>
      </c>
      <c r="P532" s="3">
        <f t="shared" si="125"/>
        <v>0</v>
      </c>
    </row>
    <row r="533" spans="1:16" x14ac:dyDescent="0.2">
      <c r="A533" s="5" t="s">
        <v>146</v>
      </c>
      <c r="B533" s="8"/>
      <c r="C533" s="6">
        <v>750765</v>
      </c>
      <c r="D533" s="6">
        <v>942895</v>
      </c>
      <c r="E533" s="6">
        <v>509172</v>
      </c>
      <c r="F533" s="6">
        <v>477046.02</v>
      </c>
      <c r="G533" s="6">
        <v>0</v>
      </c>
      <c r="H533" s="6">
        <v>477046.02</v>
      </c>
      <c r="I533" s="6">
        <v>0</v>
      </c>
      <c r="J533" s="6">
        <v>0</v>
      </c>
      <c r="K533" s="6">
        <f t="shared" si="120"/>
        <v>32125.979999999981</v>
      </c>
      <c r="L533" s="6">
        <f t="shared" si="121"/>
        <v>465848.98</v>
      </c>
      <c r="M533" s="6">
        <f t="shared" si="122"/>
        <v>93.690544648959502</v>
      </c>
      <c r="N533" s="6">
        <f t="shared" si="123"/>
        <v>465848.98</v>
      </c>
      <c r="O533" s="6">
        <f t="shared" si="124"/>
        <v>32125.979999999981</v>
      </c>
      <c r="P533" s="6">
        <f t="shared" si="125"/>
        <v>93.690544648959502</v>
      </c>
    </row>
    <row r="534" spans="1:16" x14ac:dyDescent="0.2">
      <c r="A534" s="7" t="s">
        <v>20</v>
      </c>
      <c r="B534" s="9" t="s">
        <v>21</v>
      </c>
      <c r="C534" s="3">
        <v>549950</v>
      </c>
      <c r="D534" s="3">
        <v>602160</v>
      </c>
      <c r="E534" s="3">
        <v>332255</v>
      </c>
      <c r="F534" s="3">
        <v>320216.3</v>
      </c>
      <c r="G534" s="3">
        <v>0</v>
      </c>
      <c r="H534" s="3">
        <v>320216.3</v>
      </c>
      <c r="I534" s="3">
        <v>0</v>
      </c>
      <c r="J534" s="3">
        <v>0</v>
      </c>
      <c r="K534" s="3">
        <f t="shared" si="120"/>
        <v>12038.700000000012</v>
      </c>
      <c r="L534" s="3">
        <f t="shared" si="121"/>
        <v>281943.7</v>
      </c>
      <c r="M534" s="3">
        <f t="shared" si="122"/>
        <v>96.37666852267084</v>
      </c>
      <c r="N534" s="3">
        <f t="shared" si="123"/>
        <v>281943.7</v>
      </c>
      <c r="O534" s="3">
        <f t="shared" si="124"/>
        <v>12038.700000000012</v>
      </c>
      <c r="P534" s="3">
        <f t="shared" si="125"/>
        <v>96.37666852267084</v>
      </c>
    </row>
    <row r="535" spans="1:16" x14ac:dyDescent="0.2">
      <c r="A535" s="7" t="s">
        <v>22</v>
      </c>
      <c r="B535" s="9" t="s">
        <v>23</v>
      </c>
      <c r="C535" s="3">
        <v>124000</v>
      </c>
      <c r="D535" s="3">
        <v>136750</v>
      </c>
      <c r="E535" s="3">
        <v>74988</v>
      </c>
      <c r="F535" s="3">
        <v>72544.97</v>
      </c>
      <c r="G535" s="3">
        <v>0</v>
      </c>
      <c r="H535" s="3">
        <v>72544.97</v>
      </c>
      <c r="I535" s="3">
        <v>0</v>
      </c>
      <c r="J535" s="3">
        <v>0</v>
      </c>
      <c r="K535" s="3">
        <f t="shared" si="120"/>
        <v>2443.0299999999988</v>
      </c>
      <c r="L535" s="3">
        <f t="shared" si="121"/>
        <v>64205.03</v>
      </c>
      <c r="M535" s="3">
        <f t="shared" si="122"/>
        <v>96.742105403531227</v>
      </c>
      <c r="N535" s="3">
        <f t="shared" si="123"/>
        <v>64205.03</v>
      </c>
      <c r="O535" s="3">
        <f t="shared" si="124"/>
        <v>2443.0299999999988</v>
      </c>
      <c r="P535" s="3">
        <f t="shared" si="125"/>
        <v>96.742105403531227</v>
      </c>
    </row>
    <row r="536" spans="1:16" x14ac:dyDescent="0.2">
      <c r="A536" s="7" t="s">
        <v>24</v>
      </c>
      <c r="B536" s="9" t="s">
        <v>25</v>
      </c>
      <c r="C536" s="3">
        <v>15900</v>
      </c>
      <c r="D536" s="3">
        <v>15900</v>
      </c>
      <c r="E536" s="3">
        <v>7465</v>
      </c>
      <c r="F536" s="3">
        <v>7403.02</v>
      </c>
      <c r="G536" s="3">
        <v>0</v>
      </c>
      <c r="H536" s="3">
        <v>7403.02</v>
      </c>
      <c r="I536" s="3">
        <v>0</v>
      </c>
      <c r="J536" s="3">
        <v>0</v>
      </c>
      <c r="K536" s="3">
        <f t="shared" si="120"/>
        <v>61.979999999999563</v>
      </c>
      <c r="L536" s="3">
        <f t="shared" si="121"/>
        <v>8496.98</v>
      </c>
      <c r="M536" s="3">
        <f t="shared" si="122"/>
        <v>99.169725385130619</v>
      </c>
      <c r="N536" s="3">
        <f t="shared" si="123"/>
        <v>8496.98</v>
      </c>
      <c r="O536" s="3">
        <f t="shared" si="124"/>
        <v>61.979999999999563</v>
      </c>
      <c r="P536" s="3">
        <f t="shared" si="125"/>
        <v>99.169725385130619</v>
      </c>
    </row>
    <row r="537" spans="1:16" x14ac:dyDescent="0.2">
      <c r="A537" s="7" t="s">
        <v>52</v>
      </c>
      <c r="B537" s="9" t="s">
        <v>53</v>
      </c>
      <c r="C537" s="3">
        <v>3000</v>
      </c>
      <c r="D537" s="3">
        <v>3000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f t="shared" si="120"/>
        <v>0</v>
      </c>
      <c r="L537" s="3">
        <f t="shared" si="121"/>
        <v>3000</v>
      </c>
      <c r="M537" s="3">
        <f t="shared" si="122"/>
        <v>0</v>
      </c>
      <c r="N537" s="3">
        <f t="shared" si="123"/>
        <v>3000</v>
      </c>
      <c r="O537" s="3">
        <f t="shared" si="124"/>
        <v>0</v>
      </c>
      <c r="P537" s="3">
        <f t="shared" si="125"/>
        <v>0</v>
      </c>
    </row>
    <row r="538" spans="1:16" x14ac:dyDescent="0.2">
      <c r="A538" s="7" t="s">
        <v>28</v>
      </c>
      <c r="B538" s="9" t="s">
        <v>29</v>
      </c>
      <c r="C538" s="3">
        <v>57915</v>
      </c>
      <c r="D538" s="3">
        <v>185085</v>
      </c>
      <c r="E538" s="3">
        <v>94464</v>
      </c>
      <c r="F538" s="3">
        <v>76881.73</v>
      </c>
      <c r="G538" s="3">
        <v>0</v>
      </c>
      <c r="H538" s="3">
        <v>76881.73</v>
      </c>
      <c r="I538" s="3">
        <v>0</v>
      </c>
      <c r="J538" s="3">
        <v>0</v>
      </c>
      <c r="K538" s="3">
        <f t="shared" si="120"/>
        <v>17582.270000000004</v>
      </c>
      <c r="L538" s="3">
        <f t="shared" si="121"/>
        <v>108203.27</v>
      </c>
      <c r="M538" s="3">
        <f t="shared" si="122"/>
        <v>81.387332740514907</v>
      </c>
      <c r="N538" s="3">
        <f t="shared" si="123"/>
        <v>108203.27</v>
      </c>
      <c r="O538" s="3">
        <f t="shared" si="124"/>
        <v>17582.270000000004</v>
      </c>
      <c r="P538" s="3">
        <f t="shared" si="125"/>
        <v>81.387332740514907</v>
      </c>
    </row>
    <row r="539" spans="1:16" x14ac:dyDescent="0.2">
      <c r="A539" s="2">
        <v>12316516000</v>
      </c>
      <c r="B539" s="9" t="s">
        <v>183</v>
      </c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63.75" x14ac:dyDescent="0.2">
      <c r="A540" s="4" t="s">
        <v>18</v>
      </c>
      <c r="B540" s="8" t="s">
        <v>19</v>
      </c>
      <c r="C540" s="6">
        <v>850000</v>
      </c>
      <c r="D540" s="6">
        <v>997834</v>
      </c>
      <c r="E540" s="6">
        <v>389680</v>
      </c>
      <c r="F540" s="6">
        <v>389666.03</v>
      </c>
      <c r="G540" s="6">
        <v>0</v>
      </c>
      <c r="H540" s="6">
        <v>389557.17000000004</v>
      </c>
      <c r="I540" s="6">
        <v>108.86</v>
      </c>
      <c r="J540" s="6">
        <v>0</v>
      </c>
      <c r="K540" s="6">
        <f t="shared" ref="K540:K560" si="126">E540-F540</f>
        <v>13.96999999997206</v>
      </c>
      <c r="L540" s="6">
        <f t="shared" ref="L540:L560" si="127">D540-F540</f>
        <v>608167.97</v>
      </c>
      <c r="M540" s="6">
        <f t="shared" ref="M540:M560" si="128">IF(E540=0,0,(F540/E540)*100)</f>
        <v>99.996415007185391</v>
      </c>
      <c r="N540" s="6">
        <f t="shared" ref="N540:N560" si="129">D540-H540</f>
        <v>608276.82999999996</v>
      </c>
      <c r="O540" s="6">
        <f t="shared" ref="O540:O560" si="130">E540-H540</f>
        <v>122.82999999995809</v>
      </c>
      <c r="P540" s="6">
        <f t="shared" ref="P540:P560" si="131">IF(E540=0,0,(H540/E540)*100)</f>
        <v>99.968479265037985</v>
      </c>
    </row>
    <row r="541" spans="1:16" x14ac:dyDescent="0.2">
      <c r="A541" s="7" t="s">
        <v>20</v>
      </c>
      <c r="B541" s="9" t="s">
        <v>21</v>
      </c>
      <c r="C541" s="3">
        <v>652196</v>
      </c>
      <c r="D541" s="3">
        <v>773372</v>
      </c>
      <c r="E541" s="3">
        <v>302011</v>
      </c>
      <c r="F541" s="3">
        <v>302006.02</v>
      </c>
      <c r="G541" s="3">
        <v>0</v>
      </c>
      <c r="H541" s="3">
        <v>302006.02</v>
      </c>
      <c r="I541" s="3">
        <v>0</v>
      </c>
      <c r="J541" s="3">
        <v>0</v>
      </c>
      <c r="K541" s="3">
        <f t="shared" si="126"/>
        <v>4.9799999999813735</v>
      </c>
      <c r="L541" s="3">
        <f t="shared" si="127"/>
        <v>471365.98</v>
      </c>
      <c r="M541" s="3">
        <f t="shared" si="128"/>
        <v>99.998351053438455</v>
      </c>
      <c r="N541" s="3">
        <f t="shared" si="129"/>
        <v>471365.98</v>
      </c>
      <c r="O541" s="3">
        <f t="shared" si="130"/>
        <v>4.9799999999813735</v>
      </c>
      <c r="P541" s="3">
        <f t="shared" si="131"/>
        <v>99.998351053438455</v>
      </c>
    </row>
    <row r="542" spans="1:16" x14ac:dyDescent="0.2">
      <c r="A542" s="7" t="s">
        <v>22</v>
      </c>
      <c r="B542" s="9" t="s">
        <v>23</v>
      </c>
      <c r="C542" s="3">
        <v>143484</v>
      </c>
      <c r="D542" s="3">
        <v>170142</v>
      </c>
      <c r="E542" s="3">
        <v>66446</v>
      </c>
      <c r="F542" s="3">
        <v>66441.33</v>
      </c>
      <c r="G542" s="3">
        <v>0</v>
      </c>
      <c r="H542" s="3">
        <v>66441.33</v>
      </c>
      <c r="I542" s="3">
        <v>0</v>
      </c>
      <c r="J542" s="3">
        <v>0</v>
      </c>
      <c r="K542" s="3">
        <f t="shared" si="126"/>
        <v>4.6699999999982538</v>
      </c>
      <c r="L542" s="3">
        <f t="shared" si="127"/>
        <v>103700.67</v>
      </c>
      <c r="M542" s="3">
        <f t="shared" si="128"/>
        <v>99.992971736447643</v>
      </c>
      <c r="N542" s="3">
        <f t="shared" si="129"/>
        <v>103700.67</v>
      </c>
      <c r="O542" s="3">
        <f t="shared" si="130"/>
        <v>4.6699999999982538</v>
      </c>
      <c r="P542" s="3">
        <f t="shared" si="131"/>
        <v>99.992971736447643</v>
      </c>
    </row>
    <row r="543" spans="1:16" x14ac:dyDescent="0.2">
      <c r="A543" s="7" t="s">
        <v>24</v>
      </c>
      <c r="B543" s="9" t="s">
        <v>25</v>
      </c>
      <c r="C543" s="3">
        <v>19490</v>
      </c>
      <c r="D543" s="3">
        <v>19490</v>
      </c>
      <c r="E543" s="3">
        <v>866</v>
      </c>
      <c r="F543" s="3">
        <v>862.98</v>
      </c>
      <c r="G543" s="3">
        <v>0</v>
      </c>
      <c r="H543" s="3">
        <v>754.12</v>
      </c>
      <c r="I543" s="3">
        <v>108.86</v>
      </c>
      <c r="J543" s="3">
        <v>0</v>
      </c>
      <c r="K543" s="3">
        <f t="shared" si="126"/>
        <v>3.0199999999999818</v>
      </c>
      <c r="L543" s="3">
        <f t="shared" si="127"/>
        <v>18627.02</v>
      </c>
      <c r="M543" s="3">
        <f t="shared" si="128"/>
        <v>99.651270207852193</v>
      </c>
      <c r="N543" s="3">
        <f t="shared" si="129"/>
        <v>18735.88</v>
      </c>
      <c r="O543" s="3">
        <f t="shared" si="130"/>
        <v>111.88</v>
      </c>
      <c r="P543" s="3">
        <f t="shared" si="131"/>
        <v>87.080831408775978</v>
      </c>
    </row>
    <row r="544" spans="1:16" x14ac:dyDescent="0.2">
      <c r="A544" s="7" t="s">
        <v>28</v>
      </c>
      <c r="B544" s="9" t="s">
        <v>29</v>
      </c>
      <c r="C544" s="3">
        <v>34830</v>
      </c>
      <c r="D544" s="3">
        <v>34830</v>
      </c>
      <c r="E544" s="3">
        <v>20357</v>
      </c>
      <c r="F544" s="3">
        <v>20355.699999999997</v>
      </c>
      <c r="G544" s="3">
        <v>0</v>
      </c>
      <c r="H544" s="3">
        <v>20355.699999999997</v>
      </c>
      <c r="I544" s="3">
        <v>0</v>
      </c>
      <c r="J544" s="3">
        <v>0</v>
      </c>
      <c r="K544" s="3">
        <f t="shared" si="126"/>
        <v>1.3000000000029104</v>
      </c>
      <c r="L544" s="3">
        <f t="shared" si="127"/>
        <v>14474.300000000003</v>
      </c>
      <c r="M544" s="3">
        <f t="shared" si="128"/>
        <v>99.993613990273602</v>
      </c>
      <c r="N544" s="3">
        <f t="shared" si="129"/>
        <v>14474.300000000003</v>
      </c>
      <c r="O544" s="3">
        <f t="shared" si="130"/>
        <v>1.3000000000029104</v>
      </c>
      <c r="P544" s="3">
        <f t="shared" si="131"/>
        <v>99.993613990273602</v>
      </c>
    </row>
    <row r="545" spans="1:16" x14ac:dyDescent="0.2">
      <c r="A545" s="4" t="s">
        <v>150</v>
      </c>
      <c r="B545" s="8" t="s">
        <v>151</v>
      </c>
      <c r="C545" s="6">
        <v>0</v>
      </c>
      <c r="D545" s="6">
        <v>31843</v>
      </c>
      <c r="E545" s="6">
        <v>31843</v>
      </c>
      <c r="F545" s="6">
        <v>31830.45</v>
      </c>
      <c r="G545" s="6">
        <v>0</v>
      </c>
      <c r="H545" s="6">
        <v>31830.45</v>
      </c>
      <c r="I545" s="6">
        <v>0</v>
      </c>
      <c r="J545" s="6">
        <v>0</v>
      </c>
      <c r="K545" s="6">
        <f t="shared" si="126"/>
        <v>12.549999999999272</v>
      </c>
      <c r="L545" s="6">
        <f t="shared" si="127"/>
        <v>12.549999999999272</v>
      </c>
      <c r="M545" s="6">
        <f t="shared" si="128"/>
        <v>99.960587884307387</v>
      </c>
      <c r="N545" s="6">
        <f t="shared" si="129"/>
        <v>12.549999999999272</v>
      </c>
      <c r="O545" s="6">
        <f t="shared" si="130"/>
        <v>12.549999999999272</v>
      </c>
      <c r="P545" s="6">
        <f t="shared" si="131"/>
        <v>99.960587884307387</v>
      </c>
    </row>
    <row r="546" spans="1:16" x14ac:dyDescent="0.2">
      <c r="A546" s="7" t="s">
        <v>20</v>
      </c>
      <c r="B546" s="9" t="s">
        <v>21</v>
      </c>
      <c r="C546" s="3">
        <v>0</v>
      </c>
      <c r="D546" s="3">
        <v>26100</v>
      </c>
      <c r="E546" s="3">
        <v>26100</v>
      </c>
      <c r="F546" s="3">
        <v>26090.52</v>
      </c>
      <c r="G546" s="3">
        <v>0</v>
      </c>
      <c r="H546" s="3">
        <v>26090.52</v>
      </c>
      <c r="I546" s="3">
        <v>0</v>
      </c>
      <c r="J546" s="3">
        <v>0</v>
      </c>
      <c r="K546" s="3">
        <f t="shared" si="126"/>
        <v>9.4799999999995634</v>
      </c>
      <c r="L546" s="3">
        <f t="shared" si="127"/>
        <v>9.4799999999995634</v>
      </c>
      <c r="M546" s="3">
        <f t="shared" si="128"/>
        <v>99.963678160919542</v>
      </c>
      <c r="N546" s="3">
        <f t="shared" si="129"/>
        <v>9.4799999999995634</v>
      </c>
      <c r="O546" s="3">
        <f t="shared" si="130"/>
        <v>9.4799999999995634</v>
      </c>
      <c r="P546" s="3">
        <f t="shared" si="131"/>
        <v>99.963678160919542</v>
      </c>
    </row>
    <row r="547" spans="1:16" x14ac:dyDescent="0.2">
      <c r="A547" s="7" t="s">
        <v>22</v>
      </c>
      <c r="B547" s="9" t="s">
        <v>23</v>
      </c>
      <c r="C547" s="3">
        <v>0</v>
      </c>
      <c r="D547" s="3">
        <v>5743</v>
      </c>
      <c r="E547" s="3">
        <v>5743</v>
      </c>
      <c r="F547" s="3">
        <v>5739.93</v>
      </c>
      <c r="G547" s="3">
        <v>0</v>
      </c>
      <c r="H547" s="3">
        <v>5739.93</v>
      </c>
      <c r="I547" s="3">
        <v>0</v>
      </c>
      <c r="J547" s="3">
        <v>0</v>
      </c>
      <c r="K547" s="3">
        <f t="shared" si="126"/>
        <v>3.069999999999709</v>
      </c>
      <c r="L547" s="3">
        <f t="shared" si="127"/>
        <v>3.069999999999709</v>
      </c>
      <c r="M547" s="3">
        <f t="shared" si="128"/>
        <v>99.946543618317961</v>
      </c>
      <c r="N547" s="3">
        <f t="shared" si="129"/>
        <v>3.069999999999709</v>
      </c>
      <c r="O547" s="3">
        <f t="shared" si="130"/>
        <v>3.069999999999709</v>
      </c>
      <c r="P547" s="3">
        <f t="shared" si="131"/>
        <v>99.946543618317961</v>
      </c>
    </row>
    <row r="548" spans="1:16" x14ac:dyDescent="0.2">
      <c r="A548" s="4" t="s">
        <v>154</v>
      </c>
      <c r="B548" s="8" t="s">
        <v>155</v>
      </c>
      <c r="C548" s="6">
        <v>55000</v>
      </c>
      <c r="D548" s="6">
        <v>55000</v>
      </c>
      <c r="E548" s="6">
        <v>1306</v>
      </c>
      <c r="F548" s="6">
        <v>1306</v>
      </c>
      <c r="G548" s="6">
        <v>0</v>
      </c>
      <c r="H548" s="6">
        <v>1306</v>
      </c>
      <c r="I548" s="6">
        <v>0</v>
      </c>
      <c r="J548" s="6">
        <v>0</v>
      </c>
      <c r="K548" s="6">
        <f t="shared" si="126"/>
        <v>0</v>
      </c>
      <c r="L548" s="6">
        <f t="shared" si="127"/>
        <v>53694</v>
      </c>
      <c r="M548" s="6">
        <f t="shared" si="128"/>
        <v>100</v>
      </c>
      <c r="N548" s="6">
        <f t="shared" si="129"/>
        <v>53694</v>
      </c>
      <c r="O548" s="6">
        <f t="shared" si="130"/>
        <v>0</v>
      </c>
      <c r="P548" s="6">
        <f t="shared" si="131"/>
        <v>100</v>
      </c>
    </row>
    <row r="549" spans="1:16" x14ac:dyDescent="0.2">
      <c r="A549" s="7" t="s">
        <v>28</v>
      </c>
      <c r="B549" s="9" t="s">
        <v>29</v>
      </c>
      <c r="C549" s="3">
        <v>55000</v>
      </c>
      <c r="D549" s="3">
        <v>55000</v>
      </c>
      <c r="E549" s="3">
        <v>1306</v>
      </c>
      <c r="F549" s="3">
        <v>1306</v>
      </c>
      <c r="G549" s="3">
        <v>0</v>
      </c>
      <c r="H549" s="3">
        <v>1306</v>
      </c>
      <c r="I549" s="3">
        <v>0</v>
      </c>
      <c r="J549" s="3">
        <v>0</v>
      </c>
      <c r="K549" s="3">
        <f t="shared" si="126"/>
        <v>0</v>
      </c>
      <c r="L549" s="3">
        <f t="shared" si="127"/>
        <v>53694</v>
      </c>
      <c r="M549" s="3">
        <f t="shared" si="128"/>
        <v>100</v>
      </c>
      <c r="N549" s="3">
        <f t="shared" si="129"/>
        <v>53694</v>
      </c>
      <c r="O549" s="3">
        <f t="shared" si="130"/>
        <v>0</v>
      </c>
      <c r="P549" s="3">
        <f t="shared" si="131"/>
        <v>100</v>
      </c>
    </row>
    <row r="550" spans="1:16" ht="38.25" x14ac:dyDescent="0.2">
      <c r="A550" s="4" t="s">
        <v>158</v>
      </c>
      <c r="B550" s="8" t="s">
        <v>159</v>
      </c>
      <c r="C550" s="6">
        <v>289000</v>
      </c>
      <c r="D550" s="6">
        <v>289000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f t="shared" si="126"/>
        <v>0</v>
      </c>
      <c r="L550" s="6">
        <f t="shared" si="127"/>
        <v>289000</v>
      </c>
      <c r="M550" s="6">
        <f t="shared" si="128"/>
        <v>0</v>
      </c>
      <c r="N550" s="6">
        <f t="shared" si="129"/>
        <v>289000</v>
      </c>
      <c r="O550" s="6">
        <f t="shared" si="130"/>
        <v>0</v>
      </c>
      <c r="P550" s="6">
        <f t="shared" si="131"/>
        <v>0</v>
      </c>
    </row>
    <row r="551" spans="1:16" x14ac:dyDescent="0.2">
      <c r="A551" s="7" t="s">
        <v>28</v>
      </c>
      <c r="B551" s="9" t="s">
        <v>29</v>
      </c>
      <c r="C551" s="3">
        <v>289000</v>
      </c>
      <c r="D551" s="3">
        <v>289000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f t="shared" si="126"/>
        <v>0</v>
      </c>
      <c r="L551" s="3">
        <f t="shared" si="127"/>
        <v>289000</v>
      </c>
      <c r="M551" s="3">
        <f t="shared" si="128"/>
        <v>0</v>
      </c>
      <c r="N551" s="3">
        <f t="shared" si="129"/>
        <v>289000</v>
      </c>
      <c r="O551" s="3">
        <f t="shared" si="130"/>
        <v>0</v>
      </c>
      <c r="P551" s="3">
        <f t="shared" si="131"/>
        <v>0</v>
      </c>
    </row>
    <row r="552" spans="1:16" ht="51" x14ac:dyDescent="0.2">
      <c r="A552" s="4" t="s">
        <v>164</v>
      </c>
      <c r="B552" s="8" t="s">
        <v>165</v>
      </c>
      <c r="C552" s="6">
        <v>20000</v>
      </c>
      <c r="D552" s="6">
        <v>24700</v>
      </c>
      <c r="E552" s="6">
        <v>24700</v>
      </c>
      <c r="F552" s="6">
        <v>24700</v>
      </c>
      <c r="G552" s="6">
        <v>0</v>
      </c>
      <c r="H552" s="6">
        <v>24700</v>
      </c>
      <c r="I552" s="6">
        <v>0</v>
      </c>
      <c r="J552" s="6">
        <v>0</v>
      </c>
      <c r="K552" s="6">
        <f t="shared" si="126"/>
        <v>0</v>
      </c>
      <c r="L552" s="6">
        <f t="shared" si="127"/>
        <v>0</v>
      </c>
      <c r="M552" s="6">
        <f t="shared" si="128"/>
        <v>100</v>
      </c>
      <c r="N552" s="6">
        <f t="shared" si="129"/>
        <v>0</v>
      </c>
      <c r="O552" s="6">
        <f t="shared" si="130"/>
        <v>0</v>
      </c>
      <c r="P552" s="6">
        <f t="shared" si="131"/>
        <v>100</v>
      </c>
    </row>
    <row r="553" spans="1:16" x14ac:dyDescent="0.2">
      <c r="A553" s="7" t="s">
        <v>28</v>
      </c>
      <c r="B553" s="9" t="s">
        <v>29</v>
      </c>
      <c r="C553" s="3">
        <v>20000</v>
      </c>
      <c r="D553" s="3">
        <v>24700</v>
      </c>
      <c r="E553" s="3">
        <v>24700</v>
      </c>
      <c r="F553" s="3">
        <v>24700</v>
      </c>
      <c r="G553" s="3">
        <v>0</v>
      </c>
      <c r="H553" s="3">
        <v>24700</v>
      </c>
      <c r="I553" s="3">
        <v>0</v>
      </c>
      <c r="J553" s="3">
        <v>0</v>
      </c>
      <c r="K553" s="3">
        <f t="shared" si="126"/>
        <v>0</v>
      </c>
      <c r="L553" s="3">
        <f t="shared" si="127"/>
        <v>0</v>
      </c>
      <c r="M553" s="3">
        <f t="shared" si="128"/>
        <v>100</v>
      </c>
      <c r="N553" s="3">
        <f t="shared" si="129"/>
        <v>0</v>
      </c>
      <c r="O553" s="3">
        <f t="shared" si="130"/>
        <v>0</v>
      </c>
      <c r="P553" s="3">
        <f t="shared" si="131"/>
        <v>100</v>
      </c>
    </row>
    <row r="554" spans="1:16" x14ac:dyDescent="0.2">
      <c r="A554" s="4" t="s">
        <v>167</v>
      </c>
      <c r="B554" s="8" t="s">
        <v>168</v>
      </c>
      <c r="C554" s="6">
        <v>0</v>
      </c>
      <c r="D554" s="6">
        <v>217700</v>
      </c>
      <c r="E554" s="6">
        <v>217700</v>
      </c>
      <c r="F554" s="6">
        <v>217700</v>
      </c>
      <c r="G554" s="6">
        <v>0</v>
      </c>
      <c r="H554" s="6">
        <v>149680</v>
      </c>
      <c r="I554" s="6">
        <v>68020</v>
      </c>
      <c r="J554" s="6">
        <v>0</v>
      </c>
      <c r="K554" s="6">
        <f t="shared" si="126"/>
        <v>0</v>
      </c>
      <c r="L554" s="6">
        <f t="shared" si="127"/>
        <v>0</v>
      </c>
      <c r="M554" s="6">
        <f t="shared" si="128"/>
        <v>100</v>
      </c>
      <c r="N554" s="6">
        <f t="shared" si="129"/>
        <v>68020</v>
      </c>
      <c r="O554" s="6">
        <f t="shared" si="130"/>
        <v>68020</v>
      </c>
      <c r="P554" s="6">
        <f t="shared" si="131"/>
        <v>68.755167661920069</v>
      </c>
    </row>
    <row r="555" spans="1:16" x14ac:dyDescent="0.2">
      <c r="A555" s="7" t="s">
        <v>28</v>
      </c>
      <c r="B555" s="9" t="s">
        <v>29</v>
      </c>
      <c r="C555" s="3">
        <v>0</v>
      </c>
      <c r="D555" s="3">
        <v>217700</v>
      </c>
      <c r="E555" s="3">
        <v>217700</v>
      </c>
      <c r="F555" s="3">
        <v>217700</v>
      </c>
      <c r="G555" s="3">
        <v>0</v>
      </c>
      <c r="H555" s="3">
        <v>149680</v>
      </c>
      <c r="I555" s="3">
        <v>68020</v>
      </c>
      <c r="J555" s="3">
        <v>0</v>
      </c>
      <c r="K555" s="3">
        <f t="shared" si="126"/>
        <v>0</v>
      </c>
      <c r="L555" s="3">
        <f t="shared" si="127"/>
        <v>0</v>
      </c>
      <c r="M555" s="3">
        <f t="shared" si="128"/>
        <v>100</v>
      </c>
      <c r="N555" s="3">
        <f t="shared" si="129"/>
        <v>68020</v>
      </c>
      <c r="O555" s="3">
        <f t="shared" si="130"/>
        <v>68020</v>
      </c>
      <c r="P555" s="3">
        <f t="shared" si="131"/>
        <v>68.755167661920069</v>
      </c>
    </row>
    <row r="556" spans="1:16" x14ac:dyDescent="0.2">
      <c r="A556" s="5" t="s">
        <v>146</v>
      </c>
      <c r="B556" s="8"/>
      <c r="C556" s="6">
        <v>1214000</v>
      </c>
      <c r="D556" s="6">
        <v>1616077</v>
      </c>
      <c r="E556" s="6">
        <v>665229</v>
      </c>
      <c r="F556" s="6">
        <v>665202.48</v>
      </c>
      <c r="G556" s="6">
        <v>0</v>
      </c>
      <c r="H556" s="6">
        <v>597073.62000000011</v>
      </c>
      <c r="I556" s="6">
        <v>68128.86</v>
      </c>
      <c r="J556" s="6">
        <v>0</v>
      </c>
      <c r="K556" s="6">
        <f t="shared" si="126"/>
        <v>26.520000000018626</v>
      </c>
      <c r="L556" s="6">
        <f t="shared" si="127"/>
        <v>950874.52</v>
      </c>
      <c r="M556" s="6">
        <f t="shared" si="128"/>
        <v>99.996013402903358</v>
      </c>
      <c r="N556" s="6">
        <f t="shared" si="129"/>
        <v>1019003.3799999999</v>
      </c>
      <c r="O556" s="6">
        <f t="shared" si="130"/>
        <v>68155.379999999888</v>
      </c>
      <c r="P556" s="6">
        <f t="shared" si="131"/>
        <v>89.75459879229561</v>
      </c>
    </row>
    <row r="557" spans="1:16" x14ac:dyDescent="0.2">
      <c r="A557" s="7" t="s">
        <v>20</v>
      </c>
      <c r="B557" s="9" t="s">
        <v>21</v>
      </c>
      <c r="C557" s="3">
        <v>652196</v>
      </c>
      <c r="D557" s="3">
        <v>799472</v>
      </c>
      <c r="E557" s="3">
        <v>328111</v>
      </c>
      <c r="F557" s="3">
        <v>328096.54000000004</v>
      </c>
      <c r="G557" s="3">
        <v>0</v>
      </c>
      <c r="H557" s="3">
        <v>328096.54000000004</v>
      </c>
      <c r="I557" s="3">
        <v>0</v>
      </c>
      <c r="J557" s="3">
        <v>0</v>
      </c>
      <c r="K557" s="3">
        <f t="shared" si="126"/>
        <v>14.459999999962747</v>
      </c>
      <c r="L557" s="3">
        <f t="shared" si="127"/>
        <v>471375.45999999996</v>
      </c>
      <c r="M557" s="3">
        <f t="shared" si="128"/>
        <v>99.995592954823238</v>
      </c>
      <c r="N557" s="3">
        <f t="shared" si="129"/>
        <v>471375.45999999996</v>
      </c>
      <c r="O557" s="3">
        <f t="shared" si="130"/>
        <v>14.459999999962747</v>
      </c>
      <c r="P557" s="3">
        <f t="shared" si="131"/>
        <v>99.995592954823238</v>
      </c>
    </row>
    <row r="558" spans="1:16" x14ac:dyDescent="0.2">
      <c r="A558" s="7" t="s">
        <v>22</v>
      </c>
      <c r="B558" s="9" t="s">
        <v>23</v>
      </c>
      <c r="C558" s="3">
        <v>143484</v>
      </c>
      <c r="D558" s="3">
        <v>175885</v>
      </c>
      <c r="E558" s="3">
        <v>72189</v>
      </c>
      <c r="F558" s="3">
        <v>72181.260000000009</v>
      </c>
      <c r="G558" s="3">
        <v>0</v>
      </c>
      <c r="H558" s="3">
        <v>72181.260000000009</v>
      </c>
      <c r="I558" s="3">
        <v>0</v>
      </c>
      <c r="J558" s="3">
        <v>0</v>
      </c>
      <c r="K558" s="3">
        <f t="shared" si="126"/>
        <v>7.7399999999906868</v>
      </c>
      <c r="L558" s="3">
        <f t="shared" si="127"/>
        <v>103703.73999999999</v>
      </c>
      <c r="M558" s="3">
        <f t="shared" si="128"/>
        <v>99.989278144869729</v>
      </c>
      <c r="N558" s="3">
        <f t="shared" si="129"/>
        <v>103703.73999999999</v>
      </c>
      <c r="O558" s="3">
        <f t="shared" si="130"/>
        <v>7.7399999999906868</v>
      </c>
      <c r="P558" s="3">
        <f t="shared" si="131"/>
        <v>99.989278144869729</v>
      </c>
    </row>
    <row r="559" spans="1:16" x14ac:dyDescent="0.2">
      <c r="A559" s="7" t="s">
        <v>24</v>
      </c>
      <c r="B559" s="9" t="s">
        <v>25</v>
      </c>
      <c r="C559" s="3">
        <v>19490</v>
      </c>
      <c r="D559" s="3">
        <v>19490</v>
      </c>
      <c r="E559" s="3">
        <v>866</v>
      </c>
      <c r="F559" s="3">
        <v>862.98</v>
      </c>
      <c r="G559" s="3">
        <v>0</v>
      </c>
      <c r="H559" s="3">
        <v>754.12</v>
      </c>
      <c r="I559" s="3">
        <v>108.86</v>
      </c>
      <c r="J559" s="3">
        <v>0</v>
      </c>
      <c r="K559" s="3">
        <f t="shared" si="126"/>
        <v>3.0199999999999818</v>
      </c>
      <c r="L559" s="3">
        <f t="shared" si="127"/>
        <v>18627.02</v>
      </c>
      <c r="M559" s="3">
        <f t="shared" si="128"/>
        <v>99.651270207852193</v>
      </c>
      <c r="N559" s="3">
        <f t="shared" si="129"/>
        <v>18735.88</v>
      </c>
      <c r="O559" s="3">
        <f t="shared" si="130"/>
        <v>111.88</v>
      </c>
      <c r="P559" s="3">
        <f t="shared" si="131"/>
        <v>87.080831408775978</v>
      </c>
    </row>
    <row r="560" spans="1:16" x14ac:dyDescent="0.2">
      <c r="A560" s="7" t="s">
        <v>28</v>
      </c>
      <c r="B560" s="9" t="s">
        <v>29</v>
      </c>
      <c r="C560" s="3">
        <v>398830</v>
      </c>
      <c r="D560" s="3">
        <v>621230</v>
      </c>
      <c r="E560" s="3">
        <v>264063</v>
      </c>
      <c r="F560" s="3">
        <v>264061.7</v>
      </c>
      <c r="G560" s="3">
        <v>0</v>
      </c>
      <c r="H560" s="3">
        <v>196041.7</v>
      </c>
      <c r="I560" s="3">
        <v>68020</v>
      </c>
      <c r="J560" s="3">
        <v>0</v>
      </c>
      <c r="K560" s="3">
        <f t="shared" si="126"/>
        <v>1.2999999999883585</v>
      </c>
      <c r="L560" s="3">
        <f t="shared" si="127"/>
        <v>357168.3</v>
      </c>
      <c r="M560" s="3">
        <f t="shared" si="128"/>
        <v>99.999507693239877</v>
      </c>
      <c r="N560" s="3">
        <f t="shared" si="129"/>
        <v>425188.3</v>
      </c>
      <c r="O560" s="3">
        <f t="shared" si="130"/>
        <v>68021.299999999988</v>
      </c>
      <c r="P560" s="3">
        <f t="shared" si="131"/>
        <v>74.24050321324836</v>
      </c>
    </row>
    <row r="561" spans="1:16" x14ac:dyDescent="0.2">
      <c r="A561" s="2">
        <v>12316517000</v>
      </c>
      <c r="B561" s="9" t="s">
        <v>184</v>
      </c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63.75" x14ac:dyDescent="0.2">
      <c r="A562" s="4" t="s">
        <v>18</v>
      </c>
      <c r="B562" s="8" t="s">
        <v>19</v>
      </c>
      <c r="C562" s="6">
        <v>572715</v>
      </c>
      <c r="D562" s="6">
        <v>636235</v>
      </c>
      <c r="E562" s="6">
        <v>259553</v>
      </c>
      <c r="F562" s="6">
        <v>240783.59</v>
      </c>
      <c r="G562" s="6">
        <v>0</v>
      </c>
      <c r="H562" s="6">
        <v>240113.86</v>
      </c>
      <c r="I562" s="6">
        <v>669.73</v>
      </c>
      <c r="J562" s="6">
        <v>7783.7400000000007</v>
      </c>
      <c r="K562" s="6">
        <f t="shared" ref="K562:K580" si="132">E562-F562</f>
        <v>18769.410000000003</v>
      </c>
      <c r="L562" s="6">
        <f t="shared" ref="L562:L580" si="133">D562-F562</f>
        <v>395451.41000000003</v>
      </c>
      <c r="M562" s="6">
        <f t="shared" ref="M562:M580" si="134">IF(E562=0,0,(F562/E562)*100)</f>
        <v>92.768563645960555</v>
      </c>
      <c r="N562" s="6">
        <f t="shared" ref="N562:N580" si="135">D562-H562</f>
        <v>396121.14</v>
      </c>
      <c r="O562" s="6">
        <f t="shared" ref="O562:O580" si="136">E562-H562</f>
        <v>19439.140000000014</v>
      </c>
      <c r="P562" s="6">
        <f t="shared" ref="P562:P580" si="137">IF(E562=0,0,(H562/E562)*100)</f>
        <v>92.51053156773375</v>
      </c>
    </row>
    <row r="563" spans="1:16" x14ac:dyDescent="0.2">
      <c r="A563" s="7" t="s">
        <v>20</v>
      </c>
      <c r="B563" s="9" t="s">
        <v>21</v>
      </c>
      <c r="C563" s="3">
        <v>449189</v>
      </c>
      <c r="D563" s="3">
        <v>499252</v>
      </c>
      <c r="E563" s="3">
        <v>201230</v>
      </c>
      <c r="F563" s="3">
        <v>188784.44</v>
      </c>
      <c r="G563" s="3">
        <v>0</v>
      </c>
      <c r="H563" s="3">
        <v>188784.44</v>
      </c>
      <c r="I563" s="3">
        <v>0</v>
      </c>
      <c r="J563" s="3">
        <v>5964.27</v>
      </c>
      <c r="K563" s="3">
        <f t="shared" si="132"/>
        <v>12445.559999999998</v>
      </c>
      <c r="L563" s="3">
        <f t="shared" si="133"/>
        <v>310467.56</v>
      </c>
      <c r="M563" s="3">
        <f t="shared" si="134"/>
        <v>93.815256174526667</v>
      </c>
      <c r="N563" s="3">
        <f t="shared" si="135"/>
        <v>310467.56</v>
      </c>
      <c r="O563" s="3">
        <f t="shared" si="136"/>
        <v>12445.559999999998</v>
      </c>
      <c r="P563" s="3">
        <f t="shared" si="137"/>
        <v>93.815256174526667</v>
      </c>
    </row>
    <row r="564" spans="1:16" x14ac:dyDescent="0.2">
      <c r="A564" s="7" t="s">
        <v>22</v>
      </c>
      <c r="B564" s="9" t="s">
        <v>23</v>
      </c>
      <c r="C564" s="3">
        <v>92011</v>
      </c>
      <c r="D564" s="3">
        <v>102792</v>
      </c>
      <c r="E564" s="3">
        <v>37523</v>
      </c>
      <c r="F564" s="3">
        <v>35084.089999999997</v>
      </c>
      <c r="G564" s="3">
        <v>0</v>
      </c>
      <c r="H564" s="3">
        <v>35084.089999999997</v>
      </c>
      <c r="I564" s="3">
        <v>0</v>
      </c>
      <c r="J564" s="3">
        <v>1650.75</v>
      </c>
      <c r="K564" s="3">
        <f t="shared" si="132"/>
        <v>2438.9100000000035</v>
      </c>
      <c r="L564" s="3">
        <f t="shared" si="133"/>
        <v>67707.91</v>
      </c>
      <c r="M564" s="3">
        <f t="shared" si="134"/>
        <v>93.500226527729652</v>
      </c>
      <c r="N564" s="3">
        <f t="shared" si="135"/>
        <v>67707.91</v>
      </c>
      <c r="O564" s="3">
        <f t="shared" si="136"/>
        <v>2438.9100000000035</v>
      </c>
      <c r="P564" s="3">
        <f t="shared" si="137"/>
        <v>93.500226527729652</v>
      </c>
    </row>
    <row r="565" spans="1:16" x14ac:dyDescent="0.2">
      <c r="A565" s="7" t="s">
        <v>24</v>
      </c>
      <c r="B565" s="9" t="s">
        <v>25</v>
      </c>
      <c r="C565" s="3">
        <v>23740</v>
      </c>
      <c r="D565" s="3">
        <v>23740</v>
      </c>
      <c r="E565" s="3">
        <v>14743</v>
      </c>
      <c r="F565" s="3">
        <v>11715.380000000001</v>
      </c>
      <c r="G565" s="3">
        <v>0</v>
      </c>
      <c r="H565" s="3">
        <v>11045.65</v>
      </c>
      <c r="I565" s="3">
        <v>669.73</v>
      </c>
      <c r="J565" s="3">
        <v>0</v>
      </c>
      <c r="K565" s="3">
        <f t="shared" si="132"/>
        <v>3027.619999999999</v>
      </c>
      <c r="L565" s="3">
        <f t="shared" si="133"/>
        <v>12024.619999999999</v>
      </c>
      <c r="M565" s="3">
        <f t="shared" si="134"/>
        <v>79.464016821542444</v>
      </c>
      <c r="N565" s="3">
        <f t="shared" si="135"/>
        <v>12694.35</v>
      </c>
      <c r="O565" s="3">
        <f t="shared" si="136"/>
        <v>3697.3500000000004</v>
      </c>
      <c r="P565" s="3">
        <f t="shared" si="137"/>
        <v>74.921318591874112</v>
      </c>
    </row>
    <row r="566" spans="1:16" x14ac:dyDescent="0.2">
      <c r="A566" s="7" t="s">
        <v>28</v>
      </c>
      <c r="B566" s="9" t="s">
        <v>29</v>
      </c>
      <c r="C566" s="3">
        <v>7775</v>
      </c>
      <c r="D566" s="3">
        <v>10451</v>
      </c>
      <c r="E566" s="3">
        <v>6057</v>
      </c>
      <c r="F566" s="3">
        <v>5199.6799999999994</v>
      </c>
      <c r="G566" s="3">
        <v>0</v>
      </c>
      <c r="H566" s="3">
        <v>5199.6799999999994</v>
      </c>
      <c r="I566" s="3">
        <v>0</v>
      </c>
      <c r="J566" s="3">
        <v>168.72</v>
      </c>
      <c r="K566" s="3">
        <f t="shared" si="132"/>
        <v>857.32000000000062</v>
      </c>
      <c r="L566" s="3">
        <f t="shared" si="133"/>
        <v>5251.3200000000006</v>
      </c>
      <c r="M566" s="3">
        <f t="shared" si="134"/>
        <v>85.845798249958719</v>
      </c>
      <c r="N566" s="3">
        <f t="shared" si="135"/>
        <v>5251.3200000000006</v>
      </c>
      <c r="O566" s="3">
        <f t="shared" si="136"/>
        <v>857.32000000000062</v>
      </c>
      <c r="P566" s="3">
        <f t="shared" si="137"/>
        <v>85.845798249958719</v>
      </c>
    </row>
    <row r="567" spans="1:16" x14ac:dyDescent="0.2">
      <c r="A567" s="4" t="s">
        <v>154</v>
      </c>
      <c r="B567" s="8" t="s">
        <v>155</v>
      </c>
      <c r="C567" s="6">
        <v>0</v>
      </c>
      <c r="D567" s="6">
        <v>9085</v>
      </c>
      <c r="E567" s="6">
        <v>9085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f t="shared" si="132"/>
        <v>9085</v>
      </c>
      <c r="L567" s="6">
        <f t="shared" si="133"/>
        <v>9085</v>
      </c>
      <c r="M567" s="6">
        <f t="shared" si="134"/>
        <v>0</v>
      </c>
      <c r="N567" s="6">
        <f t="shared" si="135"/>
        <v>9085</v>
      </c>
      <c r="O567" s="6">
        <f t="shared" si="136"/>
        <v>9085</v>
      </c>
      <c r="P567" s="6">
        <f t="shared" si="137"/>
        <v>0</v>
      </c>
    </row>
    <row r="568" spans="1:16" x14ac:dyDescent="0.2">
      <c r="A568" s="7" t="s">
        <v>20</v>
      </c>
      <c r="B568" s="9" t="s">
        <v>21</v>
      </c>
      <c r="C568" s="3">
        <v>0</v>
      </c>
      <c r="D568" s="3">
        <v>7446</v>
      </c>
      <c r="E568" s="3">
        <v>7446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f t="shared" si="132"/>
        <v>7446</v>
      </c>
      <c r="L568" s="3">
        <f t="shared" si="133"/>
        <v>7446</v>
      </c>
      <c r="M568" s="3">
        <f t="shared" si="134"/>
        <v>0</v>
      </c>
      <c r="N568" s="3">
        <f t="shared" si="135"/>
        <v>7446</v>
      </c>
      <c r="O568" s="3">
        <f t="shared" si="136"/>
        <v>7446</v>
      </c>
      <c r="P568" s="3">
        <f t="shared" si="137"/>
        <v>0</v>
      </c>
    </row>
    <row r="569" spans="1:16" x14ac:dyDescent="0.2">
      <c r="A569" s="7" t="s">
        <v>22</v>
      </c>
      <c r="B569" s="9" t="s">
        <v>23</v>
      </c>
      <c r="C569" s="3">
        <v>0</v>
      </c>
      <c r="D569" s="3">
        <v>1639</v>
      </c>
      <c r="E569" s="3">
        <v>1639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f t="shared" si="132"/>
        <v>1639</v>
      </c>
      <c r="L569" s="3">
        <f t="shared" si="133"/>
        <v>1639</v>
      </c>
      <c r="M569" s="3">
        <f t="shared" si="134"/>
        <v>0</v>
      </c>
      <c r="N569" s="3">
        <f t="shared" si="135"/>
        <v>1639</v>
      </c>
      <c r="O569" s="3">
        <f t="shared" si="136"/>
        <v>1639</v>
      </c>
      <c r="P569" s="3">
        <f t="shared" si="137"/>
        <v>0</v>
      </c>
    </row>
    <row r="570" spans="1:16" ht="38.25" x14ac:dyDescent="0.2">
      <c r="A570" s="4" t="s">
        <v>158</v>
      </c>
      <c r="B570" s="8" t="s">
        <v>159</v>
      </c>
      <c r="C570" s="6">
        <v>4000</v>
      </c>
      <c r="D570" s="6">
        <v>4000</v>
      </c>
      <c r="E570" s="6">
        <v>4000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f t="shared" si="132"/>
        <v>4000</v>
      </c>
      <c r="L570" s="6">
        <f t="shared" si="133"/>
        <v>4000</v>
      </c>
      <c r="M570" s="6">
        <f t="shared" si="134"/>
        <v>0</v>
      </c>
      <c r="N570" s="6">
        <f t="shared" si="135"/>
        <v>4000</v>
      </c>
      <c r="O570" s="6">
        <f t="shared" si="136"/>
        <v>4000</v>
      </c>
      <c r="P570" s="6">
        <f t="shared" si="137"/>
        <v>0</v>
      </c>
    </row>
    <row r="571" spans="1:16" x14ac:dyDescent="0.2">
      <c r="A571" s="7" t="s">
        <v>28</v>
      </c>
      <c r="B571" s="9" t="s">
        <v>29</v>
      </c>
      <c r="C571" s="3">
        <v>4000</v>
      </c>
      <c r="D571" s="3">
        <v>4000</v>
      </c>
      <c r="E571" s="3">
        <v>4000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f t="shared" si="132"/>
        <v>4000</v>
      </c>
      <c r="L571" s="3">
        <f t="shared" si="133"/>
        <v>4000</v>
      </c>
      <c r="M571" s="3">
        <f t="shared" si="134"/>
        <v>0</v>
      </c>
      <c r="N571" s="3">
        <f t="shared" si="135"/>
        <v>4000</v>
      </c>
      <c r="O571" s="3">
        <f t="shared" si="136"/>
        <v>4000</v>
      </c>
      <c r="P571" s="3">
        <f t="shared" si="137"/>
        <v>0</v>
      </c>
    </row>
    <row r="572" spans="1:16" ht="51" x14ac:dyDescent="0.2">
      <c r="A572" s="4" t="s">
        <v>164</v>
      </c>
      <c r="B572" s="8" t="s">
        <v>165</v>
      </c>
      <c r="C572" s="6">
        <v>10000</v>
      </c>
      <c r="D572" s="6">
        <v>10000</v>
      </c>
      <c r="E572" s="6">
        <v>10000</v>
      </c>
      <c r="F572" s="6">
        <v>10000</v>
      </c>
      <c r="G572" s="6">
        <v>0</v>
      </c>
      <c r="H572" s="6">
        <v>10000</v>
      </c>
      <c r="I572" s="6">
        <v>0</v>
      </c>
      <c r="J572" s="6">
        <v>0</v>
      </c>
      <c r="K572" s="6">
        <f t="shared" si="132"/>
        <v>0</v>
      </c>
      <c r="L572" s="6">
        <f t="shared" si="133"/>
        <v>0</v>
      </c>
      <c r="M572" s="6">
        <f t="shared" si="134"/>
        <v>100</v>
      </c>
      <c r="N572" s="6">
        <f t="shared" si="135"/>
        <v>0</v>
      </c>
      <c r="O572" s="6">
        <f t="shared" si="136"/>
        <v>0</v>
      </c>
      <c r="P572" s="6">
        <f t="shared" si="137"/>
        <v>100</v>
      </c>
    </row>
    <row r="573" spans="1:16" x14ac:dyDescent="0.2">
      <c r="A573" s="7" t="s">
        <v>28</v>
      </c>
      <c r="B573" s="9" t="s">
        <v>29</v>
      </c>
      <c r="C573" s="3">
        <v>10000</v>
      </c>
      <c r="D573" s="3">
        <v>10000</v>
      </c>
      <c r="E573" s="3">
        <v>10000</v>
      </c>
      <c r="F573" s="3">
        <v>10000</v>
      </c>
      <c r="G573" s="3">
        <v>0</v>
      </c>
      <c r="H573" s="3">
        <v>10000</v>
      </c>
      <c r="I573" s="3">
        <v>0</v>
      </c>
      <c r="J573" s="3">
        <v>0</v>
      </c>
      <c r="K573" s="3">
        <f t="shared" si="132"/>
        <v>0</v>
      </c>
      <c r="L573" s="3">
        <f t="shared" si="133"/>
        <v>0</v>
      </c>
      <c r="M573" s="3">
        <f t="shared" si="134"/>
        <v>100</v>
      </c>
      <c r="N573" s="3">
        <f t="shared" si="135"/>
        <v>0</v>
      </c>
      <c r="O573" s="3">
        <f t="shared" si="136"/>
        <v>0</v>
      </c>
      <c r="P573" s="3">
        <f t="shared" si="137"/>
        <v>100</v>
      </c>
    </row>
    <row r="574" spans="1:16" x14ac:dyDescent="0.2">
      <c r="A574" s="4" t="s">
        <v>167</v>
      </c>
      <c r="B574" s="8" t="s">
        <v>168</v>
      </c>
      <c r="C574" s="6">
        <v>0</v>
      </c>
      <c r="D574" s="6">
        <v>50000</v>
      </c>
      <c r="E574" s="6">
        <v>50000</v>
      </c>
      <c r="F574" s="6">
        <v>50000</v>
      </c>
      <c r="G574" s="6">
        <v>0</v>
      </c>
      <c r="H574" s="6">
        <v>50000</v>
      </c>
      <c r="I574" s="6">
        <v>0</v>
      </c>
      <c r="J574" s="6">
        <v>0</v>
      </c>
      <c r="K574" s="6">
        <f t="shared" si="132"/>
        <v>0</v>
      </c>
      <c r="L574" s="6">
        <f t="shared" si="133"/>
        <v>0</v>
      </c>
      <c r="M574" s="6">
        <f t="shared" si="134"/>
        <v>100</v>
      </c>
      <c r="N574" s="6">
        <f t="shared" si="135"/>
        <v>0</v>
      </c>
      <c r="O574" s="6">
        <f t="shared" si="136"/>
        <v>0</v>
      </c>
      <c r="P574" s="6">
        <f t="shared" si="137"/>
        <v>100</v>
      </c>
    </row>
    <row r="575" spans="1:16" x14ac:dyDescent="0.2">
      <c r="A575" s="7" t="s">
        <v>28</v>
      </c>
      <c r="B575" s="9" t="s">
        <v>29</v>
      </c>
      <c r="C575" s="3">
        <v>0</v>
      </c>
      <c r="D575" s="3">
        <v>50000</v>
      </c>
      <c r="E575" s="3">
        <v>50000</v>
      </c>
      <c r="F575" s="3">
        <v>50000</v>
      </c>
      <c r="G575" s="3">
        <v>0</v>
      </c>
      <c r="H575" s="3">
        <v>50000</v>
      </c>
      <c r="I575" s="3">
        <v>0</v>
      </c>
      <c r="J575" s="3">
        <v>0</v>
      </c>
      <c r="K575" s="3">
        <f t="shared" si="132"/>
        <v>0</v>
      </c>
      <c r="L575" s="3">
        <f t="shared" si="133"/>
        <v>0</v>
      </c>
      <c r="M575" s="3">
        <f t="shared" si="134"/>
        <v>100</v>
      </c>
      <c r="N575" s="3">
        <f t="shared" si="135"/>
        <v>0</v>
      </c>
      <c r="O575" s="3">
        <f t="shared" si="136"/>
        <v>0</v>
      </c>
      <c r="P575" s="3">
        <f t="shared" si="137"/>
        <v>100</v>
      </c>
    </row>
    <row r="576" spans="1:16" x14ac:dyDescent="0.2">
      <c r="A576" s="5" t="s">
        <v>146</v>
      </c>
      <c r="B576" s="8"/>
      <c r="C576" s="6">
        <v>586715</v>
      </c>
      <c r="D576" s="6">
        <v>709320</v>
      </c>
      <c r="E576" s="6">
        <v>332638</v>
      </c>
      <c r="F576" s="6">
        <v>300783.58999999997</v>
      </c>
      <c r="G576" s="6">
        <v>0</v>
      </c>
      <c r="H576" s="6">
        <v>300113.86</v>
      </c>
      <c r="I576" s="6">
        <v>669.73</v>
      </c>
      <c r="J576" s="6">
        <v>7783.7400000000007</v>
      </c>
      <c r="K576" s="6">
        <f t="shared" si="132"/>
        <v>31854.410000000033</v>
      </c>
      <c r="L576" s="6">
        <f t="shared" si="133"/>
        <v>408536.41000000003</v>
      </c>
      <c r="M576" s="6">
        <f t="shared" si="134"/>
        <v>90.423700839952119</v>
      </c>
      <c r="N576" s="6">
        <f t="shared" si="135"/>
        <v>409206.14</v>
      </c>
      <c r="O576" s="6">
        <f t="shared" si="136"/>
        <v>32524.140000000014</v>
      </c>
      <c r="P576" s="6">
        <f t="shared" si="137"/>
        <v>90.222361846812447</v>
      </c>
    </row>
    <row r="577" spans="1:16" x14ac:dyDescent="0.2">
      <c r="A577" s="7" t="s">
        <v>20</v>
      </c>
      <c r="B577" s="9" t="s">
        <v>21</v>
      </c>
      <c r="C577" s="3">
        <v>449189</v>
      </c>
      <c r="D577" s="3">
        <v>506698</v>
      </c>
      <c r="E577" s="3">
        <v>208676</v>
      </c>
      <c r="F577" s="3">
        <v>188784.44</v>
      </c>
      <c r="G577" s="3">
        <v>0</v>
      </c>
      <c r="H577" s="3">
        <v>188784.44</v>
      </c>
      <c r="I577" s="3">
        <v>0</v>
      </c>
      <c r="J577" s="3">
        <v>5964.27</v>
      </c>
      <c r="K577" s="3">
        <f t="shared" si="132"/>
        <v>19891.559999999998</v>
      </c>
      <c r="L577" s="3">
        <f t="shared" si="133"/>
        <v>317913.56</v>
      </c>
      <c r="M577" s="3">
        <f t="shared" si="134"/>
        <v>90.467729877896844</v>
      </c>
      <c r="N577" s="3">
        <f t="shared" si="135"/>
        <v>317913.56</v>
      </c>
      <c r="O577" s="3">
        <f t="shared" si="136"/>
        <v>19891.559999999998</v>
      </c>
      <c r="P577" s="3">
        <f t="shared" si="137"/>
        <v>90.467729877896844</v>
      </c>
    </row>
    <row r="578" spans="1:16" x14ac:dyDescent="0.2">
      <c r="A578" s="7" t="s">
        <v>22</v>
      </c>
      <c r="B578" s="9" t="s">
        <v>23</v>
      </c>
      <c r="C578" s="3">
        <v>92011</v>
      </c>
      <c r="D578" s="3">
        <v>104431</v>
      </c>
      <c r="E578" s="3">
        <v>39162</v>
      </c>
      <c r="F578" s="3">
        <v>35084.089999999997</v>
      </c>
      <c r="G578" s="3">
        <v>0</v>
      </c>
      <c r="H578" s="3">
        <v>35084.089999999997</v>
      </c>
      <c r="I578" s="3">
        <v>0</v>
      </c>
      <c r="J578" s="3">
        <v>1650.75</v>
      </c>
      <c r="K578" s="3">
        <f t="shared" si="132"/>
        <v>4077.9100000000035</v>
      </c>
      <c r="L578" s="3">
        <f t="shared" si="133"/>
        <v>69346.91</v>
      </c>
      <c r="M578" s="3">
        <f t="shared" si="134"/>
        <v>89.587074204586074</v>
      </c>
      <c r="N578" s="3">
        <f t="shared" si="135"/>
        <v>69346.91</v>
      </c>
      <c r="O578" s="3">
        <f t="shared" si="136"/>
        <v>4077.9100000000035</v>
      </c>
      <c r="P578" s="3">
        <f t="shared" si="137"/>
        <v>89.587074204586074</v>
      </c>
    </row>
    <row r="579" spans="1:16" x14ac:dyDescent="0.2">
      <c r="A579" s="7" t="s">
        <v>24</v>
      </c>
      <c r="B579" s="9" t="s">
        <v>25</v>
      </c>
      <c r="C579" s="3">
        <v>23740</v>
      </c>
      <c r="D579" s="3">
        <v>23740</v>
      </c>
      <c r="E579" s="3">
        <v>14743</v>
      </c>
      <c r="F579" s="3">
        <v>11715.380000000001</v>
      </c>
      <c r="G579" s="3">
        <v>0</v>
      </c>
      <c r="H579" s="3">
        <v>11045.65</v>
      </c>
      <c r="I579" s="3">
        <v>669.73</v>
      </c>
      <c r="J579" s="3">
        <v>0</v>
      </c>
      <c r="K579" s="3">
        <f t="shared" si="132"/>
        <v>3027.619999999999</v>
      </c>
      <c r="L579" s="3">
        <f t="shared" si="133"/>
        <v>12024.619999999999</v>
      </c>
      <c r="M579" s="3">
        <f t="shared" si="134"/>
        <v>79.464016821542444</v>
      </c>
      <c r="N579" s="3">
        <f t="shared" si="135"/>
        <v>12694.35</v>
      </c>
      <c r="O579" s="3">
        <f t="shared" si="136"/>
        <v>3697.3500000000004</v>
      </c>
      <c r="P579" s="3">
        <f t="shared" si="137"/>
        <v>74.921318591874112</v>
      </c>
    </row>
    <row r="580" spans="1:16" x14ac:dyDescent="0.2">
      <c r="A580" s="7" t="s">
        <v>28</v>
      </c>
      <c r="B580" s="9" t="s">
        <v>29</v>
      </c>
      <c r="C580" s="3">
        <v>21775</v>
      </c>
      <c r="D580" s="3">
        <v>74451</v>
      </c>
      <c r="E580" s="3">
        <v>70057</v>
      </c>
      <c r="F580" s="3">
        <v>65199.68</v>
      </c>
      <c r="G580" s="3">
        <v>0</v>
      </c>
      <c r="H580" s="3">
        <v>65199.68</v>
      </c>
      <c r="I580" s="3">
        <v>0</v>
      </c>
      <c r="J580" s="3">
        <v>168.72</v>
      </c>
      <c r="K580" s="3">
        <f t="shared" si="132"/>
        <v>4857.32</v>
      </c>
      <c r="L580" s="3">
        <f t="shared" si="133"/>
        <v>9251.32</v>
      </c>
      <c r="M580" s="3">
        <f t="shared" si="134"/>
        <v>93.066617183150868</v>
      </c>
      <c r="N580" s="3">
        <f t="shared" si="135"/>
        <v>9251.32</v>
      </c>
      <c r="O580" s="3">
        <f t="shared" si="136"/>
        <v>4857.32</v>
      </c>
      <c r="P580" s="3">
        <f t="shared" si="137"/>
        <v>93.066617183150868</v>
      </c>
    </row>
    <row r="581" spans="1:16" x14ac:dyDescent="0.2">
      <c r="A581" s="2">
        <v>12316518000</v>
      </c>
      <c r="B581" s="9" t="s">
        <v>185</v>
      </c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63.75" x14ac:dyDescent="0.2">
      <c r="A582" s="4" t="s">
        <v>18</v>
      </c>
      <c r="B582" s="8" t="s">
        <v>19</v>
      </c>
      <c r="C582" s="6">
        <v>1007242</v>
      </c>
      <c r="D582" s="6">
        <v>1005742</v>
      </c>
      <c r="E582" s="6">
        <v>381882</v>
      </c>
      <c r="F582" s="6">
        <v>379218.97</v>
      </c>
      <c r="G582" s="6">
        <v>0</v>
      </c>
      <c r="H582" s="6">
        <v>379218.97</v>
      </c>
      <c r="I582" s="6">
        <v>0</v>
      </c>
      <c r="J582" s="6">
        <v>2660.01</v>
      </c>
      <c r="K582" s="6">
        <f t="shared" ref="K582:K597" si="138">E582-F582</f>
        <v>2663.0300000000279</v>
      </c>
      <c r="L582" s="6">
        <f t="shared" ref="L582:L597" si="139">D582-F582</f>
        <v>626523.03</v>
      </c>
      <c r="M582" s="6">
        <f t="shared" ref="M582:M597" si="140">IF(E582=0,0,(F582/E582)*100)</f>
        <v>99.302656317920196</v>
      </c>
      <c r="N582" s="6">
        <f t="shared" ref="N582:N597" si="141">D582-H582</f>
        <v>626523.03</v>
      </c>
      <c r="O582" s="6">
        <f t="shared" ref="O582:O597" si="142">E582-H582</f>
        <v>2663.0300000000279</v>
      </c>
      <c r="P582" s="6">
        <f t="shared" ref="P582:P597" si="143">IF(E582=0,0,(H582/E582)*100)</f>
        <v>99.302656317920196</v>
      </c>
    </row>
    <row r="583" spans="1:16" x14ac:dyDescent="0.2">
      <c r="A583" s="7" t="s">
        <v>20</v>
      </c>
      <c r="B583" s="9" t="s">
        <v>21</v>
      </c>
      <c r="C583" s="3">
        <v>662035</v>
      </c>
      <c r="D583" s="3">
        <v>662035</v>
      </c>
      <c r="E583" s="3">
        <v>277764</v>
      </c>
      <c r="F583" s="3">
        <v>277763.21999999997</v>
      </c>
      <c r="G583" s="3">
        <v>0</v>
      </c>
      <c r="H583" s="3">
        <v>277763.21999999997</v>
      </c>
      <c r="I583" s="3">
        <v>0</v>
      </c>
      <c r="J583" s="3">
        <v>0</v>
      </c>
      <c r="K583" s="3">
        <f t="shared" si="138"/>
        <v>0.78000000002793968</v>
      </c>
      <c r="L583" s="3">
        <f t="shared" si="139"/>
        <v>384271.78</v>
      </c>
      <c r="M583" s="3">
        <f t="shared" si="140"/>
        <v>99.999719186071616</v>
      </c>
      <c r="N583" s="3">
        <f t="shared" si="141"/>
        <v>384271.78</v>
      </c>
      <c r="O583" s="3">
        <f t="shared" si="142"/>
        <v>0.78000000002793968</v>
      </c>
      <c r="P583" s="3">
        <f t="shared" si="143"/>
        <v>99.999719186071616</v>
      </c>
    </row>
    <row r="584" spans="1:16" x14ac:dyDescent="0.2">
      <c r="A584" s="7" t="s">
        <v>22</v>
      </c>
      <c r="B584" s="9" t="s">
        <v>23</v>
      </c>
      <c r="C584" s="3">
        <v>155474</v>
      </c>
      <c r="D584" s="3">
        <v>155474</v>
      </c>
      <c r="E584" s="3">
        <v>65739</v>
      </c>
      <c r="F584" s="3">
        <v>65738.490000000005</v>
      </c>
      <c r="G584" s="3">
        <v>0</v>
      </c>
      <c r="H584" s="3">
        <v>65738.490000000005</v>
      </c>
      <c r="I584" s="3">
        <v>0</v>
      </c>
      <c r="J584" s="3">
        <v>0</v>
      </c>
      <c r="K584" s="3">
        <f t="shared" si="138"/>
        <v>0.50999999999476131</v>
      </c>
      <c r="L584" s="3">
        <f t="shared" si="139"/>
        <v>89735.51</v>
      </c>
      <c r="M584" s="3">
        <f t="shared" si="140"/>
        <v>99.999224204809934</v>
      </c>
      <c r="N584" s="3">
        <f t="shared" si="141"/>
        <v>89735.51</v>
      </c>
      <c r="O584" s="3">
        <f t="shared" si="142"/>
        <v>0.50999999999476131</v>
      </c>
      <c r="P584" s="3">
        <f t="shared" si="143"/>
        <v>99.999224204809934</v>
      </c>
    </row>
    <row r="585" spans="1:16" x14ac:dyDescent="0.2">
      <c r="A585" s="7" t="s">
        <v>24</v>
      </c>
      <c r="B585" s="9" t="s">
        <v>25</v>
      </c>
      <c r="C585" s="3">
        <v>69600</v>
      </c>
      <c r="D585" s="3">
        <v>69600</v>
      </c>
      <c r="E585" s="3">
        <v>31291</v>
      </c>
      <c r="F585" s="3">
        <v>31290.799999999999</v>
      </c>
      <c r="G585" s="3">
        <v>0</v>
      </c>
      <c r="H585" s="3">
        <v>31290.799999999999</v>
      </c>
      <c r="I585" s="3">
        <v>0</v>
      </c>
      <c r="J585" s="3">
        <v>0</v>
      </c>
      <c r="K585" s="3">
        <f t="shared" si="138"/>
        <v>0.2000000000007276</v>
      </c>
      <c r="L585" s="3">
        <f t="shared" si="139"/>
        <v>38309.199999999997</v>
      </c>
      <c r="M585" s="3">
        <f t="shared" si="140"/>
        <v>99.999360838579776</v>
      </c>
      <c r="N585" s="3">
        <f t="shared" si="141"/>
        <v>38309.199999999997</v>
      </c>
      <c r="O585" s="3">
        <f t="shared" si="142"/>
        <v>0.2000000000007276</v>
      </c>
      <c r="P585" s="3">
        <f t="shared" si="143"/>
        <v>99.999360838579776</v>
      </c>
    </row>
    <row r="586" spans="1:16" x14ac:dyDescent="0.2">
      <c r="A586" s="7" t="s">
        <v>28</v>
      </c>
      <c r="B586" s="9" t="s">
        <v>29</v>
      </c>
      <c r="C586" s="3">
        <v>120133</v>
      </c>
      <c r="D586" s="3">
        <v>118633</v>
      </c>
      <c r="E586" s="3">
        <v>7088</v>
      </c>
      <c r="F586" s="3">
        <v>4426.46</v>
      </c>
      <c r="G586" s="3">
        <v>0</v>
      </c>
      <c r="H586" s="3">
        <v>4426.46</v>
      </c>
      <c r="I586" s="3">
        <v>0</v>
      </c>
      <c r="J586" s="3">
        <v>2660.01</v>
      </c>
      <c r="K586" s="3">
        <f t="shared" si="138"/>
        <v>2661.54</v>
      </c>
      <c r="L586" s="3">
        <f t="shared" si="139"/>
        <v>114206.54</v>
      </c>
      <c r="M586" s="3">
        <f t="shared" si="140"/>
        <v>62.450056433408577</v>
      </c>
      <c r="N586" s="3">
        <f t="shared" si="141"/>
        <v>114206.54</v>
      </c>
      <c r="O586" s="3">
        <f t="shared" si="142"/>
        <v>2661.54</v>
      </c>
      <c r="P586" s="3">
        <f t="shared" si="143"/>
        <v>62.450056433408577</v>
      </c>
    </row>
    <row r="587" spans="1:16" x14ac:dyDescent="0.2">
      <c r="A587" s="4" t="s">
        <v>154</v>
      </c>
      <c r="B587" s="8" t="s">
        <v>155</v>
      </c>
      <c r="C587" s="6">
        <v>10000</v>
      </c>
      <c r="D587" s="6">
        <v>10000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f t="shared" si="138"/>
        <v>0</v>
      </c>
      <c r="L587" s="6">
        <f t="shared" si="139"/>
        <v>10000</v>
      </c>
      <c r="M587" s="6">
        <f t="shared" si="140"/>
        <v>0</v>
      </c>
      <c r="N587" s="6">
        <f t="shared" si="141"/>
        <v>10000</v>
      </c>
      <c r="O587" s="6">
        <f t="shared" si="142"/>
        <v>0</v>
      </c>
      <c r="P587" s="6">
        <f t="shared" si="143"/>
        <v>0</v>
      </c>
    </row>
    <row r="588" spans="1:16" x14ac:dyDescent="0.2">
      <c r="A588" s="7" t="s">
        <v>28</v>
      </c>
      <c r="B588" s="9" t="s">
        <v>29</v>
      </c>
      <c r="C588" s="3">
        <v>10000</v>
      </c>
      <c r="D588" s="3">
        <v>10000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f t="shared" si="138"/>
        <v>0</v>
      </c>
      <c r="L588" s="3">
        <f t="shared" si="139"/>
        <v>10000</v>
      </c>
      <c r="M588" s="3">
        <f t="shared" si="140"/>
        <v>0</v>
      </c>
      <c r="N588" s="3">
        <f t="shared" si="141"/>
        <v>10000</v>
      </c>
      <c r="O588" s="3">
        <f t="shared" si="142"/>
        <v>0</v>
      </c>
      <c r="P588" s="3">
        <f t="shared" si="143"/>
        <v>0</v>
      </c>
    </row>
    <row r="589" spans="1:16" ht="51" x14ac:dyDescent="0.2">
      <c r="A589" s="4" t="s">
        <v>164</v>
      </c>
      <c r="B589" s="8" t="s">
        <v>165</v>
      </c>
      <c r="C589" s="6">
        <v>10000</v>
      </c>
      <c r="D589" s="6">
        <v>10000</v>
      </c>
      <c r="E589" s="6">
        <v>10000</v>
      </c>
      <c r="F589" s="6">
        <v>10000</v>
      </c>
      <c r="G589" s="6">
        <v>0</v>
      </c>
      <c r="H589" s="6">
        <v>10000</v>
      </c>
      <c r="I589" s="6">
        <v>0</v>
      </c>
      <c r="J589" s="6">
        <v>0</v>
      </c>
      <c r="K589" s="6">
        <f t="shared" si="138"/>
        <v>0</v>
      </c>
      <c r="L589" s="6">
        <f t="shared" si="139"/>
        <v>0</v>
      </c>
      <c r="M589" s="6">
        <f t="shared" si="140"/>
        <v>100</v>
      </c>
      <c r="N589" s="6">
        <f t="shared" si="141"/>
        <v>0</v>
      </c>
      <c r="O589" s="6">
        <f t="shared" si="142"/>
        <v>0</v>
      </c>
      <c r="P589" s="6">
        <f t="shared" si="143"/>
        <v>100</v>
      </c>
    </row>
    <row r="590" spans="1:16" x14ac:dyDescent="0.2">
      <c r="A590" s="7" t="s">
        <v>28</v>
      </c>
      <c r="B590" s="9" t="s">
        <v>29</v>
      </c>
      <c r="C590" s="3">
        <v>10000</v>
      </c>
      <c r="D590" s="3">
        <v>10000</v>
      </c>
      <c r="E590" s="3">
        <v>10000</v>
      </c>
      <c r="F590" s="3">
        <v>10000</v>
      </c>
      <c r="G590" s="3">
        <v>0</v>
      </c>
      <c r="H590" s="3">
        <v>10000</v>
      </c>
      <c r="I590" s="3">
        <v>0</v>
      </c>
      <c r="J590" s="3">
        <v>0</v>
      </c>
      <c r="K590" s="3">
        <f t="shared" si="138"/>
        <v>0</v>
      </c>
      <c r="L590" s="3">
        <f t="shared" si="139"/>
        <v>0</v>
      </c>
      <c r="M590" s="3">
        <f t="shared" si="140"/>
        <v>100</v>
      </c>
      <c r="N590" s="3">
        <f t="shared" si="141"/>
        <v>0</v>
      </c>
      <c r="O590" s="3">
        <f t="shared" si="142"/>
        <v>0</v>
      </c>
      <c r="P590" s="3">
        <f t="shared" si="143"/>
        <v>100</v>
      </c>
    </row>
    <row r="591" spans="1:16" x14ac:dyDescent="0.2">
      <c r="A591" s="4" t="s">
        <v>167</v>
      </c>
      <c r="B591" s="8" t="s">
        <v>168</v>
      </c>
      <c r="C591" s="6">
        <v>0</v>
      </c>
      <c r="D591" s="6">
        <v>1500</v>
      </c>
      <c r="E591" s="6">
        <v>1500</v>
      </c>
      <c r="F591" s="6">
        <v>1500</v>
      </c>
      <c r="G591" s="6">
        <v>0</v>
      </c>
      <c r="H591" s="6">
        <v>1500</v>
      </c>
      <c r="I591" s="6">
        <v>0</v>
      </c>
      <c r="J591" s="6">
        <v>0</v>
      </c>
      <c r="K591" s="6">
        <f t="shared" si="138"/>
        <v>0</v>
      </c>
      <c r="L591" s="6">
        <f t="shared" si="139"/>
        <v>0</v>
      </c>
      <c r="M591" s="6">
        <f t="shared" si="140"/>
        <v>100</v>
      </c>
      <c r="N591" s="6">
        <f t="shared" si="141"/>
        <v>0</v>
      </c>
      <c r="O591" s="6">
        <f t="shared" si="142"/>
        <v>0</v>
      </c>
      <c r="P591" s="6">
        <f t="shared" si="143"/>
        <v>100</v>
      </c>
    </row>
    <row r="592" spans="1:16" x14ac:dyDescent="0.2">
      <c r="A592" s="7" t="s">
        <v>28</v>
      </c>
      <c r="B592" s="9" t="s">
        <v>29</v>
      </c>
      <c r="C592" s="3">
        <v>0</v>
      </c>
      <c r="D592" s="3">
        <v>1500</v>
      </c>
      <c r="E592" s="3">
        <v>1500</v>
      </c>
      <c r="F592" s="3">
        <v>1500</v>
      </c>
      <c r="G592" s="3">
        <v>0</v>
      </c>
      <c r="H592" s="3">
        <v>1500</v>
      </c>
      <c r="I592" s="3">
        <v>0</v>
      </c>
      <c r="J592" s="3">
        <v>0</v>
      </c>
      <c r="K592" s="3">
        <f t="shared" si="138"/>
        <v>0</v>
      </c>
      <c r="L592" s="3">
        <f t="shared" si="139"/>
        <v>0</v>
      </c>
      <c r="M592" s="3">
        <f t="shared" si="140"/>
        <v>100</v>
      </c>
      <c r="N592" s="3">
        <f t="shared" si="141"/>
        <v>0</v>
      </c>
      <c r="O592" s="3">
        <f t="shared" si="142"/>
        <v>0</v>
      </c>
      <c r="P592" s="3">
        <f t="shared" si="143"/>
        <v>100</v>
      </c>
    </row>
    <row r="593" spans="1:16" x14ac:dyDescent="0.2">
      <c r="A593" s="5" t="s">
        <v>146</v>
      </c>
      <c r="B593" s="8"/>
      <c r="C593" s="6">
        <v>1027242</v>
      </c>
      <c r="D593" s="6">
        <v>1027242</v>
      </c>
      <c r="E593" s="6">
        <v>393382</v>
      </c>
      <c r="F593" s="6">
        <v>390718.97</v>
      </c>
      <c r="G593" s="6">
        <v>0</v>
      </c>
      <c r="H593" s="6">
        <v>390718.97</v>
      </c>
      <c r="I593" s="6">
        <v>0</v>
      </c>
      <c r="J593" s="6">
        <v>2660.01</v>
      </c>
      <c r="K593" s="6">
        <f t="shared" si="138"/>
        <v>2663.0300000000279</v>
      </c>
      <c r="L593" s="6">
        <f t="shared" si="139"/>
        <v>636523.03</v>
      </c>
      <c r="M593" s="6">
        <f t="shared" si="140"/>
        <v>99.323042233757505</v>
      </c>
      <c r="N593" s="6">
        <f t="shared" si="141"/>
        <v>636523.03</v>
      </c>
      <c r="O593" s="6">
        <f t="shared" si="142"/>
        <v>2663.0300000000279</v>
      </c>
      <c r="P593" s="6">
        <f t="shared" si="143"/>
        <v>99.323042233757505</v>
      </c>
    </row>
    <row r="594" spans="1:16" x14ac:dyDescent="0.2">
      <c r="A594" s="7" t="s">
        <v>20</v>
      </c>
      <c r="B594" s="9" t="s">
        <v>21</v>
      </c>
      <c r="C594" s="3">
        <v>662035</v>
      </c>
      <c r="D594" s="3">
        <v>662035</v>
      </c>
      <c r="E594" s="3">
        <v>277764</v>
      </c>
      <c r="F594" s="3">
        <v>277763.21999999997</v>
      </c>
      <c r="G594" s="3">
        <v>0</v>
      </c>
      <c r="H594" s="3">
        <v>277763.21999999997</v>
      </c>
      <c r="I594" s="3">
        <v>0</v>
      </c>
      <c r="J594" s="3">
        <v>0</v>
      </c>
      <c r="K594" s="3">
        <f t="shared" si="138"/>
        <v>0.78000000002793968</v>
      </c>
      <c r="L594" s="3">
        <f t="shared" si="139"/>
        <v>384271.78</v>
      </c>
      <c r="M594" s="3">
        <f t="shared" si="140"/>
        <v>99.999719186071616</v>
      </c>
      <c r="N594" s="3">
        <f t="shared" si="141"/>
        <v>384271.78</v>
      </c>
      <c r="O594" s="3">
        <f t="shared" si="142"/>
        <v>0.78000000002793968</v>
      </c>
      <c r="P594" s="3">
        <f t="shared" si="143"/>
        <v>99.999719186071616</v>
      </c>
    </row>
    <row r="595" spans="1:16" x14ac:dyDescent="0.2">
      <c r="A595" s="7" t="s">
        <v>22</v>
      </c>
      <c r="B595" s="9" t="s">
        <v>23</v>
      </c>
      <c r="C595" s="3">
        <v>155474</v>
      </c>
      <c r="D595" s="3">
        <v>155474</v>
      </c>
      <c r="E595" s="3">
        <v>65739</v>
      </c>
      <c r="F595" s="3">
        <v>65738.490000000005</v>
      </c>
      <c r="G595" s="3">
        <v>0</v>
      </c>
      <c r="H595" s="3">
        <v>65738.490000000005</v>
      </c>
      <c r="I595" s="3">
        <v>0</v>
      </c>
      <c r="J595" s="3">
        <v>0</v>
      </c>
      <c r="K595" s="3">
        <f t="shared" si="138"/>
        <v>0.50999999999476131</v>
      </c>
      <c r="L595" s="3">
        <f t="shared" si="139"/>
        <v>89735.51</v>
      </c>
      <c r="M595" s="3">
        <f t="shared" si="140"/>
        <v>99.999224204809934</v>
      </c>
      <c r="N595" s="3">
        <f t="shared" si="141"/>
        <v>89735.51</v>
      </c>
      <c r="O595" s="3">
        <f t="shared" si="142"/>
        <v>0.50999999999476131</v>
      </c>
      <c r="P595" s="3">
        <f t="shared" si="143"/>
        <v>99.999224204809934</v>
      </c>
    </row>
    <row r="596" spans="1:16" x14ac:dyDescent="0.2">
      <c r="A596" s="7" t="s">
        <v>24</v>
      </c>
      <c r="B596" s="9" t="s">
        <v>25</v>
      </c>
      <c r="C596" s="3">
        <v>69600</v>
      </c>
      <c r="D596" s="3">
        <v>69600</v>
      </c>
      <c r="E596" s="3">
        <v>31291</v>
      </c>
      <c r="F596" s="3">
        <v>31290.799999999999</v>
      </c>
      <c r="G596" s="3">
        <v>0</v>
      </c>
      <c r="H596" s="3">
        <v>31290.799999999999</v>
      </c>
      <c r="I596" s="3">
        <v>0</v>
      </c>
      <c r="J596" s="3">
        <v>0</v>
      </c>
      <c r="K596" s="3">
        <f t="shared" si="138"/>
        <v>0.2000000000007276</v>
      </c>
      <c r="L596" s="3">
        <f t="shared" si="139"/>
        <v>38309.199999999997</v>
      </c>
      <c r="M596" s="3">
        <f t="shared" si="140"/>
        <v>99.999360838579776</v>
      </c>
      <c r="N596" s="3">
        <f t="shared" si="141"/>
        <v>38309.199999999997</v>
      </c>
      <c r="O596" s="3">
        <f t="shared" si="142"/>
        <v>0.2000000000007276</v>
      </c>
      <c r="P596" s="3">
        <f t="shared" si="143"/>
        <v>99.999360838579776</v>
      </c>
    </row>
    <row r="597" spans="1:16" x14ac:dyDescent="0.2">
      <c r="A597" s="7" t="s">
        <v>28</v>
      </c>
      <c r="B597" s="9" t="s">
        <v>29</v>
      </c>
      <c r="C597" s="3">
        <v>140133</v>
      </c>
      <c r="D597" s="3">
        <v>140133</v>
      </c>
      <c r="E597" s="3">
        <v>18588</v>
      </c>
      <c r="F597" s="3">
        <v>15926.46</v>
      </c>
      <c r="G597" s="3">
        <v>0</v>
      </c>
      <c r="H597" s="3">
        <v>15926.46</v>
      </c>
      <c r="I597" s="3">
        <v>0</v>
      </c>
      <c r="J597" s="3">
        <v>2660.01</v>
      </c>
      <c r="K597" s="3">
        <f t="shared" si="138"/>
        <v>2661.5400000000009</v>
      </c>
      <c r="L597" s="3">
        <f t="shared" si="139"/>
        <v>124206.54000000001</v>
      </c>
      <c r="M597" s="3">
        <f t="shared" si="140"/>
        <v>85.681407359586828</v>
      </c>
      <c r="N597" s="3">
        <f t="shared" si="141"/>
        <v>124206.54000000001</v>
      </c>
      <c r="O597" s="3">
        <f t="shared" si="142"/>
        <v>2661.5400000000009</v>
      </c>
      <c r="P597" s="3">
        <f t="shared" si="143"/>
        <v>85.681407359586828</v>
      </c>
    </row>
    <row r="598" spans="1:16" x14ac:dyDescent="0.2">
      <c r="A598" s="2">
        <v>12316520000</v>
      </c>
      <c r="B598" s="9" t="s">
        <v>186</v>
      </c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63.75" x14ac:dyDescent="0.2">
      <c r="A599" s="4" t="s">
        <v>18</v>
      </c>
      <c r="B599" s="8" t="s">
        <v>19</v>
      </c>
      <c r="C599" s="6">
        <v>685224</v>
      </c>
      <c r="D599" s="6">
        <v>987717</v>
      </c>
      <c r="E599" s="6">
        <v>419273</v>
      </c>
      <c r="F599" s="6">
        <v>411700.72000000003</v>
      </c>
      <c r="G599" s="6">
        <v>0</v>
      </c>
      <c r="H599" s="6">
        <v>411700.72000000003</v>
      </c>
      <c r="I599" s="6">
        <v>0</v>
      </c>
      <c r="J599" s="6">
        <v>974.63</v>
      </c>
      <c r="K599" s="6">
        <f t="shared" ref="K599:K612" si="144">E599-F599</f>
        <v>7572.2799999999697</v>
      </c>
      <c r="L599" s="6">
        <f t="shared" ref="L599:L612" si="145">D599-F599</f>
        <v>576016.28</v>
      </c>
      <c r="M599" s="6">
        <f t="shared" ref="M599:M612" si="146">IF(E599=0,0,(F599/E599)*100)</f>
        <v>98.193950003935399</v>
      </c>
      <c r="N599" s="6">
        <f t="shared" ref="N599:N612" si="147">D599-H599</f>
        <v>576016.28</v>
      </c>
      <c r="O599" s="6">
        <f t="shared" ref="O599:O612" si="148">E599-H599</f>
        <v>7572.2799999999697</v>
      </c>
      <c r="P599" s="6">
        <f t="shared" ref="P599:P612" si="149">IF(E599=0,0,(H599/E599)*100)</f>
        <v>98.193950003935399</v>
      </c>
    </row>
    <row r="600" spans="1:16" x14ac:dyDescent="0.2">
      <c r="A600" s="7" t="s">
        <v>20</v>
      </c>
      <c r="B600" s="9" t="s">
        <v>21</v>
      </c>
      <c r="C600" s="3">
        <v>550610</v>
      </c>
      <c r="D600" s="3">
        <v>751500</v>
      </c>
      <c r="E600" s="3">
        <v>335000</v>
      </c>
      <c r="F600" s="3">
        <v>329862.84000000003</v>
      </c>
      <c r="G600" s="3">
        <v>0</v>
      </c>
      <c r="H600" s="3">
        <v>329862.84000000003</v>
      </c>
      <c r="I600" s="3">
        <v>0</v>
      </c>
      <c r="J600" s="3">
        <v>0</v>
      </c>
      <c r="K600" s="3">
        <f t="shared" si="144"/>
        <v>5137.1599999999744</v>
      </c>
      <c r="L600" s="3">
        <f t="shared" si="145"/>
        <v>421637.16</v>
      </c>
      <c r="M600" s="3">
        <f t="shared" si="146"/>
        <v>98.466519402985085</v>
      </c>
      <c r="N600" s="3">
        <f t="shared" si="147"/>
        <v>421637.16</v>
      </c>
      <c r="O600" s="3">
        <f t="shared" si="148"/>
        <v>5137.1599999999744</v>
      </c>
      <c r="P600" s="3">
        <f t="shared" si="149"/>
        <v>98.466519402985085</v>
      </c>
    </row>
    <row r="601" spans="1:16" x14ac:dyDescent="0.2">
      <c r="A601" s="7" t="s">
        <v>22</v>
      </c>
      <c r="B601" s="9" t="s">
        <v>23</v>
      </c>
      <c r="C601" s="3">
        <v>123591</v>
      </c>
      <c r="D601" s="3">
        <v>165330</v>
      </c>
      <c r="E601" s="3">
        <v>75000</v>
      </c>
      <c r="F601" s="3">
        <v>73700.69</v>
      </c>
      <c r="G601" s="3">
        <v>0</v>
      </c>
      <c r="H601" s="3">
        <v>73700.69</v>
      </c>
      <c r="I601" s="3">
        <v>0</v>
      </c>
      <c r="J601" s="3">
        <v>0</v>
      </c>
      <c r="K601" s="3">
        <f t="shared" si="144"/>
        <v>1299.3099999999977</v>
      </c>
      <c r="L601" s="3">
        <f t="shared" si="145"/>
        <v>91629.31</v>
      </c>
      <c r="M601" s="3">
        <f t="shared" si="146"/>
        <v>98.267586666666674</v>
      </c>
      <c r="N601" s="3">
        <f t="shared" si="147"/>
        <v>91629.31</v>
      </c>
      <c r="O601" s="3">
        <f t="shared" si="148"/>
        <v>1299.3099999999977</v>
      </c>
      <c r="P601" s="3">
        <f t="shared" si="149"/>
        <v>98.267586666666674</v>
      </c>
    </row>
    <row r="602" spans="1:16" x14ac:dyDescent="0.2">
      <c r="A602" s="7" t="s">
        <v>24</v>
      </c>
      <c r="B602" s="9" t="s">
        <v>25</v>
      </c>
      <c r="C602" s="3">
        <v>1364</v>
      </c>
      <c r="D602" s="3">
        <v>28674</v>
      </c>
      <c r="E602" s="3">
        <v>450</v>
      </c>
      <c r="F602" s="3">
        <v>440.82</v>
      </c>
      <c r="G602" s="3">
        <v>0</v>
      </c>
      <c r="H602" s="3">
        <v>440.82</v>
      </c>
      <c r="I602" s="3">
        <v>0</v>
      </c>
      <c r="J602" s="3">
        <v>0</v>
      </c>
      <c r="K602" s="3">
        <f t="shared" si="144"/>
        <v>9.1800000000000068</v>
      </c>
      <c r="L602" s="3">
        <f t="shared" si="145"/>
        <v>28233.18</v>
      </c>
      <c r="M602" s="3">
        <f t="shared" si="146"/>
        <v>97.960000000000008</v>
      </c>
      <c r="N602" s="3">
        <f t="shared" si="147"/>
        <v>28233.18</v>
      </c>
      <c r="O602" s="3">
        <f t="shared" si="148"/>
        <v>9.1800000000000068</v>
      </c>
      <c r="P602" s="3">
        <f t="shared" si="149"/>
        <v>97.960000000000008</v>
      </c>
    </row>
    <row r="603" spans="1:16" x14ac:dyDescent="0.2">
      <c r="A603" s="7" t="s">
        <v>28</v>
      </c>
      <c r="B603" s="9" t="s">
        <v>29</v>
      </c>
      <c r="C603" s="3">
        <v>9659</v>
      </c>
      <c r="D603" s="3">
        <v>42213</v>
      </c>
      <c r="E603" s="3">
        <v>8823</v>
      </c>
      <c r="F603" s="3">
        <v>7696.37</v>
      </c>
      <c r="G603" s="3">
        <v>0</v>
      </c>
      <c r="H603" s="3">
        <v>7696.37</v>
      </c>
      <c r="I603" s="3">
        <v>0</v>
      </c>
      <c r="J603" s="3">
        <v>974.63</v>
      </c>
      <c r="K603" s="3">
        <f t="shared" si="144"/>
        <v>1126.6300000000001</v>
      </c>
      <c r="L603" s="3">
        <f t="shared" si="145"/>
        <v>34516.629999999997</v>
      </c>
      <c r="M603" s="3">
        <f t="shared" si="146"/>
        <v>87.230760512297394</v>
      </c>
      <c r="N603" s="3">
        <f t="shared" si="147"/>
        <v>34516.629999999997</v>
      </c>
      <c r="O603" s="3">
        <f t="shared" si="148"/>
        <v>1126.6300000000001</v>
      </c>
      <c r="P603" s="3">
        <f t="shared" si="149"/>
        <v>87.230760512297394</v>
      </c>
    </row>
    <row r="604" spans="1:16" ht="51" x14ac:dyDescent="0.2">
      <c r="A604" s="4" t="s">
        <v>164</v>
      </c>
      <c r="B604" s="8" t="s">
        <v>165</v>
      </c>
      <c r="C604" s="6">
        <v>15000</v>
      </c>
      <c r="D604" s="6">
        <v>15000</v>
      </c>
      <c r="E604" s="6">
        <v>15000</v>
      </c>
      <c r="F604" s="6">
        <v>15000</v>
      </c>
      <c r="G604" s="6">
        <v>0</v>
      </c>
      <c r="H604" s="6">
        <v>15000</v>
      </c>
      <c r="I604" s="6">
        <v>0</v>
      </c>
      <c r="J604" s="6">
        <v>0</v>
      </c>
      <c r="K604" s="6">
        <f t="shared" si="144"/>
        <v>0</v>
      </c>
      <c r="L604" s="6">
        <f t="shared" si="145"/>
        <v>0</v>
      </c>
      <c r="M604" s="6">
        <f t="shared" si="146"/>
        <v>100</v>
      </c>
      <c r="N604" s="6">
        <f t="shared" si="147"/>
        <v>0</v>
      </c>
      <c r="O604" s="6">
        <f t="shared" si="148"/>
        <v>0</v>
      </c>
      <c r="P604" s="6">
        <f t="shared" si="149"/>
        <v>100</v>
      </c>
    </row>
    <row r="605" spans="1:16" x14ac:dyDescent="0.2">
      <c r="A605" s="7" t="s">
        <v>28</v>
      </c>
      <c r="B605" s="9" t="s">
        <v>29</v>
      </c>
      <c r="C605" s="3">
        <v>15000</v>
      </c>
      <c r="D605" s="3">
        <v>15000</v>
      </c>
      <c r="E605" s="3">
        <v>15000</v>
      </c>
      <c r="F605" s="3">
        <v>15000</v>
      </c>
      <c r="G605" s="3">
        <v>0</v>
      </c>
      <c r="H605" s="3">
        <v>15000</v>
      </c>
      <c r="I605" s="3">
        <v>0</v>
      </c>
      <c r="J605" s="3">
        <v>0</v>
      </c>
      <c r="K605" s="3">
        <f t="shared" si="144"/>
        <v>0</v>
      </c>
      <c r="L605" s="3">
        <f t="shared" si="145"/>
        <v>0</v>
      </c>
      <c r="M605" s="3">
        <f t="shared" si="146"/>
        <v>100</v>
      </c>
      <c r="N605" s="3">
        <f t="shared" si="147"/>
        <v>0</v>
      </c>
      <c r="O605" s="3">
        <f t="shared" si="148"/>
        <v>0</v>
      </c>
      <c r="P605" s="3">
        <f t="shared" si="149"/>
        <v>100</v>
      </c>
    </row>
    <row r="606" spans="1:16" x14ac:dyDescent="0.2">
      <c r="A606" s="4" t="s">
        <v>167</v>
      </c>
      <c r="B606" s="8" t="s">
        <v>168</v>
      </c>
      <c r="C606" s="6">
        <v>59340</v>
      </c>
      <c r="D606" s="6">
        <v>61287</v>
      </c>
      <c r="E606" s="6">
        <v>31943</v>
      </c>
      <c r="F606" s="6">
        <v>31943</v>
      </c>
      <c r="G606" s="6">
        <v>0</v>
      </c>
      <c r="H606" s="6">
        <v>31943</v>
      </c>
      <c r="I606" s="6">
        <v>0</v>
      </c>
      <c r="J606" s="6">
        <v>0</v>
      </c>
      <c r="K606" s="6">
        <f t="shared" si="144"/>
        <v>0</v>
      </c>
      <c r="L606" s="6">
        <f t="shared" si="145"/>
        <v>29344</v>
      </c>
      <c r="M606" s="6">
        <f t="shared" si="146"/>
        <v>100</v>
      </c>
      <c r="N606" s="6">
        <f t="shared" si="147"/>
        <v>29344</v>
      </c>
      <c r="O606" s="6">
        <f t="shared" si="148"/>
        <v>0</v>
      </c>
      <c r="P606" s="6">
        <f t="shared" si="149"/>
        <v>100</v>
      </c>
    </row>
    <row r="607" spans="1:16" x14ac:dyDescent="0.2">
      <c r="A607" s="7" t="s">
        <v>28</v>
      </c>
      <c r="B607" s="9" t="s">
        <v>29</v>
      </c>
      <c r="C607" s="3">
        <v>59340</v>
      </c>
      <c r="D607" s="3">
        <v>61287</v>
      </c>
      <c r="E607" s="3">
        <v>31943</v>
      </c>
      <c r="F607" s="3">
        <v>31943</v>
      </c>
      <c r="G607" s="3">
        <v>0</v>
      </c>
      <c r="H607" s="3">
        <v>31943</v>
      </c>
      <c r="I607" s="3">
        <v>0</v>
      </c>
      <c r="J607" s="3">
        <v>0</v>
      </c>
      <c r="K607" s="3">
        <f t="shared" si="144"/>
        <v>0</v>
      </c>
      <c r="L607" s="3">
        <f t="shared" si="145"/>
        <v>29344</v>
      </c>
      <c r="M607" s="3">
        <f t="shared" si="146"/>
        <v>100</v>
      </c>
      <c r="N607" s="3">
        <f t="shared" si="147"/>
        <v>29344</v>
      </c>
      <c r="O607" s="3">
        <f t="shared" si="148"/>
        <v>0</v>
      </c>
      <c r="P607" s="3">
        <f t="shared" si="149"/>
        <v>100</v>
      </c>
    </row>
    <row r="608" spans="1:16" x14ac:dyDescent="0.2">
      <c r="A608" s="5" t="s">
        <v>146</v>
      </c>
      <c r="B608" s="8"/>
      <c r="C608" s="6">
        <v>759564</v>
      </c>
      <c r="D608" s="6">
        <v>1064004</v>
      </c>
      <c r="E608" s="6">
        <v>466216</v>
      </c>
      <c r="F608" s="6">
        <v>458643.72000000003</v>
      </c>
      <c r="G608" s="6">
        <v>0</v>
      </c>
      <c r="H608" s="6">
        <v>458643.72000000003</v>
      </c>
      <c r="I608" s="6">
        <v>0</v>
      </c>
      <c r="J608" s="6">
        <v>974.63</v>
      </c>
      <c r="K608" s="6">
        <f t="shared" si="144"/>
        <v>7572.2799999999697</v>
      </c>
      <c r="L608" s="6">
        <f t="shared" si="145"/>
        <v>605360.28</v>
      </c>
      <c r="M608" s="6">
        <f t="shared" si="146"/>
        <v>98.375800058342065</v>
      </c>
      <c r="N608" s="6">
        <f t="shared" si="147"/>
        <v>605360.28</v>
      </c>
      <c r="O608" s="6">
        <f t="shared" si="148"/>
        <v>7572.2799999999697</v>
      </c>
      <c r="P608" s="6">
        <f t="shared" si="149"/>
        <v>98.375800058342065</v>
      </c>
    </row>
    <row r="609" spans="1:16" x14ac:dyDescent="0.2">
      <c r="A609" s="7" t="s">
        <v>20</v>
      </c>
      <c r="B609" s="9" t="s">
        <v>21</v>
      </c>
      <c r="C609" s="3">
        <v>550610</v>
      </c>
      <c r="D609" s="3">
        <v>751500</v>
      </c>
      <c r="E609" s="3">
        <v>335000</v>
      </c>
      <c r="F609" s="3">
        <v>329862.84000000003</v>
      </c>
      <c r="G609" s="3">
        <v>0</v>
      </c>
      <c r="H609" s="3">
        <v>329862.84000000003</v>
      </c>
      <c r="I609" s="3">
        <v>0</v>
      </c>
      <c r="J609" s="3">
        <v>0</v>
      </c>
      <c r="K609" s="3">
        <f t="shared" si="144"/>
        <v>5137.1599999999744</v>
      </c>
      <c r="L609" s="3">
        <f t="shared" si="145"/>
        <v>421637.16</v>
      </c>
      <c r="M609" s="3">
        <f t="shared" si="146"/>
        <v>98.466519402985085</v>
      </c>
      <c r="N609" s="3">
        <f t="shared" si="147"/>
        <v>421637.16</v>
      </c>
      <c r="O609" s="3">
        <f t="shared" si="148"/>
        <v>5137.1599999999744</v>
      </c>
      <c r="P609" s="3">
        <f t="shared" si="149"/>
        <v>98.466519402985085</v>
      </c>
    </row>
    <row r="610" spans="1:16" x14ac:dyDescent="0.2">
      <c r="A610" s="7" t="s">
        <v>22</v>
      </c>
      <c r="B610" s="9" t="s">
        <v>23</v>
      </c>
      <c r="C610" s="3">
        <v>123591</v>
      </c>
      <c r="D610" s="3">
        <v>165330</v>
      </c>
      <c r="E610" s="3">
        <v>75000</v>
      </c>
      <c r="F610" s="3">
        <v>73700.69</v>
      </c>
      <c r="G610" s="3">
        <v>0</v>
      </c>
      <c r="H610" s="3">
        <v>73700.69</v>
      </c>
      <c r="I610" s="3">
        <v>0</v>
      </c>
      <c r="J610" s="3">
        <v>0</v>
      </c>
      <c r="K610" s="3">
        <f t="shared" si="144"/>
        <v>1299.3099999999977</v>
      </c>
      <c r="L610" s="3">
        <f t="shared" si="145"/>
        <v>91629.31</v>
      </c>
      <c r="M610" s="3">
        <f t="shared" si="146"/>
        <v>98.267586666666674</v>
      </c>
      <c r="N610" s="3">
        <f t="shared" si="147"/>
        <v>91629.31</v>
      </c>
      <c r="O610" s="3">
        <f t="shared" si="148"/>
        <v>1299.3099999999977</v>
      </c>
      <c r="P610" s="3">
        <f t="shared" si="149"/>
        <v>98.267586666666674</v>
      </c>
    </row>
    <row r="611" spans="1:16" x14ac:dyDescent="0.2">
      <c r="A611" s="7" t="s">
        <v>24</v>
      </c>
      <c r="B611" s="9" t="s">
        <v>25</v>
      </c>
      <c r="C611" s="3">
        <v>1364</v>
      </c>
      <c r="D611" s="3">
        <v>28674</v>
      </c>
      <c r="E611" s="3">
        <v>450</v>
      </c>
      <c r="F611" s="3">
        <v>440.82</v>
      </c>
      <c r="G611" s="3">
        <v>0</v>
      </c>
      <c r="H611" s="3">
        <v>440.82</v>
      </c>
      <c r="I611" s="3">
        <v>0</v>
      </c>
      <c r="J611" s="3">
        <v>0</v>
      </c>
      <c r="K611" s="3">
        <f t="shared" si="144"/>
        <v>9.1800000000000068</v>
      </c>
      <c r="L611" s="3">
        <f t="shared" si="145"/>
        <v>28233.18</v>
      </c>
      <c r="M611" s="3">
        <f t="shared" si="146"/>
        <v>97.960000000000008</v>
      </c>
      <c r="N611" s="3">
        <f t="shared" si="147"/>
        <v>28233.18</v>
      </c>
      <c r="O611" s="3">
        <f t="shared" si="148"/>
        <v>9.1800000000000068</v>
      </c>
      <c r="P611" s="3">
        <f t="shared" si="149"/>
        <v>97.960000000000008</v>
      </c>
    </row>
    <row r="612" spans="1:16" x14ac:dyDescent="0.2">
      <c r="A612" s="7" t="s">
        <v>28</v>
      </c>
      <c r="B612" s="9" t="s">
        <v>29</v>
      </c>
      <c r="C612" s="3">
        <v>83999</v>
      </c>
      <c r="D612" s="3">
        <v>118500</v>
      </c>
      <c r="E612" s="3">
        <v>55766</v>
      </c>
      <c r="F612" s="3">
        <v>54639.369999999995</v>
      </c>
      <c r="G612" s="3">
        <v>0</v>
      </c>
      <c r="H612" s="3">
        <v>54639.369999999995</v>
      </c>
      <c r="I612" s="3">
        <v>0</v>
      </c>
      <c r="J612" s="3">
        <v>974.63</v>
      </c>
      <c r="K612" s="3">
        <f t="shared" si="144"/>
        <v>1126.6300000000047</v>
      </c>
      <c r="L612" s="3">
        <f t="shared" si="145"/>
        <v>63860.630000000005</v>
      </c>
      <c r="M612" s="3">
        <f t="shared" si="146"/>
        <v>97.979718825090544</v>
      </c>
      <c r="N612" s="3">
        <f t="shared" si="147"/>
        <v>63860.630000000005</v>
      </c>
      <c r="O612" s="3">
        <f t="shared" si="148"/>
        <v>1126.6300000000047</v>
      </c>
      <c r="P612" s="3">
        <f t="shared" si="149"/>
        <v>97.979718825090544</v>
      </c>
    </row>
    <row r="613" spans="1:16" x14ac:dyDescent="0.2">
      <c r="A613" s="2">
        <v>12316521000</v>
      </c>
      <c r="B613" s="9" t="s">
        <v>187</v>
      </c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63.75" x14ac:dyDescent="0.2">
      <c r="A614" s="4" t="s">
        <v>18</v>
      </c>
      <c r="B614" s="8" t="s">
        <v>19</v>
      </c>
      <c r="C614" s="6">
        <v>1077447</v>
      </c>
      <c r="D614" s="6">
        <v>1393747</v>
      </c>
      <c r="E614" s="6">
        <v>663635</v>
      </c>
      <c r="F614" s="6">
        <v>602120.80999999994</v>
      </c>
      <c r="G614" s="6">
        <v>0</v>
      </c>
      <c r="H614" s="6">
        <v>602120.80999999994</v>
      </c>
      <c r="I614" s="6">
        <v>0</v>
      </c>
      <c r="J614" s="6">
        <v>1726.45</v>
      </c>
      <c r="K614" s="6">
        <f t="shared" ref="K614:K635" si="150">E614-F614</f>
        <v>61514.190000000061</v>
      </c>
      <c r="L614" s="6">
        <f t="shared" ref="L614:L635" si="151">D614-F614</f>
        <v>791626.19000000006</v>
      </c>
      <c r="M614" s="6">
        <f t="shared" ref="M614:M635" si="152">IF(E614=0,0,(F614/E614)*100)</f>
        <v>90.730719446683779</v>
      </c>
      <c r="N614" s="6">
        <f t="shared" ref="N614:N635" si="153">D614-H614</f>
        <v>791626.19000000006</v>
      </c>
      <c r="O614" s="6">
        <f t="shared" ref="O614:O635" si="154">E614-H614</f>
        <v>61514.190000000061</v>
      </c>
      <c r="P614" s="6">
        <f t="shared" ref="P614:P635" si="155">IF(E614=0,0,(H614/E614)*100)</f>
        <v>90.730719446683779</v>
      </c>
    </row>
    <row r="615" spans="1:16" x14ac:dyDescent="0.2">
      <c r="A615" s="7" t="s">
        <v>20</v>
      </c>
      <c r="B615" s="9" t="s">
        <v>21</v>
      </c>
      <c r="C615" s="3">
        <v>810596</v>
      </c>
      <c r="D615" s="3">
        <v>1021896</v>
      </c>
      <c r="E615" s="3">
        <v>468818</v>
      </c>
      <c r="F615" s="3">
        <v>430911.24</v>
      </c>
      <c r="G615" s="3">
        <v>0</v>
      </c>
      <c r="H615" s="3">
        <v>430911.24</v>
      </c>
      <c r="I615" s="3">
        <v>0</v>
      </c>
      <c r="J615" s="3">
        <v>0</v>
      </c>
      <c r="K615" s="3">
        <f t="shared" si="150"/>
        <v>37906.760000000009</v>
      </c>
      <c r="L615" s="3">
        <f t="shared" si="151"/>
        <v>590984.76</v>
      </c>
      <c r="M615" s="3">
        <f t="shared" si="152"/>
        <v>91.914397484738203</v>
      </c>
      <c r="N615" s="3">
        <f t="shared" si="153"/>
        <v>590984.76</v>
      </c>
      <c r="O615" s="3">
        <f t="shared" si="154"/>
        <v>37906.760000000009</v>
      </c>
      <c r="P615" s="3">
        <f t="shared" si="155"/>
        <v>91.914397484738203</v>
      </c>
    </row>
    <row r="616" spans="1:16" x14ac:dyDescent="0.2">
      <c r="A616" s="7" t="s">
        <v>22</v>
      </c>
      <c r="B616" s="9" t="s">
        <v>23</v>
      </c>
      <c r="C616" s="3">
        <v>180447</v>
      </c>
      <c r="D616" s="3">
        <v>227447</v>
      </c>
      <c r="E616" s="3">
        <v>104467</v>
      </c>
      <c r="F616" s="3">
        <v>96064.44</v>
      </c>
      <c r="G616" s="3">
        <v>0</v>
      </c>
      <c r="H616" s="3">
        <v>96064.44</v>
      </c>
      <c r="I616" s="3">
        <v>0</v>
      </c>
      <c r="J616" s="3">
        <v>0</v>
      </c>
      <c r="K616" s="3">
        <f t="shared" si="150"/>
        <v>8402.5599999999977</v>
      </c>
      <c r="L616" s="3">
        <f t="shared" si="151"/>
        <v>131382.56</v>
      </c>
      <c r="M616" s="3">
        <f t="shared" si="152"/>
        <v>91.956732748140567</v>
      </c>
      <c r="N616" s="3">
        <f t="shared" si="153"/>
        <v>131382.56</v>
      </c>
      <c r="O616" s="3">
        <f t="shared" si="154"/>
        <v>8402.5599999999977</v>
      </c>
      <c r="P616" s="3">
        <f t="shared" si="155"/>
        <v>91.956732748140567</v>
      </c>
    </row>
    <row r="617" spans="1:16" x14ac:dyDescent="0.2">
      <c r="A617" s="7" t="s">
        <v>24</v>
      </c>
      <c r="B617" s="9" t="s">
        <v>25</v>
      </c>
      <c r="C617" s="3">
        <v>66404</v>
      </c>
      <c r="D617" s="3">
        <v>66404</v>
      </c>
      <c r="E617" s="3">
        <v>32750</v>
      </c>
      <c r="F617" s="3">
        <v>25278.239999999998</v>
      </c>
      <c r="G617" s="3">
        <v>0</v>
      </c>
      <c r="H617" s="3">
        <v>25278.239999999998</v>
      </c>
      <c r="I617" s="3">
        <v>0</v>
      </c>
      <c r="J617" s="3">
        <v>0</v>
      </c>
      <c r="K617" s="3">
        <f t="shared" si="150"/>
        <v>7471.760000000002</v>
      </c>
      <c r="L617" s="3">
        <f t="shared" si="151"/>
        <v>41125.760000000002</v>
      </c>
      <c r="M617" s="3">
        <f t="shared" si="152"/>
        <v>77.185465648854958</v>
      </c>
      <c r="N617" s="3">
        <f t="shared" si="153"/>
        <v>41125.760000000002</v>
      </c>
      <c r="O617" s="3">
        <f t="shared" si="154"/>
        <v>7471.760000000002</v>
      </c>
      <c r="P617" s="3">
        <f t="shared" si="155"/>
        <v>77.185465648854958</v>
      </c>
    </row>
    <row r="618" spans="1:16" x14ac:dyDescent="0.2">
      <c r="A618" s="7" t="s">
        <v>28</v>
      </c>
      <c r="B618" s="9" t="s">
        <v>29</v>
      </c>
      <c r="C618" s="3">
        <v>20000</v>
      </c>
      <c r="D618" s="3">
        <v>78000</v>
      </c>
      <c r="E618" s="3">
        <v>57600</v>
      </c>
      <c r="F618" s="3">
        <v>49866.89</v>
      </c>
      <c r="G618" s="3">
        <v>0</v>
      </c>
      <c r="H618" s="3">
        <v>49866.89</v>
      </c>
      <c r="I618" s="3">
        <v>0</v>
      </c>
      <c r="J618" s="3">
        <v>1726.45</v>
      </c>
      <c r="K618" s="3">
        <f t="shared" si="150"/>
        <v>7733.1100000000006</v>
      </c>
      <c r="L618" s="3">
        <f t="shared" si="151"/>
        <v>28133.11</v>
      </c>
      <c r="M618" s="3">
        <f t="shared" si="152"/>
        <v>86.574461805555558</v>
      </c>
      <c r="N618" s="3">
        <f t="shared" si="153"/>
        <v>28133.11</v>
      </c>
      <c r="O618" s="3">
        <f t="shared" si="154"/>
        <v>7733.1100000000006</v>
      </c>
      <c r="P618" s="3">
        <f t="shared" si="155"/>
        <v>86.574461805555558</v>
      </c>
    </row>
    <row r="619" spans="1:16" x14ac:dyDescent="0.2">
      <c r="A619" s="4" t="s">
        <v>154</v>
      </c>
      <c r="B619" s="8" t="s">
        <v>155</v>
      </c>
      <c r="C619" s="6">
        <v>20000</v>
      </c>
      <c r="D619" s="6">
        <v>76795</v>
      </c>
      <c r="E619" s="6">
        <v>29085</v>
      </c>
      <c r="F619" s="6">
        <v>15252.06</v>
      </c>
      <c r="G619" s="6">
        <v>0</v>
      </c>
      <c r="H619" s="6">
        <v>15252.06</v>
      </c>
      <c r="I619" s="6">
        <v>0</v>
      </c>
      <c r="J619" s="6">
        <v>0</v>
      </c>
      <c r="K619" s="6">
        <f t="shared" si="150"/>
        <v>13832.94</v>
      </c>
      <c r="L619" s="6">
        <f t="shared" si="151"/>
        <v>61542.94</v>
      </c>
      <c r="M619" s="6">
        <f t="shared" si="152"/>
        <v>52.439608045384212</v>
      </c>
      <c r="N619" s="6">
        <f t="shared" si="153"/>
        <v>61542.94</v>
      </c>
      <c r="O619" s="6">
        <f t="shared" si="154"/>
        <v>13832.94</v>
      </c>
      <c r="P619" s="6">
        <f t="shared" si="155"/>
        <v>52.439608045384212</v>
      </c>
    </row>
    <row r="620" spans="1:16" x14ac:dyDescent="0.2">
      <c r="A620" s="7" t="s">
        <v>20</v>
      </c>
      <c r="B620" s="9" t="s">
        <v>21</v>
      </c>
      <c r="C620" s="3">
        <v>0</v>
      </c>
      <c r="D620" s="3">
        <v>26061</v>
      </c>
      <c r="E620" s="3">
        <v>7446</v>
      </c>
      <c r="F620" s="3">
        <v>3723</v>
      </c>
      <c r="G620" s="3">
        <v>0</v>
      </c>
      <c r="H620" s="3">
        <v>3723</v>
      </c>
      <c r="I620" s="3">
        <v>0</v>
      </c>
      <c r="J620" s="3">
        <v>0</v>
      </c>
      <c r="K620" s="3">
        <f t="shared" si="150"/>
        <v>3723</v>
      </c>
      <c r="L620" s="3">
        <f t="shared" si="151"/>
        <v>22338</v>
      </c>
      <c r="M620" s="3">
        <f t="shared" si="152"/>
        <v>50</v>
      </c>
      <c r="N620" s="3">
        <f t="shared" si="153"/>
        <v>22338</v>
      </c>
      <c r="O620" s="3">
        <f t="shared" si="154"/>
        <v>3723</v>
      </c>
      <c r="P620" s="3">
        <f t="shared" si="155"/>
        <v>50</v>
      </c>
    </row>
    <row r="621" spans="1:16" x14ac:dyDescent="0.2">
      <c r="A621" s="7" t="s">
        <v>22</v>
      </c>
      <c r="B621" s="9" t="s">
        <v>23</v>
      </c>
      <c r="C621" s="3">
        <v>0</v>
      </c>
      <c r="D621" s="3">
        <v>5734</v>
      </c>
      <c r="E621" s="3">
        <v>1639</v>
      </c>
      <c r="F621" s="3">
        <v>819.06</v>
      </c>
      <c r="G621" s="3">
        <v>0</v>
      </c>
      <c r="H621" s="3">
        <v>819.06</v>
      </c>
      <c r="I621" s="3">
        <v>0</v>
      </c>
      <c r="J621" s="3">
        <v>0</v>
      </c>
      <c r="K621" s="3">
        <f t="shared" si="150"/>
        <v>819.94</v>
      </c>
      <c r="L621" s="3">
        <f t="shared" si="151"/>
        <v>4914.9400000000005</v>
      </c>
      <c r="M621" s="3">
        <f t="shared" si="152"/>
        <v>49.973154362416103</v>
      </c>
      <c r="N621" s="3">
        <f t="shared" si="153"/>
        <v>4914.9400000000005</v>
      </c>
      <c r="O621" s="3">
        <f t="shared" si="154"/>
        <v>819.94</v>
      </c>
      <c r="P621" s="3">
        <f t="shared" si="155"/>
        <v>49.973154362416103</v>
      </c>
    </row>
    <row r="622" spans="1:16" x14ac:dyDescent="0.2">
      <c r="A622" s="7" t="s">
        <v>28</v>
      </c>
      <c r="B622" s="9" t="s">
        <v>29</v>
      </c>
      <c r="C622" s="3">
        <v>20000</v>
      </c>
      <c r="D622" s="3">
        <v>45000</v>
      </c>
      <c r="E622" s="3">
        <v>20000</v>
      </c>
      <c r="F622" s="3">
        <v>10710</v>
      </c>
      <c r="G622" s="3">
        <v>0</v>
      </c>
      <c r="H622" s="3">
        <v>10710</v>
      </c>
      <c r="I622" s="3">
        <v>0</v>
      </c>
      <c r="J622" s="3">
        <v>0</v>
      </c>
      <c r="K622" s="3">
        <f t="shared" si="150"/>
        <v>9290</v>
      </c>
      <c r="L622" s="3">
        <f t="shared" si="151"/>
        <v>34290</v>
      </c>
      <c r="M622" s="3">
        <f t="shared" si="152"/>
        <v>53.55</v>
      </c>
      <c r="N622" s="3">
        <f t="shared" si="153"/>
        <v>34290</v>
      </c>
      <c r="O622" s="3">
        <f t="shared" si="154"/>
        <v>9290</v>
      </c>
      <c r="P622" s="3">
        <f t="shared" si="155"/>
        <v>53.55</v>
      </c>
    </row>
    <row r="623" spans="1:16" x14ac:dyDescent="0.2">
      <c r="A623" s="4" t="s">
        <v>156</v>
      </c>
      <c r="B623" s="8" t="s">
        <v>157</v>
      </c>
      <c r="C623" s="6">
        <v>361213</v>
      </c>
      <c r="D623" s="6">
        <v>89913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f t="shared" si="150"/>
        <v>0</v>
      </c>
      <c r="L623" s="6">
        <f t="shared" si="151"/>
        <v>89913</v>
      </c>
      <c r="M623" s="6">
        <f t="shared" si="152"/>
        <v>0</v>
      </c>
      <c r="N623" s="6">
        <f t="shared" si="153"/>
        <v>89913</v>
      </c>
      <c r="O623" s="6">
        <f t="shared" si="154"/>
        <v>0</v>
      </c>
      <c r="P623" s="6">
        <f t="shared" si="155"/>
        <v>0</v>
      </c>
    </row>
    <row r="624" spans="1:16" x14ac:dyDescent="0.2">
      <c r="A624" s="7" t="s">
        <v>28</v>
      </c>
      <c r="B624" s="9" t="s">
        <v>29</v>
      </c>
      <c r="C624" s="3">
        <v>361213</v>
      </c>
      <c r="D624" s="3">
        <v>89913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f t="shared" si="150"/>
        <v>0</v>
      </c>
      <c r="L624" s="3">
        <f t="shared" si="151"/>
        <v>89913</v>
      </c>
      <c r="M624" s="3">
        <f t="shared" si="152"/>
        <v>0</v>
      </c>
      <c r="N624" s="3">
        <f t="shared" si="153"/>
        <v>89913</v>
      </c>
      <c r="O624" s="3">
        <f t="shared" si="154"/>
        <v>0</v>
      </c>
      <c r="P624" s="3">
        <f t="shared" si="155"/>
        <v>0</v>
      </c>
    </row>
    <row r="625" spans="1:16" ht="38.25" x14ac:dyDescent="0.2">
      <c r="A625" s="4" t="s">
        <v>158</v>
      </c>
      <c r="B625" s="8" t="s">
        <v>159</v>
      </c>
      <c r="C625" s="6">
        <v>50000</v>
      </c>
      <c r="D625" s="6">
        <v>150000</v>
      </c>
      <c r="E625" s="6">
        <v>50000</v>
      </c>
      <c r="F625" s="6">
        <v>40675.22</v>
      </c>
      <c r="G625" s="6">
        <v>0</v>
      </c>
      <c r="H625" s="6">
        <v>40675.22</v>
      </c>
      <c r="I625" s="6">
        <v>0</v>
      </c>
      <c r="J625" s="6">
        <v>0</v>
      </c>
      <c r="K625" s="6">
        <f t="shared" si="150"/>
        <v>9324.7799999999988</v>
      </c>
      <c r="L625" s="6">
        <f t="shared" si="151"/>
        <v>109324.78</v>
      </c>
      <c r="M625" s="6">
        <f t="shared" si="152"/>
        <v>81.350440000000006</v>
      </c>
      <c r="N625" s="6">
        <f t="shared" si="153"/>
        <v>109324.78</v>
      </c>
      <c r="O625" s="6">
        <f t="shared" si="154"/>
        <v>9324.7799999999988</v>
      </c>
      <c r="P625" s="6">
        <f t="shared" si="155"/>
        <v>81.350440000000006</v>
      </c>
    </row>
    <row r="626" spans="1:16" x14ac:dyDescent="0.2">
      <c r="A626" s="7" t="s">
        <v>28</v>
      </c>
      <c r="B626" s="9" t="s">
        <v>29</v>
      </c>
      <c r="C626" s="3">
        <v>50000</v>
      </c>
      <c r="D626" s="3">
        <v>150000</v>
      </c>
      <c r="E626" s="3">
        <v>50000</v>
      </c>
      <c r="F626" s="3">
        <v>40675.22</v>
      </c>
      <c r="G626" s="3">
        <v>0</v>
      </c>
      <c r="H626" s="3">
        <v>40675.22</v>
      </c>
      <c r="I626" s="3">
        <v>0</v>
      </c>
      <c r="J626" s="3">
        <v>0</v>
      </c>
      <c r="K626" s="3">
        <f t="shared" si="150"/>
        <v>9324.7799999999988</v>
      </c>
      <c r="L626" s="3">
        <f t="shared" si="151"/>
        <v>109324.78</v>
      </c>
      <c r="M626" s="3">
        <f t="shared" si="152"/>
        <v>81.350440000000006</v>
      </c>
      <c r="N626" s="3">
        <f t="shared" si="153"/>
        <v>109324.78</v>
      </c>
      <c r="O626" s="3">
        <f t="shared" si="154"/>
        <v>9324.7799999999988</v>
      </c>
      <c r="P626" s="3">
        <f t="shared" si="155"/>
        <v>81.350440000000006</v>
      </c>
    </row>
    <row r="627" spans="1:16" ht="51" x14ac:dyDescent="0.2">
      <c r="A627" s="4" t="s">
        <v>164</v>
      </c>
      <c r="B627" s="8" t="s">
        <v>165</v>
      </c>
      <c r="C627" s="6">
        <v>25000</v>
      </c>
      <c r="D627" s="6">
        <v>25000</v>
      </c>
      <c r="E627" s="6">
        <v>25000</v>
      </c>
      <c r="F627" s="6">
        <v>25000</v>
      </c>
      <c r="G627" s="6">
        <v>0</v>
      </c>
      <c r="H627" s="6">
        <v>25000</v>
      </c>
      <c r="I627" s="6">
        <v>0</v>
      </c>
      <c r="J627" s="6">
        <v>0</v>
      </c>
      <c r="K627" s="6">
        <f t="shared" si="150"/>
        <v>0</v>
      </c>
      <c r="L627" s="6">
        <f t="shared" si="151"/>
        <v>0</v>
      </c>
      <c r="M627" s="6">
        <f t="shared" si="152"/>
        <v>100</v>
      </c>
      <c r="N627" s="6">
        <f t="shared" si="153"/>
        <v>0</v>
      </c>
      <c r="O627" s="6">
        <f t="shared" si="154"/>
        <v>0</v>
      </c>
      <c r="P627" s="6">
        <f t="shared" si="155"/>
        <v>100</v>
      </c>
    </row>
    <row r="628" spans="1:16" x14ac:dyDescent="0.2">
      <c r="A628" s="7" t="s">
        <v>28</v>
      </c>
      <c r="B628" s="9" t="s">
        <v>29</v>
      </c>
      <c r="C628" s="3">
        <v>25000</v>
      </c>
      <c r="D628" s="3">
        <v>25000</v>
      </c>
      <c r="E628" s="3">
        <v>25000</v>
      </c>
      <c r="F628" s="3">
        <v>25000</v>
      </c>
      <c r="G628" s="3">
        <v>0</v>
      </c>
      <c r="H628" s="3">
        <v>25000</v>
      </c>
      <c r="I628" s="3">
        <v>0</v>
      </c>
      <c r="J628" s="3">
        <v>0</v>
      </c>
      <c r="K628" s="3">
        <f t="shared" si="150"/>
        <v>0</v>
      </c>
      <c r="L628" s="3">
        <f t="shared" si="151"/>
        <v>0</v>
      </c>
      <c r="M628" s="3">
        <f t="shared" si="152"/>
        <v>100</v>
      </c>
      <c r="N628" s="3">
        <f t="shared" si="153"/>
        <v>0</v>
      </c>
      <c r="O628" s="3">
        <f t="shared" si="154"/>
        <v>0</v>
      </c>
      <c r="P628" s="3">
        <f t="shared" si="155"/>
        <v>100</v>
      </c>
    </row>
    <row r="629" spans="1:16" x14ac:dyDescent="0.2">
      <c r="A629" s="4" t="s">
        <v>167</v>
      </c>
      <c r="B629" s="8" t="s">
        <v>168</v>
      </c>
      <c r="C629" s="6">
        <v>59340</v>
      </c>
      <c r="D629" s="6">
        <v>81340</v>
      </c>
      <c r="E629" s="6">
        <v>49252</v>
      </c>
      <c r="F629" s="6">
        <v>49252</v>
      </c>
      <c r="G629" s="6">
        <v>0</v>
      </c>
      <c r="H629" s="6">
        <v>49252</v>
      </c>
      <c r="I629" s="6">
        <v>0</v>
      </c>
      <c r="J629" s="6">
        <v>0</v>
      </c>
      <c r="K629" s="6">
        <f t="shared" si="150"/>
        <v>0</v>
      </c>
      <c r="L629" s="6">
        <f t="shared" si="151"/>
        <v>32088</v>
      </c>
      <c r="M629" s="6">
        <f t="shared" si="152"/>
        <v>100</v>
      </c>
      <c r="N629" s="6">
        <f t="shared" si="153"/>
        <v>32088</v>
      </c>
      <c r="O629" s="6">
        <f t="shared" si="154"/>
        <v>0</v>
      </c>
      <c r="P629" s="6">
        <f t="shared" si="155"/>
        <v>100</v>
      </c>
    </row>
    <row r="630" spans="1:16" x14ac:dyDescent="0.2">
      <c r="A630" s="7" t="s">
        <v>28</v>
      </c>
      <c r="B630" s="9" t="s">
        <v>29</v>
      </c>
      <c r="C630" s="3">
        <v>59340</v>
      </c>
      <c r="D630" s="3">
        <v>81340</v>
      </c>
      <c r="E630" s="3">
        <v>49252</v>
      </c>
      <c r="F630" s="3">
        <v>49252</v>
      </c>
      <c r="G630" s="3">
        <v>0</v>
      </c>
      <c r="H630" s="3">
        <v>49252</v>
      </c>
      <c r="I630" s="3">
        <v>0</v>
      </c>
      <c r="J630" s="3">
        <v>0</v>
      </c>
      <c r="K630" s="3">
        <f t="shared" si="150"/>
        <v>0</v>
      </c>
      <c r="L630" s="3">
        <f t="shared" si="151"/>
        <v>32088</v>
      </c>
      <c r="M630" s="3">
        <f t="shared" si="152"/>
        <v>100</v>
      </c>
      <c r="N630" s="3">
        <f t="shared" si="153"/>
        <v>32088</v>
      </c>
      <c r="O630" s="3">
        <f t="shared" si="154"/>
        <v>0</v>
      </c>
      <c r="P630" s="3">
        <f t="shared" si="155"/>
        <v>100</v>
      </c>
    </row>
    <row r="631" spans="1:16" x14ac:dyDescent="0.2">
      <c r="A631" s="5" t="s">
        <v>146</v>
      </c>
      <c r="B631" s="8"/>
      <c r="C631" s="6">
        <v>1593000</v>
      </c>
      <c r="D631" s="6">
        <v>1816795</v>
      </c>
      <c r="E631" s="6">
        <v>816972</v>
      </c>
      <c r="F631" s="6">
        <v>732300.09</v>
      </c>
      <c r="G631" s="6">
        <v>0</v>
      </c>
      <c r="H631" s="6">
        <v>732300.09</v>
      </c>
      <c r="I631" s="6">
        <v>0</v>
      </c>
      <c r="J631" s="6">
        <v>1726.45</v>
      </c>
      <c r="K631" s="6">
        <f t="shared" si="150"/>
        <v>84671.910000000033</v>
      </c>
      <c r="L631" s="6">
        <f t="shared" si="151"/>
        <v>1084494.9100000001</v>
      </c>
      <c r="M631" s="6">
        <f t="shared" si="152"/>
        <v>89.635885929995155</v>
      </c>
      <c r="N631" s="6">
        <f t="shared" si="153"/>
        <v>1084494.9100000001</v>
      </c>
      <c r="O631" s="6">
        <f t="shared" si="154"/>
        <v>84671.910000000033</v>
      </c>
      <c r="P631" s="6">
        <f t="shared" si="155"/>
        <v>89.635885929995155</v>
      </c>
    </row>
    <row r="632" spans="1:16" x14ac:dyDescent="0.2">
      <c r="A632" s="7" t="s">
        <v>20</v>
      </c>
      <c r="B632" s="9" t="s">
        <v>21</v>
      </c>
      <c r="C632" s="3">
        <v>810596</v>
      </c>
      <c r="D632" s="3">
        <v>1047957</v>
      </c>
      <c r="E632" s="3">
        <v>476264</v>
      </c>
      <c r="F632" s="3">
        <v>434634.23999999999</v>
      </c>
      <c r="G632" s="3">
        <v>0</v>
      </c>
      <c r="H632" s="3">
        <v>434634.23999999999</v>
      </c>
      <c r="I632" s="3">
        <v>0</v>
      </c>
      <c r="J632" s="3">
        <v>0</v>
      </c>
      <c r="K632" s="3">
        <f t="shared" si="150"/>
        <v>41629.760000000009</v>
      </c>
      <c r="L632" s="3">
        <f t="shared" si="151"/>
        <v>613322.76</v>
      </c>
      <c r="M632" s="3">
        <f t="shared" si="152"/>
        <v>91.259099994960778</v>
      </c>
      <c r="N632" s="3">
        <f t="shared" si="153"/>
        <v>613322.76</v>
      </c>
      <c r="O632" s="3">
        <f t="shared" si="154"/>
        <v>41629.760000000009</v>
      </c>
      <c r="P632" s="3">
        <f t="shared" si="155"/>
        <v>91.259099994960778</v>
      </c>
    </row>
    <row r="633" spans="1:16" x14ac:dyDescent="0.2">
      <c r="A633" s="7" t="s">
        <v>22</v>
      </c>
      <c r="B633" s="9" t="s">
        <v>23</v>
      </c>
      <c r="C633" s="3">
        <v>180447</v>
      </c>
      <c r="D633" s="3">
        <v>233181</v>
      </c>
      <c r="E633" s="3">
        <v>106106</v>
      </c>
      <c r="F633" s="3">
        <v>96883.5</v>
      </c>
      <c r="G633" s="3">
        <v>0</v>
      </c>
      <c r="H633" s="3">
        <v>96883.5</v>
      </c>
      <c r="I633" s="3">
        <v>0</v>
      </c>
      <c r="J633" s="3">
        <v>0</v>
      </c>
      <c r="K633" s="3">
        <f t="shared" si="150"/>
        <v>9222.5</v>
      </c>
      <c r="L633" s="3">
        <f t="shared" si="151"/>
        <v>136297.5</v>
      </c>
      <c r="M633" s="3">
        <f t="shared" si="152"/>
        <v>91.30822008180499</v>
      </c>
      <c r="N633" s="3">
        <f t="shared" si="153"/>
        <v>136297.5</v>
      </c>
      <c r="O633" s="3">
        <f t="shared" si="154"/>
        <v>9222.5</v>
      </c>
      <c r="P633" s="3">
        <f t="shared" si="155"/>
        <v>91.30822008180499</v>
      </c>
    </row>
    <row r="634" spans="1:16" x14ac:dyDescent="0.2">
      <c r="A634" s="7" t="s">
        <v>24</v>
      </c>
      <c r="B634" s="9" t="s">
        <v>25</v>
      </c>
      <c r="C634" s="3">
        <v>66404</v>
      </c>
      <c r="D634" s="3">
        <v>66404</v>
      </c>
      <c r="E634" s="3">
        <v>32750</v>
      </c>
      <c r="F634" s="3">
        <v>25278.239999999998</v>
      </c>
      <c r="G634" s="3">
        <v>0</v>
      </c>
      <c r="H634" s="3">
        <v>25278.239999999998</v>
      </c>
      <c r="I634" s="3">
        <v>0</v>
      </c>
      <c r="J634" s="3">
        <v>0</v>
      </c>
      <c r="K634" s="3">
        <f t="shared" si="150"/>
        <v>7471.760000000002</v>
      </c>
      <c r="L634" s="3">
        <f t="shared" si="151"/>
        <v>41125.760000000002</v>
      </c>
      <c r="M634" s="3">
        <f t="shared" si="152"/>
        <v>77.185465648854958</v>
      </c>
      <c r="N634" s="3">
        <f t="shared" si="153"/>
        <v>41125.760000000002</v>
      </c>
      <c r="O634" s="3">
        <f t="shared" si="154"/>
        <v>7471.760000000002</v>
      </c>
      <c r="P634" s="3">
        <f t="shared" si="155"/>
        <v>77.185465648854958</v>
      </c>
    </row>
    <row r="635" spans="1:16" x14ac:dyDescent="0.2">
      <c r="A635" s="7" t="s">
        <v>28</v>
      </c>
      <c r="B635" s="9" t="s">
        <v>29</v>
      </c>
      <c r="C635" s="3">
        <v>535553</v>
      </c>
      <c r="D635" s="3">
        <v>469253</v>
      </c>
      <c r="E635" s="3">
        <v>201852</v>
      </c>
      <c r="F635" s="3">
        <v>175504.11</v>
      </c>
      <c r="G635" s="3">
        <v>0</v>
      </c>
      <c r="H635" s="3">
        <v>175504.11</v>
      </c>
      <c r="I635" s="3">
        <v>0</v>
      </c>
      <c r="J635" s="3">
        <v>1726.45</v>
      </c>
      <c r="K635" s="3">
        <f t="shared" si="150"/>
        <v>26347.890000000014</v>
      </c>
      <c r="L635" s="3">
        <f t="shared" si="151"/>
        <v>293748.89</v>
      </c>
      <c r="M635" s="3">
        <f t="shared" si="152"/>
        <v>86.946926460971397</v>
      </c>
      <c r="N635" s="3">
        <f t="shared" si="153"/>
        <v>293748.89</v>
      </c>
      <c r="O635" s="3">
        <f t="shared" si="154"/>
        <v>26347.890000000014</v>
      </c>
      <c r="P635" s="3">
        <f t="shared" si="155"/>
        <v>86.946926460971397</v>
      </c>
    </row>
  </sheetData>
  <mergeCells count="2">
    <mergeCell ref="A2:P2"/>
    <mergeCell ref="A3:P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2018-07-03T07:03:37Z</dcterms:created>
  <dcterms:modified xsi:type="dcterms:W3CDTF">2018-07-03T07:16:38Z</dcterms:modified>
</cp:coreProperties>
</file>