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96" i="1" l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<sst xmlns="http://schemas.openxmlformats.org/spreadsheetml/2006/main" count="1203" uniqueCount="226">
  <si>
    <t>Зведений бюджет Старобільського р-ну</t>
  </si>
  <si>
    <t>Станом на 01.02.2018</t>
  </si>
  <si>
    <t>Аналіз фінансування установ на 31.01.2018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</si>
  <si>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</si>
  <si>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</si>
  <si>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</si>
  <si>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</si>
  <si>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</si>
  <si>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</si>
  <si>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</si>
  <si>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</si>
  <si>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</si>
  <si>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</si>
  <si>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</si>
  <si>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</si>
  <si>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</si>
  <si>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</si>
  <si>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</si>
  <si>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</si>
  <si>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</si>
  <si>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</si>
  <si>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</si>
  <si>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</si>
  <si>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</si>
  <si>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</si>
  <si>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</si>
  <si>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</si>
  <si>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</si>
  <si>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</si>
  <si>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</si>
  <si>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</si>
  <si>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</si>
  <si>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</si>
  <si>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</si>
  <si>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</si>
  <si>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</si>
  <si>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</si>
  <si>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</si>
  <si>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</si>
  <si>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</si>
  <si>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</si>
  <si>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</si>
  <si>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</si>
  <si>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</si>
  <si>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</si>
  <si>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</si>
  <si>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</si>
  <si>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</si>
  <si>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</si>
  <si>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</si>
  <si>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</si>
  <si>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</si>
  <si>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</si>
  <si>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</si>
  <si>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</si>
  <si>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2271</t>
  </si>
  <si>
    <t>Оплата теплопостачання</t>
  </si>
  <si>
    <t>2275</t>
  </si>
  <si>
    <t>Оплата інших енергоносіїв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</si>
  <si>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</si>
  <si>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</si>
  <si>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</si>
  <si>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</si>
  <si>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</si>
  <si>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</si>
  <si>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</si>
  <si>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</si>
  <si>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</si>
  <si>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</si>
  <si>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</si>
  <si>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</si>
  <si>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2730</t>
  </si>
  <si>
    <t>Інші виплати населенню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</si>
  <si>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</si>
  <si>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</si>
  <si>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</si>
  <si>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</si>
  <si>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</si>
  <si>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</si>
  <si>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</si>
  <si>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</si>
  <si>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</si>
  <si>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</si>
  <si>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</si>
  <si>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</si>
  <si>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</si>
  <si>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</si>
  <si>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</si>
  <si>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</si>
  <si>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</si>
  <si>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</si>
  <si>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</si>
  <si>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</si>
  <si>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</si>
  <si>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</si>
  <si>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</si>
  <si>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</si>
  <si>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</si>
  <si>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</si>
  <si>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</si>
  <si>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</si>
  <si>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</si>
  <si>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</si>
  <si>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</si>
  <si>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</si>
  <si>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</si>
  <si>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</si>
  <si>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</si>
  <si>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</si>
  <si>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</si>
  <si>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</si>
  <si>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</si>
  <si>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</si>
  <si>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</si>
  <si>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</si>
  <si>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</si>
  <si>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</si>
  <si>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</si>
  <si>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</si>
  <si>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</si>
  <si>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</si>
  <si>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</si>
  <si>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</si>
  <si>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</si>
  <si>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</si>
  <si>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</si>
  <si>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</si>
  <si>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</si>
  <si>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</si>
  <si>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</si>
  <si>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</si>
  <si>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</si>
  <si>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</si>
  <si>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</si>
  <si>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</si>
  <si>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</si>
  <si>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</si>
  <si>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</si>
  <si>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</si>
  <si>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</si>
  <si>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</si>
  <si>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</si>
  <si>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</si>
  <si>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</si>
  <si>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</si>
  <si>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</si>
  <si>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</si>
  <si>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</si>
  <si>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</si>
  <si>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</si>
  <si>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</si>
  <si>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</si>
  <si>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</si>
  <si>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</si>
  <si>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</si>
  <si>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</si>
  <si>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</si>
  <si>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</si>
  <si>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8700</t>
  </si>
  <si>
    <t>Резервний фонд</t>
  </si>
  <si>
    <t>9000</t>
  </si>
  <si>
    <t>Нерозподілені видатки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</si>
  <si>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</si>
  <si>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</si>
  <si>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</si>
  <si>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</si>
  <si>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</si>
  <si>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</si>
  <si>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</si>
  <si>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</si>
  <si>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</si>
  <si>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</si>
  <si>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6030</t>
  </si>
  <si>
    <t>Організація благоустрою населених пунктів</t>
  </si>
  <si>
    <t>7680</t>
  </si>
  <si>
    <t>Членські внески до асоціацій органів місцевого самоврядування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</si>
  <si>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</si>
  <si>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</si>
  <si>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</si>
  <si>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</si>
  <si>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</si>
  <si>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</si>
  <si>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7130</t>
  </si>
  <si>
    <t>Здійснення заходів із землеустрою</t>
  </si>
  <si>
    <t>12316503000</t>
  </si>
  <si>
    <t>с.Верхня Покровка</t>
  </si>
  <si>
    <t>12316504000</t>
  </si>
  <si>
    <t>с.Веселе</t>
  </si>
  <si>
    <t>9770</t>
  </si>
  <si>
    <t>Інші субвенції з місцевого бюджету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</si>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</sst>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7"/>
  <sheetViews>
    <sheetView tabSelected="1" workbookViewId="0"/>
  </sheetViews>
  <sheetFormatPr defaultRowHeight="13.8" x14ac:dyDescent="0.3"/>
  <cols>
    <col min="1" max="1" width="10.77734375" customWidth="1"/>
    <col min="2" max="2" width="50.77734375" customWidth="1"/>
    <col min="3" max="16" width="15.77734375" customWidth="1"/>
  </cols>
  <sheetData>
    <row r="1" spans="1:16" x14ac:dyDescent="0.3">
      <c r="A1" t="s">
        <v>0</v>
      </c>
    </row>
    <row r="2" spans="1:16" ht="18" x14ac:dyDescent="0.3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3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3">
      <c r="A4" t="s">
        <v>1</v>
      </c>
      <c r="L4" s="3" t="s">
        <v>4</v>
      </c>
    </row>
    <row r="5" spans="1:16" s="4" customFormat="1" ht="55.2" x14ac:dyDescent="0.3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7.6" x14ac:dyDescent="0.3">
      <c r="A6" s="7" t="s">
        <v>21</v>
      </c>
      <c r="B6" s="8" t="s">
        <v>22</v>
      </c>
      <c r="C6" s="9">
        <v>486846565</v>
      </c>
      <c r="D6" s="9">
        <v>486846565</v>
      </c>
      <c r="E6" s="9">
        <v>48644464</v>
      </c>
      <c r="F6" s="9">
        <v>41490509.569999985</v>
      </c>
      <c r="G6" s="9">
        <v>0</v>
      </c>
      <c r="H6" s="9">
        <v>40134235.020000003</v>
      </c>
      <c r="I6" s="9">
        <v>1356274.5499999996</v>
      </c>
      <c r="J6" s="9">
        <v>56625138.489999995</v>
      </c>
      <c r="K6" s="9">
        <f>E6-F6</f>
        <v>7153954.4300000146</v>
      </c>
      <c r="L6" s="9">
        <f>D6-F6</f>
        <v>445356055.43000001</v>
      </c>
      <c r="M6" s="9">
        <f>IF(E6=0,0,(F6/E6)*100)</f>
        <v>85.29338419681217</v>
      </c>
      <c r="N6" s="9">
        <f>D6-H6</f>
        <v>446712329.98000002</v>
      </c>
      <c r="O6" s="9">
        <f>E6-H6</f>
        <v>8510228.9799999967</v>
      </c>
      <c r="P6" s="9">
        <f>IF(E6=0,0,(H6/E6)*100)</f>
        <v>82.505246681307881</v>
      </c>
    </row>
    <row r="7" spans="1:16" ht="55.2" x14ac:dyDescent="0.3">
      <c r="A7" s="7" t="s">
        <v>23</v>
      </c>
      <c r="B7" s="8" t="s">
        <v>24</v>
      </c>
      <c r="C7" s="9">
        <v>4914420</v>
      </c>
      <c r="D7" s="9">
        <v>4914420</v>
      </c>
      <c r="E7" s="9">
        <v>555921</v>
      </c>
      <c r="F7" s="9">
        <v>307180.78999999998</v>
      </c>
      <c r="G7" s="9">
        <v>0</v>
      </c>
      <c r="H7" s="9">
        <v>249084.98</v>
      </c>
      <c r="I7" s="9">
        <v>58095.81</v>
      </c>
      <c r="J7" s="9">
        <v>0</v>
      </c>
      <c r="K7" s="9">
        <f>E7-F7</f>
        <v>248740.21000000002</v>
      </c>
      <c r="L7" s="9">
        <f>D7-F7</f>
        <v>4607239.21</v>
      </c>
      <c r="M7" s="9">
        <f>IF(E7=0,0,(F7/E7)*100)</f>
        <v>55.256194675142687</v>
      </c>
      <c r="N7" s="9">
        <f>D7-H7</f>
        <v>4665335.0199999996</v>
      </c>
      <c r="O7" s="9">
        <f>E7-H7</f>
        <v>306836.02</v>
      </c>
      <c r="P7" s="9">
        <f>IF(E7=0,0,(H7/E7)*100)</f>
        <v>44.805823129545388</v>
      </c>
    </row>
    <row r="8" spans="1:16" x14ac:dyDescent="0.3">
      <c r="A8" s="10" t="s">
        <v>25</v>
      </c>
      <c r="B8" s="11" t="s">
        <v>26</v>
      </c>
      <c r="C8" s="12">
        <v>2962000</v>
      </c>
      <c r="D8" s="12">
        <v>2962000</v>
      </c>
      <c r="E8" s="12">
        <v>238030</v>
      </c>
      <c r="F8" s="12">
        <v>238030</v>
      </c>
      <c r="G8" s="12">
        <v>0</v>
      </c>
      <c r="H8" s="12">
        <v>190602.87</v>
      </c>
      <c r="I8" s="12">
        <v>47427.13</v>
      </c>
      <c r="J8" s="12">
        <v>0</v>
      </c>
      <c r="K8" s="12">
        <f>E8-F8</f>
        <v>0</v>
      </c>
      <c r="L8" s="12">
        <f>D8-F8</f>
        <v>2723970</v>
      </c>
      <c r="M8" s="12">
        <f>IF(E8=0,0,(F8/E8)*100)</f>
        <v>100</v>
      </c>
      <c r="N8" s="12">
        <f>D8-H8</f>
        <v>2771397.13</v>
      </c>
      <c r="O8" s="12">
        <f>E8-H8</f>
        <v>47427.130000000005</v>
      </c>
      <c r="P8" s="12">
        <f>IF(E8=0,0,(H8/E8)*100)</f>
        <v>80.075145990001261</v>
      </c>
    </row>
    <row r="9" spans="1:16" x14ac:dyDescent="0.3">
      <c r="A9" s="10" t="s">
        <v>27</v>
      </c>
      <c r="B9" s="11" t="s">
        <v>28</v>
      </c>
      <c r="C9" s="12">
        <v>651640</v>
      </c>
      <c r="D9" s="12">
        <v>651640</v>
      </c>
      <c r="E9" s="12">
        <v>52367</v>
      </c>
      <c r="F9" s="12">
        <v>52367</v>
      </c>
      <c r="G9" s="12">
        <v>0</v>
      </c>
      <c r="H9" s="12">
        <v>41833.79</v>
      </c>
      <c r="I9" s="12">
        <v>10533.21</v>
      </c>
      <c r="J9" s="12">
        <v>0</v>
      </c>
      <c r="K9" s="12">
        <f>E9-F9</f>
        <v>0</v>
      </c>
      <c r="L9" s="12">
        <f>D9-F9</f>
        <v>599273</v>
      </c>
      <c r="M9" s="12">
        <f>IF(E9=0,0,(F9/E9)*100)</f>
        <v>100</v>
      </c>
      <c r="N9" s="12">
        <f>D9-H9</f>
        <v>609806.21</v>
      </c>
      <c r="O9" s="12">
        <f>E9-H9</f>
        <v>10533.21</v>
      </c>
      <c r="P9" s="12">
        <f>IF(E9=0,0,(H9/E9)*100)</f>
        <v>79.885786850497453</v>
      </c>
    </row>
    <row r="10" spans="1:16" x14ac:dyDescent="0.3">
      <c r="A10" s="10" t="s">
        <v>29</v>
      </c>
      <c r="B10" s="11" t="s">
        <v>30</v>
      </c>
      <c r="C10" s="12">
        <v>594084</v>
      </c>
      <c r="D10" s="12">
        <v>594084</v>
      </c>
      <c r="E10" s="12">
        <v>125674</v>
      </c>
      <c r="F10" s="12">
        <v>12176.64</v>
      </c>
      <c r="G10" s="12">
        <v>0</v>
      </c>
      <c r="H10" s="12">
        <v>12176.64</v>
      </c>
      <c r="I10" s="12">
        <v>0</v>
      </c>
      <c r="J10" s="12">
        <v>0</v>
      </c>
      <c r="K10" s="12">
        <f>E10-F10</f>
        <v>113497.36</v>
      </c>
      <c r="L10" s="12">
        <f>D10-F10</f>
        <v>581907.36</v>
      </c>
      <c r="M10" s="12">
        <f>IF(E10=0,0,(F10/E10)*100)</f>
        <v>9.6890685424192746</v>
      </c>
      <c r="N10" s="12">
        <f>D10-H10</f>
        <v>581907.36</v>
      </c>
      <c r="O10" s="12">
        <f>E10-H10</f>
        <v>113497.36</v>
      </c>
      <c r="P10" s="12">
        <f>IF(E10=0,0,(H10/E10)*100)</f>
        <v>9.6890685424192746</v>
      </c>
    </row>
    <row r="11" spans="1:16" x14ac:dyDescent="0.3">
      <c r="A11" s="10" t="s">
        <v>31</v>
      </c>
      <c r="B11" s="11" t="s">
        <v>32</v>
      </c>
      <c r="C11" s="12">
        <v>293680</v>
      </c>
      <c r="D11" s="12">
        <v>293680</v>
      </c>
      <c r="E11" s="12">
        <v>57790</v>
      </c>
      <c r="F11" s="12">
        <v>1377.38</v>
      </c>
      <c r="G11" s="12">
        <v>0</v>
      </c>
      <c r="H11" s="12">
        <v>1312.14</v>
      </c>
      <c r="I11" s="12">
        <v>65.239999999999995</v>
      </c>
      <c r="J11" s="12">
        <v>0</v>
      </c>
      <c r="K11" s="12">
        <f>E11-F11</f>
        <v>56412.62</v>
      </c>
      <c r="L11" s="12">
        <f>D11-F11</f>
        <v>292302.62</v>
      </c>
      <c r="M11" s="12">
        <f>IF(E11=0,0,(F11/E11)*100)</f>
        <v>2.383422737497837</v>
      </c>
      <c r="N11" s="12">
        <f>D11-H11</f>
        <v>292367.86</v>
      </c>
      <c r="O11" s="12">
        <f>E11-H11</f>
        <v>56477.86</v>
      </c>
      <c r="P11" s="12">
        <f>IF(E11=0,0,(H11/E11)*100)</f>
        <v>2.2705312337774703</v>
      </c>
    </row>
    <row r="12" spans="1:16" x14ac:dyDescent="0.3">
      <c r="A12" s="10" t="s">
        <v>33</v>
      </c>
      <c r="B12" s="11" t="s">
        <v>34</v>
      </c>
      <c r="C12" s="12">
        <v>1980</v>
      </c>
      <c r="D12" s="12">
        <v>1980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>E12-F12</f>
        <v>0</v>
      </c>
      <c r="L12" s="12">
        <f>D12-F12</f>
        <v>1980</v>
      </c>
      <c r="M12" s="12">
        <f>IF(E12=0,0,(F12/E12)*100)</f>
        <v>0</v>
      </c>
      <c r="N12" s="12">
        <f>D12-H12</f>
        <v>1980</v>
      </c>
      <c r="O12" s="12">
        <f>E12-H12</f>
        <v>0</v>
      </c>
      <c r="P12" s="12">
        <f>IF(E12=0,0,(H12/E12)*100)</f>
        <v>0</v>
      </c>
    </row>
    <row r="13" spans="1:16" x14ac:dyDescent="0.3">
      <c r="A13" s="10" t="s">
        <v>35</v>
      </c>
      <c r="B13" s="11" t="s">
        <v>36</v>
      </c>
      <c r="C13" s="12">
        <v>6030</v>
      </c>
      <c r="D13" s="12">
        <v>6030</v>
      </c>
      <c r="E13" s="12">
        <v>710</v>
      </c>
      <c r="F13" s="12">
        <v>420.48</v>
      </c>
      <c r="G13" s="12">
        <v>0</v>
      </c>
      <c r="H13" s="12">
        <v>405.94</v>
      </c>
      <c r="I13" s="12">
        <v>14.54</v>
      </c>
      <c r="J13" s="12">
        <v>0</v>
      </c>
      <c r="K13" s="12">
        <f>E13-F13</f>
        <v>289.52</v>
      </c>
      <c r="L13" s="12">
        <f>D13-F13</f>
        <v>5609.52</v>
      </c>
      <c r="M13" s="12">
        <f>IF(E13=0,0,(F13/E13)*100)</f>
        <v>59.222535211267612</v>
      </c>
      <c r="N13" s="12">
        <f>D13-H13</f>
        <v>5624.06</v>
      </c>
      <c r="O13" s="12">
        <f>E13-H13</f>
        <v>304.06</v>
      </c>
      <c r="P13" s="12">
        <f>IF(E13=0,0,(H13/E13)*100)</f>
        <v>57.17464788732395</v>
      </c>
    </row>
    <row r="14" spans="1:16" x14ac:dyDescent="0.3">
      <c r="A14" s="10" t="s">
        <v>37</v>
      </c>
      <c r="B14" s="11" t="s">
        <v>38</v>
      </c>
      <c r="C14" s="12">
        <v>60960</v>
      </c>
      <c r="D14" s="12">
        <v>60960</v>
      </c>
      <c r="E14" s="12">
        <v>6000</v>
      </c>
      <c r="F14" s="12">
        <v>2809.29</v>
      </c>
      <c r="G14" s="12">
        <v>0</v>
      </c>
      <c r="H14" s="12">
        <v>2753.6</v>
      </c>
      <c r="I14" s="12">
        <v>55.69</v>
      </c>
      <c r="J14" s="12">
        <v>0</v>
      </c>
      <c r="K14" s="12">
        <f>E14-F14</f>
        <v>3190.71</v>
      </c>
      <c r="L14" s="12">
        <f>D14-F14</f>
        <v>58150.71</v>
      </c>
      <c r="M14" s="12">
        <f>IF(E14=0,0,(F14/E14)*100)</f>
        <v>46.8215</v>
      </c>
      <c r="N14" s="12">
        <f>D14-H14</f>
        <v>58206.400000000001</v>
      </c>
      <c r="O14" s="12">
        <f>E14-H14</f>
        <v>3246.4</v>
      </c>
      <c r="P14" s="12">
        <f>IF(E14=0,0,(H14/E14)*100)</f>
        <v>45.893333333333331</v>
      </c>
    </row>
    <row r="15" spans="1:16" x14ac:dyDescent="0.3">
      <c r="A15" s="10" t="s">
        <v>39</v>
      </c>
      <c r="B15" s="11" t="s">
        <v>40</v>
      </c>
      <c r="C15" s="12">
        <v>317910</v>
      </c>
      <c r="D15" s="12">
        <v>317910</v>
      </c>
      <c r="E15" s="12">
        <v>75000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E15-F15</f>
        <v>75000</v>
      </c>
      <c r="L15" s="12">
        <f>D15-F15</f>
        <v>317910</v>
      </c>
      <c r="M15" s="12">
        <f>IF(E15=0,0,(F15/E15)*100)</f>
        <v>0</v>
      </c>
      <c r="N15" s="12">
        <f>D15-H15</f>
        <v>317910</v>
      </c>
      <c r="O15" s="12">
        <f>E15-H15</f>
        <v>75000</v>
      </c>
      <c r="P15" s="12">
        <f>IF(E15=0,0,(H15/E15)*100)</f>
        <v>0</v>
      </c>
    </row>
    <row r="16" spans="1:16" ht="27.6" x14ac:dyDescent="0.3">
      <c r="A16" s="10" t="s">
        <v>41</v>
      </c>
      <c r="B16" s="11" t="s">
        <v>42</v>
      </c>
      <c r="C16" s="12">
        <v>5136</v>
      </c>
      <c r="D16" s="12">
        <v>5136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E16-F16</f>
        <v>0</v>
      </c>
      <c r="L16" s="12">
        <f>D16-F16</f>
        <v>5136</v>
      </c>
      <c r="M16" s="12">
        <f>IF(E16=0,0,(F16/E16)*100)</f>
        <v>0</v>
      </c>
      <c r="N16" s="12">
        <f>D16-H16</f>
        <v>5136</v>
      </c>
      <c r="O16" s="12">
        <f>E16-H16</f>
        <v>0</v>
      </c>
      <c r="P16" s="12">
        <f>IF(E16=0,0,(H16/E16)*100)</f>
        <v>0</v>
      </c>
    </row>
    <row r="17" spans="1:16" x14ac:dyDescent="0.3">
      <c r="A17" s="10" t="s">
        <v>43</v>
      </c>
      <c r="B17" s="11" t="s">
        <v>44</v>
      </c>
      <c r="C17" s="12">
        <v>21000</v>
      </c>
      <c r="D17" s="12">
        <v>21000</v>
      </c>
      <c r="E17" s="12">
        <v>350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E17-F17</f>
        <v>350</v>
      </c>
      <c r="L17" s="12">
        <f>D17-F17</f>
        <v>21000</v>
      </c>
      <c r="M17" s="12">
        <f>IF(E17=0,0,(F17/E17)*100)</f>
        <v>0</v>
      </c>
      <c r="N17" s="12">
        <f>D17-H17</f>
        <v>21000</v>
      </c>
      <c r="O17" s="12">
        <f>E17-H17</f>
        <v>350</v>
      </c>
      <c r="P17" s="12">
        <f>IF(E17=0,0,(H17/E17)*100)</f>
        <v>0</v>
      </c>
    </row>
    <row r="18" spans="1:16" x14ac:dyDescent="0.3">
      <c r="A18" s="7" t="s">
        <v>45</v>
      </c>
      <c r="B18" s="8" t="s">
        <v>46</v>
      </c>
      <c r="C18" s="9">
        <v>492520</v>
      </c>
      <c r="D18" s="9">
        <v>492520</v>
      </c>
      <c r="E18" s="9">
        <v>54380</v>
      </c>
      <c r="F18" s="9">
        <v>23715.809999999998</v>
      </c>
      <c r="G18" s="9">
        <v>0</v>
      </c>
      <c r="H18" s="9">
        <v>23355.809999999998</v>
      </c>
      <c r="I18" s="9">
        <v>360</v>
      </c>
      <c r="J18" s="9">
        <v>0</v>
      </c>
      <c r="K18" s="9">
        <f>E18-F18</f>
        <v>30664.190000000002</v>
      </c>
      <c r="L18" s="9">
        <f>D18-F18</f>
        <v>468804.19</v>
      </c>
      <c r="M18" s="9">
        <f>IF(E18=0,0,(F18/E18)*100)</f>
        <v>43.611272526664216</v>
      </c>
      <c r="N18" s="9">
        <f>D18-H18</f>
        <v>469164.19</v>
      </c>
      <c r="O18" s="9">
        <f>E18-H18</f>
        <v>31024.190000000002</v>
      </c>
      <c r="P18" s="9">
        <f>IF(E18=0,0,(H18/E18)*100)</f>
        <v>42.949264435454204</v>
      </c>
    </row>
    <row r="19" spans="1:16" x14ac:dyDescent="0.3">
      <c r="A19" s="10" t="s">
        <v>25</v>
      </c>
      <c r="B19" s="11" t="s">
        <v>26</v>
      </c>
      <c r="C19" s="12">
        <v>286000</v>
      </c>
      <c r="D19" s="12">
        <v>286000</v>
      </c>
      <c r="E19" s="12">
        <v>21976</v>
      </c>
      <c r="F19" s="12">
        <v>18213.099999999999</v>
      </c>
      <c r="G19" s="12">
        <v>0</v>
      </c>
      <c r="H19" s="12">
        <v>18213.099999999999</v>
      </c>
      <c r="I19" s="12">
        <v>0</v>
      </c>
      <c r="J19" s="12">
        <v>0</v>
      </c>
      <c r="K19" s="12">
        <f>E19-F19</f>
        <v>3762.9000000000015</v>
      </c>
      <c r="L19" s="12">
        <f>D19-F19</f>
        <v>267786.90000000002</v>
      </c>
      <c r="M19" s="12">
        <f>IF(E19=0,0,(F19/E19)*100)</f>
        <v>82.877229705132876</v>
      </c>
      <c r="N19" s="12">
        <f>D19-H19</f>
        <v>267786.90000000002</v>
      </c>
      <c r="O19" s="12">
        <f>E19-H19</f>
        <v>3762.9000000000015</v>
      </c>
      <c r="P19" s="12">
        <f>IF(E19=0,0,(H19/E19)*100)</f>
        <v>82.877229705132876</v>
      </c>
    </row>
    <row r="20" spans="1:16" x14ac:dyDescent="0.3">
      <c r="A20" s="10" t="s">
        <v>27</v>
      </c>
      <c r="B20" s="11" t="s">
        <v>28</v>
      </c>
      <c r="C20" s="12">
        <v>70985</v>
      </c>
      <c r="D20" s="12">
        <v>70985</v>
      </c>
      <c r="E20" s="12">
        <v>5385</v>
      </c>
      <c r="F20" s="12">
        <v>4720.32</v>
      </c>
      <c r="G20" s="12">
        <v>0</v>
      </c>
      <c r="H20" s="12">
        <v>4720.32</v>
      </c>
      <c r="I20" s="12">
        <v>0</v>
      </c>
      <c r="J20" s="12">
        <v>0</v>
      </c>
      <c r="K20" s="12">
        <f>E20-F20</f>
        <v>664.68000000000029</v>
      </c>
      <c r="L20" s="12">
        <f>D20-F20</f>
        <v>66264.679999999993</v>
      </c>
      <c r="M20" s="12">
        <f>IF(E20=0,0,(F20/E20)*100)</f>
        <v>87.656824512534811</v>
      </c>
      <c r="N20" s="12">
        <f>D20-H20</f>
        <v>66264.679999999993</v>
      </c>
      <c r="O20" s="12">
        <f>E20-H20</f>
        <v>664.68000000000029</v>
      </c>
      <c r="P20" s="12">
        <f>IF(E20=0,0,(H20/E20)*100)</f>
        <v>87.656824512534811</v>
      </c>
    </row>
    <row r="21" spans="1:16" x14ac:dyDescent="0.3">
      <c r="A21" s="10" t="s">
        <v>29</v>
      </c>
      <c r="B21" s="11" t="s">
        <v>30</v>
      </c>
      <c r="C21" s="12">
        <v>9539</v>
      </c>
      <c r="D21" s="12">
        <v>9539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0</v>
      </c>
      <c r="L21" s="12">
        <f>D21-F21</f>
        <v>9539</v>
      </c>
      <c r="M21" s="12">
        <f>IF(E21=0,0,(F21/E21)*100)</f>
        <v>0</v>
      </c>
      <c r="N21" s="12">
        <f>D21-H21</f>
        <v>9539</v>
      </c>
      <c r="O21" s="12">
        <f>E21-H21</f>
        <v>0</v>
      </c>
      <c r="P21" s="12">
        <f>IF(E21=0,0,(H21/E21)*100)</f>
        <v>0</v>
      </c>
    </row>
    <row r="22" spans="1:16" x14ac:dyDescent="0.3">
      <c r="A22" s="10" t="s">
        <v>31</v>
      </c>
      <c r="B22" s="11" t="s">
        <v>32</v>
      </c>
      <c r="C22" s="12">
        <v>29536</v>
      </c>
      <c r="D22" s="12">
        <v>29536</v>
      </c>
      <c r="E22" s="12">
        <v>1744</v>
      </c>
      <c r="F22" s="12">
        <v>623.17000000000007</v>
      </c>
      <c r="G22" s="12">
        <v>0</v>
      </c>
      <c r="H22" s="12">
        <v>263.17</v>
      </c>
      <c r="I22" s="12">
        <v>360</v>
      </c>
      <c r="J22" s="12">
        <v>0</v>
      </c>
      <c r="K22" s="12">
        <f>E22-F22</f>
        <v>1120.83</v>
      </c>
      <c r="L22" s="12">
        <f>D22-F22</f>
        <v>28912.83</v>
      </c>
      <c r="M22" s="12">
        <f>IF(E22=0,0,(F22/E22)*100)</f>
        <v>35.732224770642205</v>
      </c>
      <c r="N22" s="12">
        <f>D22-H22</f>
        <v>29272.83</v>
      </c>
      <c r="O22" s="12">
        <f>E22-H22</f>
        <v>1480.83</v>
      </c>
      <c r="P22" s="12">
        <f>IF(E22=0,0,(H22/E22)*100)</f>
        <v>15.090022935779817</v>
      </c>
    </row>
    <row r="23" spans="1:16" x14ac:dyDescent="0.3">
      <c r="A23" s="10" t="s">
        <v>35</v>
      </c>
      <c r="B23" s="11" t="s">
        <v>36</v>
      </c>
      <c r="C23" s="12">
        <v>180</v>
      </c>
      <c r="D23" s="12">
        <v>180</v>
      </c>
      <c r="E23" s="12">
        <v>15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>E23-F23</f>
        <v>15</v>
      </c>
      <c r="L23" s="12">
        <f>D23-F23</f>
        <v>180</v>
      </c>
      <c r="M23" s="12">
        <f>IF(E23=0,0,(F23/E23)*100)</f>
        <v>0</v>
      </c>
      <c r="N23" s="12">
        <f>D23-H23</f>
        <v>180</v>
      </c>
      <c r="O23" s="12">
        <f>E23-H23</f>
        <v>15</v>
      </c>
      <c r="P23" s="12">
        <f>IF(E23=0,0,(H23/E23)*100)</f>
        <v>0</v>
      </c>
    </row>
    <row r="24" spans="1:16" x14ac:dyDescent="0.3">
      <c r="A24" s="10" t="s">
        <v>37</v>
      </c>
      <c r="B24" s="11" t="s">
        <v>38</v>
      </c>
      <c r="C24" s="12">
        <v>2890</v>
      </c>
      <c r="D24" s="12">
        <v>2890</v>
      </c>
      <c r="E24" s="12">
        <v>260</v>
      </c>
      <c r="F24" s="12">
        <v>159.22</v>
      </c>
      <c r="G24" s="12">
        <v>0</v>
      </c>
      <c r="H24" s="12">
        <v>159.22</v>
      </c>
      <c r="I24" s="12">
        <v>0</v>
      </c>
      <c r="J24" s="12">
        <v>0</v>
      </c>
      <c r="K24" s="12">
        <f>E24-F24</f>
        <v>100.78</v>
      </c>
      <c r="L24" s="12">
        <f>D24-F24</f>
        <v>2730.78</v>
      </c>
      <c r="M24" s="12">
        <f>IF(E24=0,0,(F24/E24)*100)</f>
        <v>61.238461538461543</v>
      </c>
      <c r="N24" s="12">
        <f>D24-H24</f>
        <v>2730.78</v>
      </c>
      <c r="O24" s="12">
        <f>E24-H24</f>
        <v>100.78</v>
      </c>
      <c r="P24" s="12">
        <f>IF(E24=0,0,(H24/E24)*100)</f>
        <v>61.238461538461543</v>
      </c>
    </row>
    <row r="25" spans="1:16" x14ac:dyDescent="0.3">
      <c r="A25" s="10" t="s">
        <v>39</v>
      </c>
      <c r="B25" s="11" t="s">
        <v>40</v>
      </c>
      <c r="C25" s="12">
        <v>93390</v>
      </c>
      <c r="D25" s="12">
        <v>93390</v>
      </c>
      <c r="E25" s="12">
        <v>25000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>E25-F25</f>
        <v>25000</v>
      </c>
      <c r="L25" s="12">
        <f>D25-F25</f>
        <v>93390</v>
      </c>
      <c r="M25" s="12">
        <f>IF(E25=0,0,(F25/E25)*100)</f>
        <v>0</v>
      </c>
      <c r="N25" s="12">
        <f>D25-H25</f>
        <v>93390</v>
      </c>
      <c r="O25" s="12">
        <f>E25-H25</f>
        <v>25000</v>
      </c>
      <c r="P25" s="12">
        <f>IF(E25=0,0,(H25/E25)*100)</f>
        <v>0</v>
      </c>
    </row>
    <row r="26" spans="1:16" x14ac:dyDescent="0.3">
      <c r="A26" s="7" t="s">
        <v>47</v>
      </c>
      <c r="B26" s="8" t="s">
        <v>48</v>
      </c>
      <c r="C26" s="9">
        <v>27655000</v>
      </c>
      <c r="D26" s="9">
        <v>27655000</v>
      </c>
      <c r="E26" s="9">
        <v>2861423</v>
      </c>
      <c r="F26" s="9">
        <v>2339082.2200000002</v>
      </c>
      <c r="G26" s="9">
        <v>0</v>
      </c>
      <c r="H26" s="9">
        <v>2273435.9900000002</v>
      </c>
      <c r="I26" s="9">
        <v>65646.23</v>
      </c>
      <c r="J26" s="9">
        <v>0</v>
      </c>
      <c r="K26" s="9">
        <f>E26-F26</f>
        <v>522340.7799999998</v>
      </c>
      <c r="L26" s="9">
        <f>D26-F26</f>
        <v>25315917.780000001</v>
      </c>
      <c r="M26" s="9">
        <f>IF(E26=0,0,(F26/E26)*100)</f>
        <v>81.745418975104357</v>
      </c>
      <c r="N26" s="9">
        <f>D26-H26</f>
        <v>25381564.009999998</v>
      </c>
      <c r="O26" s="9">
        <f>E26-H26</f>
        <v>587987.00999999978</v>
      </c>
      <c r="P26" s="9">
        <f>IF(E26=0,0,(H26/E26)*100)</f>
        <v>79.451237723328575</v>
      </c>
    </row>
    <row r="27" spans="1:16" x14ac:dyDescent="0.3">
      <c r="A27" s="10" t="s">
        <v>25</v>
      </c>
      <c r="B27" s="11" t="s">
        <v>26</v>
      </c>
      <c r="C27" s="12">
        <v>17039500</v>
      </c>
      <c r="D27" s="12">
        <v>17039500</v>
      </c>
      <c r="E27" s="12">
        <v>1323657</v>
      </c>
      <c r="F27" s="12">
        <v>1319542.8</v>
      </c>
      <c r="G27" s="12">
        <v>0</v>
      </c>
      <c r="H27" s="12">
        <v>1319542.8</v>
      </c>
      <c r="I27" s="12">
        <v>0</v>
      </c>
      <c r="J27" s="12">
        <v>0</v>
      </c>
      <c r="K27" s="12">
        <f>E27-F27</f>
        <v>4114.1999999999534</v>
      </c>
      <c r="L27" s="12">
        <f>D27-F27</f>
        <v>15719957.199999999</v>
      </c>
      <c r="M27" s="12">
        <f>IF(E27=0,0,(F27/E27)*100)</f>
        <v>99.689179296449154</v>
      </c>
      <c r="N27" s="12">
        <f>D27-H27</f>
        <v>15719957.199999999</v>
      </c>
      <c r="O27" s="12">
        <f>E27-H27</f>
        <v>4114.1999999999534</v>
      </c>
      <c r="P27" s="12">
        <f>IF(E27=0,0,(H27/E27)*100)</f>
        <v>99.689179296449154</v>
      </c>
    </row>
    <row r="28" spans="1:16" x14ac:dyDescent="0.3">
      <c r="A28" s="10" t="s">
        <v>27</v>
      </c>
      <c r="B28" s="11" t="s">
        <v>28</v>
      </c>
      <c r="C28" s="12">
        <v>3748690</v>
      </c>
      <c r="D28" s="12">
        <v>3748690</v>
      </c>
      <c r="E28" s="12">
        <v>291205</v>
      </c>
      <c r="F28" s="12">
        <v>291025.05</v>
      </c>
      <c r="G28" s="12">
        <v>0</v>
      </c>
      <c r="H28" s="12">
        <v>291025.05</v>
      </c>
      <c r="I28" s="12">
        <v>0</v>
      </c>
      <c r="J28" s="12">
        <v>0</v>
      </c>
      <c r="K28" s="12">
        <f>E28-F28</f>
        <v>179.95000000001164</v>
      </c>
      <c r="L28" s="12">
        <f>D28-F28</f>
        <v>3457664.95</v>
      </c>
      <c r="M28" s="12">
        <f>IF(E28=0,0,(F28/E28)*100)</f>
        <v>99.938205044556241</v>
      </c>
      <c r="N28" s="12">
        <f>D28-H28</f>
        <v>3457664.95</v>
      </c>
      <c r="O28" s="12">
        <f>E28-H28</f>
        <v>179.95000000001164</v>
      </c>
      <c r="P28" s="12">
        <f>IF(E28=0,0,(H28/E28)*100)</f>
        <v>99.938205044556241</v>
      </c>
    </row>
    <row r="29" spans="1:16" x14ac:dyDescent="0.3">
      <c r="A29" s="10" t="s">
        <v>29</v>
      </c>
      <c r="B29" s="11" t="s">
        <v>30</v>
      </c>
      <c r="C29" s="12">
        <v>183640</v>
      </c>
      <c r="D29" s="12">
        <v>183640</v>
      </c>
      <c r="E29" s="12">
        <v>7166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E29-F29</f>
        <v>7166</v>
      </c>
      <c r="L29" s="12">
        <f>D29-F29</f>
        <v>183640</v>
      </c>
      <c r="M29" s="12">
        <f>IF(E29=0,0,(F29/E29)*100)</f>
        <v>0</v>
      </c>
      <c r="N29" s="12">
        <f>D29-H29</f>
        <v>183640</v>
      </c>
      <c r="O29" s="12">
        <f>E29-H29</f>
        <v>7166</v>
      </c>
      <c r="P29" s="12">
        <f>IF(E29=0,0,(H29/E29)*100)</f>
        <v>0</v>
      </c>
    </row>
    <row r="30" spans="1:16" x14ac:dyDescent="0.3">
      <c r="A30" s="10" t="s">
        <v>49</v>
      </c>
      <c r="B30" s="11" t="s">
        <v>50</v>
      </c>
      <c r="C30" s="12">
        <v>4400</v>
      </c>
      <c r="D30" s="12">
        <v>4400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0</v>
      </c>
      <c r="L30" s="12">
        <f>D30-F30</f>
        <v>4400</v>
      </c>
      <c r="M30" s="12">
        <f>IF(E30=0,0,(F30/E30)*100)</f>
        <v>0</v>
      </c>
      <c r="N30" s="12">
        <f>D30-H30</f>
        <v>4400</v>
      </c>
      <c r="O30" s="12">
        <f>E30-H30</f>
        <v>0</v>
      </c>
      <c r="P30" s="12">
        <f>IF(E30=0,0,(H30/E30)*100)</f>
        <v>0</v>
      </c>
    </row>
    <row r="31" spans="1:16" x14ac:dyDescent="0.3">
      <c r="A31" s="10" t="s">
        <v>51</v>
      </c>
      <c r="B31" s="11" t="s">
        <v>52</v>
      </c>
      <c r="C31" s="12">
        <v>1339800</v>
      </c>
      <c r="D31" s="12">
        <v>1339800</v>
      </c>
      <c r="E31" s="12">
        <v>111650</v>
      </c>
      <c r="F31" s="12">
        <v>111650</v>
      </c>
      <c r="G31" s="12">
        <v>0</v>
      </c>
      <c r="H31" s="12">
        <v>51165.69</v>
      </c>
      <c r="I31" s="12">
        <v>60484.31</v>
      </c>
      <c r="J31" s="12">
        <v>0</v>
      </c>
      <c r="K31" s="12">
        <f>E31-F31</f>
        <v>0</v>
      </c>
      <c r="L31" s="12">
        <f>D31-F31</f>
        <v>1228150</v>
      </c>
      <c r="M31" s="12">
        <f>IF(E31=0,0,(F31/E31)*100)</f>
        <v>100</v>
      </c>
      <c r="N31" s="12">
        <f>D31-H31</f>
        <v>1288634.31</v>
      </c>
      <c r="O31" s="12">
        <f>E31-H31</f>
        <v>60484.31</v>
      </c>
      <c r="P31" s="12">
        <f>IF(E31=0,0,(H31/E31)*100)</f>
        <v>45.826860725481417</v>
      </c>
    </row>
    <row r="32" spans="1:16" x14ac:dyDescent="0.3">
      <c r="A32" s="10" t="s">
        <v>31</v>
      </c>
      <c r="B32" s="11" t="s">
        <v>32</v>
      </c>
      <c r="C32" s="12">
        <v>265545</v>
      </c>
      <c r="D32" s="12">
        <v>265545</v>
      </c>
      <c r="E32" s="12">
        <v>25011</v>
      </c>
      <c r="F32" s="12">
        <v>7375.16</v>
      </c>
      <c r="G32" s="12">
        <v>0</v>
      </c>
      <c r="H32" s="12">
        <v>7375.16</v>
      </c>
      <c r="I32" s="12">
        <v>0</v>
      </c>
      <c r="J32" s="12">
        <v>0</v>
      </c>
      <c r="K32" s="12">
        <f>E32-F32</f>
        <v>17635.84</v>
      </c>
      <c r="L32" s="12">
        <f>D32-F32</f>
        <v>258169.84</v>
      </c>
      <c r="M32" s="12">
        <f>IF(E32=0,0,(F32/E32)*100)</f>
        <v>29.487665427212029</v>
      </c>
      <c r="N32" s="12">
        <f>D32-H32</f>
        <v>258169.84</v>
      </c>
      <c r="O32" s="12">
        <f>E32-H32</f>
        <v>17635.84</v>
      </c>
      <c r="P32" s="12">
        <f>IF(E32=0,0,(H32/E32)*100)</f>
        <v>29.487665427212029</v>
      </c>
    </row>
    <row r="33" spans="1:16" x14ac:dyDescent="0.3">
      <c r="A33" s="10" t="s">
        <v>33</v>
      </c>
      <c r="B33" s="11" t="s">
        <v>34</v>
      </c>
      <c r="C33" s="12">
        <v>10400</v>
      </c>
      <c r="D33" s="12">
        <v>10400</v>
      </c>
      <c r="E33" s="12">
        <v>1733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1733</v>
      </c>
      <c r="L33" s="12">
        <f>D33-F33</f>
        <v>10400</v>
      </c>
      <c r="M33" s="12">
        <f>IF(E33=0,0,(F33/E33)*100)</f>
        <v>0</v>
      </c>
      <c r="N33" s="12">
        <f>D33-H33</f>
        <v>10400</v>
      </c>
      <c r="O33" s="12">
        <f>E33-H33</f>
        <v>1733</v>
      </c>
      <c r="P33" s="12">
        <f>IF(E33=0,0,(H33/E33)*100)</f>
        <v>0</v>
      </c>
    </row>
    <row r="34" spans="1:16" x14ac:dyDescent="0.3">
      <c r="A34" s="10" t="s">
        <v>35</v>
      </c>
      <c r="B34" s="11" t="s">
        <v>36</v>
      </c>
      <c r="C34" s="12">
        <v>188654</v>
      </c>
      <c r="D34" s="12">
        <v>188654</v>
      </c>
      <c r="E34" s="12">
        <v>16595</v>
      </c>
      <c r="F34" s="12">
        <v>10814.54</v>
      </c>
      <c r="G34" s="12">
        <v>0</v>
      </c>
      <c r="H34" s="12">
        <v>10814.54</v>
      </c>
      <c r="I34" s="12">
        <v>0</v>
      </c>
      <c r="J34" s="12">
        <v>0</v>
      </c>
      <c r="K34" s="12">
        <f>E34-F34</f>
        <v>5780.4599999999991</v>
      </c>
      <c r="L34" s="12">
        <f>D34-F34</f>
        <v>177839.46</v>
      </c>
      <c r="M34" s="12">
        <f>IF(E34=0,0,(F34/E34)*100)</f>
        <v>65.167460078336859</v>
      </c>
      <c r="N34" s="12">
        <f>D34-H34</f>
        <v>177839.46</v>
      </c>
      <c r="O34" s="12">
        <f>E34-H34</f>
        <v>5780.4599999999991</v>
      </c>
      <c r="P34" s="12">
        <f>IF(E34=0,0,(H34/E34)*100)</f>
        <v>65.167460078336859</v>
      </c>
    </row>
    <row r="35" spans="1:16" x14ac:dyDescent="0.3">
      <c r="A35" s="10" t="s">
        <v>37</v>
      </c>
      <c r="B35" s="11" t="s">
        <v>38</v>
      </c>
      <c r="C35" s="12">
        <v>609228</v>
      </c>
      <c r="D35" s="12">
        <v>609228</v>
      </c>
      <c r="E35" s="12">
        <v>66643</v>
      </c>
      <c r="F35" s="12">
        <v>66643</v>
      </c>
      <c r="G35" s="12">
        <v>0</v>
      </c>
      <c r="H35" s="12">
        <v>61498.23</v>
      </c>
      <c r="I35" s="12">
        <v>5144.7700000000004</v>
      </c>
      <c r="J35" s="12">
        <v>0</v>
      </c>
      <c r="K35" s="12">
        <f>E35-F35</f>
        <v>0</v>
      </c>
      <c r="L35" s="12">
        <f>D35-F35</f>
        <v>542585</v>
      </c>
      <c r="M35" s="12">
        <f>IF(E35=0,0,(F35/E35)*100)</f>
        <v>100</v>
      </c>
      <c r="N35" s="12">
        <f>D35-H35</f>
        <v>547729.77</v>
      </c>
      <c r="O35" s="12">
        <f>E35-H35</f>
        <v>5144.7699999999968</v>
      </c>
      <c r="P35" s="12">
        <f>IF(E35=0,0,(H35/E35)*100)</f>
        <v>92.280104437075167</v>
      </c>
    </row>
    <row r="36" spans="1:16" x14ac:dyDescent="0.3">
      <c r="A36" s="10" t="s">
        <v>39</v>
      </c>
      <c r="B36" s="11" t="s">
        <v>40</v>
      </c>
      <c r="C36" s="12">
        <v>4185678</v>
      </c>
      <c r="D36" s="12">
        <v>4185678</v>
      </c>
      <c r="E36" s="12">
        <v>938298</v>
      </c>
      <c r="F36" s="12">
        <v>532031.67000000004</v>
      </c>
      <c r="G36" s="12">
        <v>0</v>
      </c>
      <c r="H36" s="12">
        <v>532014.52</v>
      </c>
      <c r="I36" s="12">
        <v>17.149999999999999</v>
      </c>
      <c r="J36" s="12">
        <v>0</v>
      </c>
      <c r="K36" s="12">
        <f>E36-F36</f>
        <v>406266.32999999996</v>
      </c>
      <c r="L36" s="12">
        <f>D36-F36</f>
        <v>3653646.33</v>
      </c>
      <c r="M36" s="12">
        <f>IF(E36=0,0,(F36/E36)*100)</f>
        <v>56.701780244655751</v>
      </c>
      <c r="N36" s="12">
        <f>D36-H36</f>
        <v>3653663.48</v>
      </c>
      <c r="O36" s="12">
        <f>E36-H36</f>
        <v>406283.48</v>
      </c>
      <c r="P36" s="12">
        <f>IF(E36=0,0,(H36/E36)*100)</f>
        <v>56.69995246712665</v>
      </c>
    </row>
    <row r="37" spans="1:16" ht="27.6" x14ac:dyDescent="0.3">
      <c r="A37" s="10" t="s">
        <v>41</v>
      </c>
      <c r="B37" s="11" t="s">
        <v>42</v>
      </c>
      <c r="C37" s="12">
        <v>30400</v>
      </c>
      <c r="D37" s="12">
        <v>30400</v>
      </c>
      <c r="E37" s="12">
        <v>30400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E37-F37</f>
        <v>30400</v>
      </c>
      <c r="L37" s="12">
        <f>D37-F37</f>
        <v>30400</v>
      </c>
      <c r="M37" s="12">
        <f>IF(E37=0,0,(F37/E37)*100)</f>
        <v>0</v>
      </c>
      <c r="N37" s="12">
        <f>D37-H37</f>
        <v>30400</v>
      </c>
      <c r="O37" s="12">
        <f>E37-H37</f>
        <v>30400</v>
      </c>
      <c r="P37" s="12">
        <f>IF(E37=0,0,(H37/E37)*100)</f>
        <v>0</v>
      </c>
    </row>
    <row r="38" spans="1:16" x14ac:dyDescent="0.3">
      <c r="A38" s="10" t="s">
        <v>43</v>
      </c>
      <c r="B38" s="11" t="s">
        <v>44</v>
      </c>
      <c r="C38" s="12">
        <v>49065</v>
      </c>
      <c r="D38" s="12">
        <v>49065</v>
      </c>
      <c r="E38" s="12">
        <v>49065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E38-F38</f>
        <v>49065</v>
      </c>
      <c r="L38" s="12">
        <f>D38-F38</f>
        <v>49065</v>
      </c>
      <c r="M38" s="12">
        <f>IF(E38=0,0,(F38/E38)*100)</f>
        <v>0</v>
      </c>
      <c r="N38" s="12">
        <f>D38-H38</f>
        <v>49065</v>
      </c>
      <c r="O38" s="12">
        <f>E38-H38</f>
        <v>49065</v>
      </c>
      <c r="P38" s="12">
        <f>IF(E38=0,0,(H38/E38)*100)</f>
        <v>0</v>
      </c>
    </row>
    <row r="39" spans="1:16" ht="55.2" x14ac:dyDescent="0.3">
      <c r="A39" s="7" t="s">
        <v>53</v>
      </c>
      <c r="B39" s="8" t="s">
        <v>54</v>
      </c>
      <c r="C39" s="9">
        <v>106180000</v>
      </c>
      <c r="D39" s="9">
        <v>106180000</v>
      </c>
      <c r="E39" s="9">
        <v>10228583</v>
      </c>
      <c r="F39" s="9">
        <v>8184912.3999999994</v>
      </c>
      <c r="G39" s="9">
        <v>0</v>
      </c>
      <c r="H39" s="9">
        <v>7423653.8699999992</v>
      </c>
      <c r="I39" s="9">
        <v>761258.52999999991</v>
      </c>
      <c r="J39" s="9">
        <v>0</v>
      </c>
      <c r="K39" s="9">
        <f>E39-F39</f>
        <v>2043670.6000000006</v>
      </c>
      <c r="L39" s="9">
        <f>D39-F39</f>
        <v>97995087.599999994</v>
      </c>
      <c r="M39" s="9">
        <f>IF(E39=0,0,(F39/E39)*100)</f>
        <v>80.020002770667247</v>
      </c>
      <c r="N39" s="9">
        <f>D39-H39</f>
        <v>98756346.129999995</v>
      </c>
      <c r="O39" s="9">
        <f>E39-H39</f>
        <v>2804929.1300000008</v>
      </c>
      <c r="P39" s="9">
        <f>IF(E39=0,0,(H39/E39)*100)</f>
        <v>72.577539528202479</v>
      </c>
    </row>
    <row r="40" spans="1:16" x14ac:dyDescent="0.3">
      <c r="A40" s="10" t="s">
        <v>25</v>
      </c>
      <c r="B40" s="11" t="s">
        <v>26</v>
      </c>
      <c r="C40" s="12">
        <v>71940000</v>
      </c>
      <c r="D40" s="12">
        <v>71940000</v>
      </c>
      <c r="E40" s="12">
        <v>5688443</v>
      </c>
      <c r="F40" s="12">
        <v>4969364.6500000004</v>
      </c>
      <c r="G40" s="12">
        <v>0</v>
      </c>
      <c r="H40" s="12">
        <v>4969364.6500000004</v>
      </c>
      <c r="I40" s="12">
        <v>0</v>
      </c>
      <c r="J40" s="12">
        <v>0</v>
      </c>
      <c r="K40" s="12">
        <f>E40-F40</f>
        <v>719078.34999999963</v>
      </c>
      <c r="L40" s="12">
        <f>D40-F40</f>
        <v>66970635.350000001</v>
      </c>
      <c r="M40" s="12">
        <f>IF(E40=0,0,(F40/E40)*100)</f>
        <v>87.358960088024091</v>
      </c>
      <c r="N40" s="12">
        <f>D40-H40</f>
        <v>66970635.350000001</v>
      </c>
      <c r="O40" s="12">
        <f>E40-H40</f>
        <v>719078.34999999963</v>
      </c>
      <c r="P40" s="12">
        <f>IF(E40=0,0,(H40/E40)*100)</f>
        <v>87.358960088024091</v>
      </c>
    </row>
    <row r="41" spans="1:16" x14ac:dyDescent="0.3">
      <c r="A41" s="10" t="s">
        <v>27</v>
      </c>
      <c r="B41" s="11" t="s">
        <v>28</v>
      </c>
      <c r="C41" s="12">
        <v>15826800</v>
      </c>
      <c r="D41" s="12">
        <v>15826800</v>
      </c>
      <c r="E41" s="12">
        <v>1251457</v>
      </c>
      <c r="F41" s="12">
        <v>1108315.69</v>
      </c>
      <c r="G41" s="12">
        <v>0</v>
      </c>
      <c r="H41" s="12">
        <v>1108315.69</v>
      </c>
      <c r="I41" s="12">
        <v>0</v>
      </c>
      <c r="J41" s="12">
        <v>0</v>
      </c>
      <c r="K41" s="12">
        <f>E41-F41</f>
        <v>143141.31000000006</v>
      </c>
      <c r="L41" s="12">
        <f>D41-F41</f>
        <v>14718484.310000001</v>
      </c>
      <c r="M41" s="12">
        <f>IF(E41=0,0,(F41/E41)*100)</f>
        <v>88.562027300977974</v>
      </c>
      <c r="N41" s="12">
        <f>D41-H41</f>
        <v>14718484.310000001</v>
      </c>
      <c r="O41" s="12">
        <f>E41-H41</f>
        <v>143141.31000000006</v>
      </c>
      <c r="P41" s="12">
        <f>IF(E41=0,0,(H41/E41)*100)</f>
        <v>88.562027300977974</v>
      </c>
    </row>
    <row r="42" spans="1:16" x14ac:dyDescent="0.3">
      <c r="A42" s="10" t="s">
        <v>29</v>
      </c>
      <c r="B42" s="11" t="s">
        <v>30</v>
      </c>
      <c r="C42" s="12">
        <v>2360949</v>
      </c>
      <c r="D42" s="12">
        <v>2360949</v>
      </c>
      <c r="E42" s="12">
        <v>204437</v>
      </c>
      <c r="F42" s="12">
        <v>175821.96</v>
      </c>
      <c r="G42" s="12">
        <v>0</v>
      </c>
      <c r="H42" s="12">
        <v>175821.96</v>
      </c>
      <c r="I42" s="12">
        <v>0</v>
      </c>
      <c r="J42" s="12">
        <v>0</v>
      </c>
      <c r="K42" s="12">
        <f>E42-F42</f>
        <v>28615.040000000008</v>
      </c>
      <c r="L42" s="12">
        <f>D42-F42</f>
        <v>2185127.04</v>
      </c>
      <c r="M42" s="12">
        <f>IF(E42=0,0,(F42/E42)*100)</f>
        <v>86.003003370231411</v>
      </c>
      <c r="N42" s="12">
        <f>D42-H42</f>
        <v>2185127.04</v>
      </c>
      <c r="O42" s="12">
        <f>E42-H42</f>
        <v>28615.040000000008</v>
      </c>
      <c r="P42" s="12">
        <f>IF(E42=0,0,(H42/E42)*100)</f>
        <v>86.003003370231411</v>
      </c>
    </row>
    <row r="43" spans="1:16" x14ac:dyDescent="0.3">
      <c r="A43" s="10" t="s">
        <v>49</v>
      </c>
      <c r="B43" s="11" t="s">
        <v>50</v>
      </c>
      <c r="C43" s="12">
        <v>17700</v>
      </c>
      <c r="D43" s="12">
        <v>17700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0</v>
      </c>
      <c r="L43" s="12">
        <f>D43-F43</f>
        <v>17700</v>
      </c>
      <c r="M43" s="12">
        <f>IF(E43=0,0,(F43/E43)*100)</f>
        <v>0</v>
      </c>
      <c r="N43" s="12">
        <f>D43-H43</f>
        <v>17700</v>
      </c>
      <c r="O43" s="12">
        <f>E43-H43</f>
        <v>0</v>
      </c>
      <c r="P43" s="12">
        <f>IF(E43=0,0,(H43/E43)*100)</f>
        <v>0</v>
      </c>
    </row>
    <row r="44" spans="1:16" x14ac:dyDescent="0.3">
      <c r="A44" s="10" t="s">
        <v>51</v>
      </c>
      <c r="B44" s="11" t="s">
        <v>52</v>
      </c>
      <c r="C44" s="12">
        <v>2907470</v>
      </c>
      <c r="D44" s="12">
        <v>2907470</v>
      </c>
      <c r="E44" s="12">
        <v>365610</v>
      </c>
      <c r="F44" s="12">
        <v>350000</v>
      </c>
      <c r="G44" s="12">
        <v>0</v>
      </c>
      <c r="H44" s="12">
        <v>153974.81</v>
      </c>
      <c r="I44" s="12">
        <v>196025.19</v>
      </c>
      <c r="J44" s="12">
        <v>0</v>
      </c>
      <c r="K44" s="12">
        <f>E44-F44</f>
        <v>15610</v>
      </c>
      <c r="L44" s="12">
        <f>D44-F44</f>
        <v>2557470</v>
      </c>
      <c r="M44" s="12">
        <f>IF(E44=0,0,(F44/E44)*100)</f>
        <v>95.730423128470235</v>
      </c>
      <c r="N44" s="12">
        <f>D44-H44</f>
        <v>2753495.19</v>
      </c>
      <c r="O44" s="12">
        <f>E44-H44</f>
        <v>211635.19</v>
      </c>
      <c r="P44" s="12">
        <f>IF(E44=0,0,(H44/E44)*100)</f>
        <v>42.114496321216599</v>
      </c>
    </row>
    <row r="45" spans="1:16" x14ac:dyDescent="0.3">
      <c r="A45" s="10" t="s">
        <v>31</v>
      </c>
      <c r="B45" s="11" t="s">
        <v>32</v>
      </c>
      <c r="C45" s="12">
        <v>652572</v>
      </c>
      <c r="D45" s="12">
        <v>652572</v>
      </c>
      <c r="E45" s="12">
        <v>164898</v>
      </c>
      <c r="F45" s="12">
        <v>29569.47</v>
      </c>
      <c r="G45" s="12">
        <v>0</v>
      </c>
      <c r="H45" s="12">
        <v>25347.42</v>
      </c>
      <c r="I45" s="12">
        <v>4222.05</v>
      </c>
      <c r="J45" s="12">
        <v>0</v>
      </c>
      <c r="K45" s="12">
        <f>E45-F45</f>
        <v>135328.53</v>
      </c>
      <c r="L45" s="12">
        <f>D45-F45</f>
        <v>623002.53</v>
      </c>
      <c r="M45" s="12">
        <f>IF(E45=0,0,(F45/E45)*100)</f>
        <v>17.931976130698978</v>
      </c>
      <c r="N45" s="12">
        <f>D45-H45</f>
        <v>627224.57999999996</v>
      </c>
      <c r="O45" s="12">
        <f>E45-H45</f>
        <v>139550.58000000002</v>
      </c>
      <c r="P45" s="12">
        <f>IF(E45=0,0,(H45/E45)*100)</f>
        <v>15.371575155550705</v>
      </c>
    </row>
    <row r="46" spans="1:16" x14ac:dyDescent="0.3">
      <c r="A46" s="10" t="s">
        <v>33</v>
      </c>
      <c r="B46" s="11" t="s">
        <v>34</v>
      </c>
      <c r="C46" s="12">
        <v>33600</v>
      </c>
      <c r="D46" s="12">
        <v>33600</v>
      </c>
      <c r="E46" s="12">
        <v>3733</v>
      </c>
      <c r="F46" s="12">
        <v>3733</v>
      </c>
      <c r="G46" s="12">
        <v>0</v>
      </c>
      <c r="H46" s="12">
        <v>1398.05</v>
      </c>
      <c r="I46" s="12">
        <v>2334.9499999999998</v>
      </c>
      <c r="J46" s="12">
        <v>0</v>
      </c>
      <c r="K46" s="12">
        <f>E46-F46</f>
        <v>0</v>
      </c>
      <c r="L46" s="12">
        <f>D46-F46</f>
        <v>29867</v>
      </c>
      <c r="M46" s="12">
        <f>IF(E46=0,0,(F46/E46)*100)</f>
        <v>100</v>
      </c>
      <c r="N46" s="12">
        <f>D46-H46</f>
        <v>32201.95</v>
      </c>
      <c r="O46" s="12">
        <f>E46-H46</f>
        <v>2334.9499999999998</v>
      </c>
      <c r="P46" s="12">
        <f>IF(E46=0,0,(H46/E46)*100)</f>
        <v>37.451111706402358</v>
      </c>
    </row>
    <row r="47" spans="1:16" x14ac:dyDescent="0.3">
      <c r="A47" s="10" t="s">
        <v>55</v>
      </c>
      <c r="B47" s="11" t="s">
        <v>56</v>
      </c>
      <c r="C47" s="12">
        <v>5762474</v>
      </c>
      <c r="D47" s="12">
        <v>5762474</v>
      </c>
      <c r="E47" s="12">
        <v>1199491</v>
      </c>
      <c r="F47" s="12">
        <v>545524</v>
      </c>
      <c r="G47" s="12">
        <v>0</v>
      </c>
      <c r="H47" s="12">
        <v>0</v>
      </c>
      <c r="I47" s="12">
        <v>545524</v>
      </c>
      <c r="J47" s="12">
        <v>0</v>
      </c>
      <c r="K47" s="12">
        <f>E47-F47</f>
        <v>653967</v>
      </c>
      <c r="L47" s="12">
        <f>D47-F47</f>
        <v>5216950</v>
      </c>
      <c r="M47" s="12">
        <f>IF(E47=0,0,(F47/E47)*100)</f>
        <v>45.47962427396287</v>
      </c>
      <c r="N47" s="12">
        <f>D47-H47</f>
        <v>5762474</v>
      </c>
      <c r="O47" s="12">
        <f>E47-H47</f>
        <v>1199491</v>
      </c>
      <c r="P47" s="12">
        <f>IF(E47=0,0,(H47/E47)*100)</f>
        <v>0</v>
      </c>
    </row>
    <row r="48" spans="1:16" x14ac:dyDescent="0.3">
      <c r="A48" s="10" t="s">
        <v>35</v>
      </c>
      <c r="B48" s="11" t="s">
        <v>36</v>
      </c>
      <c r="C48" s="12">
        <v>97073</v>
      </c>
      <c r="D48" s="12">
        <v>97073</v>
      </c>
      <c r="E48" s="12">
        <v>7816</v>
      </c>
      <c r="F48" s="12">
        <v>5838.18</v>
      </c>
      <c r="G48" s="12">
        <v>0</v>
      </c>
      <c r="H48" s="12">
        <v>5838.18</v>
      </c>
      <c r="I48" s="12">
        <v>0</v>
      </c>
      <c r="J48" s="12">
        <v>0</v>
      </c>
      <c r="K48" s="12">
        <f>E48-F48</f>
        <v>1977.8199999999997</v>
      </c>
      <c r="L48" s="12">
        <f>D48-F48</f>
        <v>91234.82</v>
      </c>
      <c r="M48" s="12">
        <f>IF(E48=0,0,(F48/E48)*100)</f>
        <v>74.695240532241556</v>
      </c>
      <c r="N48" s="12">
        <f>D48-H48</f>
        <v>91234.82</v>
      </c>
      <c r="O48" s="12">
        <f>E48-H48</f>
        <v>1977.8199999999997</v>
      </c>
      <c r="P48" s="12">
        <f>IF(E48=0,0,(H48/E48)*100)</f>
        <v>74.695240532241556</v>
      </c>
    </row>
    <row r="49" spans="1:16" x14ac:dyDescent="0.3">
      <c r="A49" s="10" t="s">
        <v>37</v>
      </c>
      <c r="B49" s="11" t="s">
        <v>38</v>
      </c>
      <c r="C49" s="12">
        <v>1098933</v>
      </c>
      <c r="D49" s="12">
        <v>1098933</v>
      </c>
      <c r="E49" s="12">
        <v>123377</v>
      </c>
      <c r="F49" s="12">
        <v>123377</v>
      </c>
      <c r="G49" s="12">
        <v>0</v>
      </c>
      <c r="H49" s="12">
        <v>110324.24</v>
      </c>
      <c r="I49" s="12">
        <v>13052.76</v>
      </c>
      <c r="J49" s="12">
        <v>0</v>
      </c>
      <c r="K49" s="12">
        <f>E49-F49</f>
        <v>0</v>
      </c>
      <c r="L49" s="12">
        <f>D49-F49</f>
        <v>975556</v>
      </c>
      <c r="M49" s="12">
        <f>IF(E49=0,0,(F49/E49)*100)</f>
        <v>100</v>
      </c>
      <c r="N49" s="12">
        <f>D49-H49</f>
        <v>988608.76</v>
      </c>
      <c r="O49" s="12">
        <f>E49-H49</f>
        <v>13052.759999999995</v>
      </c>
      <c r="P49" s="12">
        <f>IF(E49=0,0,(H49/E49)*100)</f>
        <v>89.420426821854974</v>
      </c>
    </row>
    <row r="50" spans="1:16" x14ac:dyDescent="0.3">
      <c r="A50" s="10" t="s">
        <v>39</v>
      </c>
      <c r="B50" s="11" t="s">
        <v>40</v>
      </c>
      <c r="C50" s="12">
        <v>4557380</v>
      </c>
      <c r="D50" s="12">
        <v>4557380</v>
      </c>
      <c r="E50" s="12">
        <v>1082072</v>
      </c>
      <c r="F50" s="12">
        <v>873368.45</v>
      </c>
      <c r="G50" s="12">
        <v>0</v>
      </c>
      <c r="H50" s="12">
        <v>873268.87</v>
      </c>
      <c r="I50" s="12">
        <v>99.58</v>
      </c>
      <c r="J50" s="12">
        <v>0</v>
      </c>
      <c r="K50" s="12">
        <f>E50-F50</f>
        <v>208703.55000000005</v>
      </c>
      <c r="L50" s="12">
        <f>D50-F50</f>
        <v>3684011.55</v>
      </c>
      <c r="M50" s="12">
        <f>IF(E50=0,0,(F50/E50)*100)</f>
        <v>80.71260045542256</v>
      </c>
      <c r="N50" s="12">
        <f>D50-H50</f>
        <v>3684111.13</v>
      </c>
      <c r="O50" s="12">
        <f>E50-H50</f>
        <v>208803.13</v>
      </c>
      <c r="P50" s="12">
        <f>IF(E50=0,0,(H50/E50)*100)</f>
        <v>80.703397740630933</v>
      </c>
    </row>
    <row r="51" spans="1:16" x14ac:dyDescent="0.3">
      <c r="A51" s="10" t="s">
        <v>57</v>
      </c>
      <c r="B51" s="11" t="s">
        <v>58</v>
      </c>
      <c r="C51" s="12">
        <v>720000</v>
      </c>
      <c r="D51" s="12">
        <v>720000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0</v>
      </c>
      <c r="L51" s="12">
        <f>D51-F51</f>
        <v>720000</v>
      </c>
      <c r="M51" s="12">
        <f>IF(E51=0,0,(F51/E51)*100)</f>
        <v>0</v>
      </c>
      <c r="N51" s="12">
        <f>D51-H51</f>
        <v>720000</v>
      </c>
      <c r="O51" s="12">
        <f>E51-H51</f>
        <v>0</v>
      </c>
      <c r="P51" s="12">
        <f>IF(E51=0,0,(H51/E51)*100)</f>
        <v>0</v>
      </c>
    </row>
    <row r="52" spans="1:16" ht="27.6" x14ac:dyDescent="0.3">
      <c r="A52" s="10" t="s">
        <v>41</v>
      </c>
      <c r="B52" s="11" t="s">
        <v>42</v>
      </c>
      <c r="C52" s="12">
        <v>67800</v>
      </c>
      <c r="D52" s="12">
        <v>67800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E52-F52</f>
        <v>0</v>
      </c>
      <c r="L52" s="12">
        <f>D52-F52</f>
        <v>67800</v>
      </c>
      <c r="M52" s="12">
        <f>IF(E52=0,0,(F52/E52)*100)</f>
        <v>0</v>
      </c>
      <c r="N52" s="12">
        <f>D52-H52</f>
        <v>67800</v>
      </c>
      <c r="O52" s="12">
        <f>E52-H52</f>
        <v>0</v>
      </c>
      <c r="P52" s="12">
        <f>IF(E52=0,0,(H52/E52)*100)</f>
        <v>0</v>
      </c>
    </row>
    <row r="53" spans="1:16" x14ac:dyDescent="0.3">
      <c r="A53" s="10" t="s">
        <v>43</v>
      </c>
      <c r="B53" s="11" t="s">
        <v>44</v>
      </c>
      <c r="C53" s="12">
        <v>137249</v>
      </c>
      <c r="D53" s="12">
        <v>137249</v>
      </c>
      <c r="E53" s="12">
        <v>137249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137249</v>
      </c>
      <c r="L53" s="12">
        <f>D53-F53</f>
        <v>137249</v>
      </c>
      <c r="M53" s="12">
        <f>IF(E53=0,0,(F53/E53)*100)</f>
        <v>0</v>
      </c>
      <c r="N53" s="12">
        <f>D53-H53</f>
        <v>137249</v>
      </c>
      <c r="O53" s="12">
        <f>E53-H53</f>
        <v>137249</v>
      </c>
      <c r="P53" s="12">
        <f>IF(E53=0,0,(H53/E53)*100)</f>
        <v>0</v>
      </c>
    </row>
    <row r="54" spans="1:16" ht="27.6" x14ac:dyDescent="0.3">
      <c r="A54" s="7" t="s">
        <v>59</v>
      </c>
      <c r="B54" s="8" t="s">
        <v>60</v>
      </c>
      <c r="C54" s="9">
        <v>17640</v>
      </c>
      <c r="D54" s="9">
        <v>17640</v>
      </c>
      <c r="E54" s="9">
        <v>1470</v>
      </c>
      <c r="F54" s="9">
        <v>1100.92</v>
      </c>
      <c r="G54" s="9">
        <v>0</v>
      </c>
      <c r="H54" s="9">
        <v>1100.92</v>
      </c>
      <c r="I54" s="9">
        <v>0</v>
      </c>
      <c r="J54" s="9">
        <v>0</v>
      </c>
      <c r="K54" s="9">
        <f>E54-F54</f>
        <v>369.07999999999993</v>
      </c>
      <c r="L54" s="9">
        <f>D54-F54</f>
        <v>16539.080000000002</v>
      </c>
      <c r="M54" s="9">
        <f>IF(E54=0,0,(F54/E54)*100)</f>
        <v>74.892517006802734</v>
      </c>
      <c r="N54" s="9">
        <f>D54-H54</f>
        <v>16539.080000000002</v>
      </c>
      <c r="O54" s="9">
        <f>E54-H54</f>
        <v>369.07999999999993</v>
      </c>
      <c r="P54" s="9">
        <f>IF(E54=0,0,(H54/E54)*100)</f>
        <v>74.892517006802734</v>
      </c>
    </row>
    <row r="55" spans="1:16" x14ac:dyDescent="0.3">
      <c r="A55" s="10" t="s">
        <v>25</v>
      </c>
      <c r="B55" s="11" t="s">
        <v>26</v>
      </c>
      <c r="C55" s="12">
        <v>14460</v>
      </c>
      <c r="D55" s="12">
        <v>14460</v>
      </c>
      <c r="E55" s="12">
        <v>1205</v>
      </c>
      <c r="F55" s="12">
        <v>902.39</v>
      </c>
      <c r="G55" s="12">
        <v>0</v>
      </c>
      <c r="H55" s="12">
        <v>902.39</v>
      </c>
      <c r="I55" s="12">
        <v>0</v>
      </c>
      <c r="J55" s="12">
        <v>0</v>
      </c>
      <c r="K55" s="12">
        <f>E55-F55</f>
        <v>302.61</v>
      </c>
      <c r="L55" s="12">
        <f>D55-F55</f>
        <v>13557.61</v>
      </c>
      <c r="M55" s="12">
        <f>IF(E55=0,0,(F55/E55)*100)</f>
        <v>74.887136929460581</v>
      </c>
      <c r="N55" s="12">
        <f>D55-H55</f>
        <v>13557.61</v>
      </c>
      <c r="O55" s="12">
        <f>E55-H55</f>
        <v>302.61</v>
      </c>
      <c r="P55" s="12">
        <f>IF(E55=0,0,(H55/E55)*100)</f>
        <v>74.887136929460581</v>
      </c>
    </row>
    <row r="56" spans="1:16" x14ac:dyDescent="0.3">
      <c r="A56" s="10" t="s">
        <v>27</v>
      </c>
      <c r="B56" s="11" t="s">
        <v>28</v>
      </c>
      <c r="C56" s="12">
        <v>3180</v>
      </c>
      <c r="D56" s="12">
        <v>3180</v>
      </c>
      <c r="E56" s="12">
        <v>265</v>
      </c>
      <c r="F56" s="12">
        <v>198.53</v>
      </c>
      <c r="G56" s="12">
        <v>0</v>
      </c>
      <c r="H56" s="12">
        <v>198.53</v>
      </c>
      <c r="I56" s="12">
        <v>0</v>
      </c>
      <c r="J56" s="12">
        <v>0</v>
      </c>
      <c r="K56" s="12">
        <f>E56-F56</f>
        <v>66.47</v>
      </c>
      <c r="L56" s="12">
        <f>D56-F56</f>
        <v>2981.47</v>
      </c>
      <c r="M56" s="12">
        <f>IF(E56=0,0,(F56/E56)*100)</f>
        <v>74.916981132075477</v>
      </c>
      <c r="N56" s="12">
        <f>D56-H56</f>
        <v>2981.47</v>
      </c>
      <c r="O56" s="12">
        <f>E56-H56</f>
        <v>66.47</v>
      </c>
      <c r="P56" s="12">
        <f>IF(E56=0,0,(H56/E56)*100)</f>
        <v>74.916981132075477</v>
      </c>
    </row>
    <row r="57" spans="1:16" ht="27.6" x14ac:dyDescent="0.3">
      <c r="A57" s="7" t="s">
        <v>61</v>
      </c>
      <c r="B57" s="8" t="s">
        <v>62</v>
      </c>
      <c r="C57" s="9">
        <v>3048000</v>
      </c>
      <c r="D57" s="9">
        <v>3048000</v>
      </c>
      <c r="E57" s="9">
        <v>285899</v>
      </c>
      <c r="F57" s="9">
        <v>183922.83999999997</v>
      </c>
      <c r="G57" s="9">
        <v>0</v>
      </c>
      <c r="H57" s="9">
        <v>179562.86999999997</v>
      </c>
      <c r="I57" s="9">
        <v>4359.97</v>
      </c>
      <c r="J57" s="9">
        <v>0</v>
      </c>
      <c r="K57" s="9">
        <f>E57-F57</f>
        <v>101976.16000000003</v>
      </c>
      <c r="L57" s="9">
        <f>D57-F57</f>
        <v>2864077.16</v>
      </c>
      <c r="M57" s="9">
        <f>IF(E57=0,0,(F57/E57)*100)</f>
        <v>64.331403747477239</v>
      </c>
      <c r="N57" s="9">
        <f>D57-H57</f>
        <v>2868437.13</v>
      </c>
      <c r="O57" s="9">
        <f>E57-H57</f>
        <v>106336.13000000003</v>
      </c>
      <c r="P57" s="9">
        <f>IF(E57=0,0,(H57/E57)*100)</f>
        <v>62.806400162295063</v>
      </c>
    </row>
    <row r="58" spans="1:16" x14ac:dyDescent="0.3">
      <c r="A58" s="10" t="s">
        <v>25</v>
      </c>
      <c r="B58" s="11" t="s">
        <v>26</v>
      </c>
      <c r="C58" s="12">
        <v>2077360</v>
      </c>
      <c r="D58" s="12">
        <v>2077360</v>
      </c>
      <c r="E58" s="12">
        <v>158146</v>
      </c>
      <c r="F58" s="12">
        <v>143508.82999999999</v>
      </c>
      <c r="G58" s="12">
        <v>0</v>
      </c>
      <c r="H58" s="12">
        <v>143508.82999999999</v>
      </c>
      <c r="I58" s="12">
        <v>0</v>
      </c>
      <c r="J58" s="12">
        <v>0</v>
      </c>
      <c r="K58" s="12">
        <f>E58-F58</f>
        <v>14637.170000000013</v>
      </c>
      <c r="L58" s="12">
        <f>D58-F58</f>
        <v>1933851.17</v>
      </c>
      <c r="M58" s="12">
        <f>IF(E58=0,0,(F58/E58)*100)</f>
        <v>90.744520885763777</v>
      </c>
      <c r="N58" s="12">
        <f>D58-H58</f>
        <v>1933851.17</v>
      </c>
      <c r="O58" s="12">
        <f>E58-H58</f>
        <v>14637.170000000013</v>
      </c>
      <c r="P58" s="12">
        <f>IF(E58=0,0,(H58/E58)*100)</f>
        <v>90.744520885763777</v>
      </c>
    </row>
    <row r="59" spans="1:16" x14ac:dyDescent="0.3">
      <c r="A59" s="10" t="s">
        <v>27</v>
      </c>
      <c r="B59" s="11" t="s">
        <v>28</v>
      </c>
      <c r="C59" s="12">
        <v>457020</v>
      </c>
      <c r="D59" s="12">
        <v>457020</v>
      </c>
      <c r="E59" s="12">
        <v>34792</v>
      </c>
      <c r="F59" s="12">
        <v>32527.71</v>
      </c>
      <c r="G59" s="12">
        <v>0</v>
      </c>
      <c r="H59" s="12">
        <v>32527.71</v>
      </c>
      <c r="I59" s="12">
        <v>0</v>
      </c>
      <c r="J59" s="12">
        <v>0</v>
      </c>
      <c r="K59" s="12">
        <f>E59-F59</f>
        <v>2264.2900000000009</v>
      </c>
      <c r="L59" s="12">
        <f>D59-F59</f>
        <v>424492.29</v>
      </c>
      <c r="M59" s="12">
        <f>IF(E59=0,0,(F59/E59)*100)</f>
        <v>93.491923430673722</v>
      </c>
      <c r="N59" s="12">
        <f>D59-H59</f>
        <v>424492.29</v>
      </c>
      <c r="O59" s="12">
        <f>E59-H59</f>
        <v>2264.2900000000009</v>
      </c>
      <c r="P59" s="12">
        <f>IF(E59=0,0,(H59/E59)*100)</f>
        <v>93.491923430673722</v>
      </c>
    </row>
    <row r="60" spans="1:16" x14ac:dyDescent="0.3">
      <c r="A60" s="10" t="s">
        <v>29</v>
      </c>
      <c r="B60" s="11" t="s">
        <v>30</v>
      </c>
      <c r="C60" s="12">
        <v>15902</v>
      </c>
      <c r="D60" s="12">
        <v>15902</v>
      </c>
      <c r="E60" s="12">
        <v>1300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>E60-F60</f>
        <v>1300</v>
      </c>
      <c r="L60" s="12">
        <f>D60-F60</f>
        <v>15902</v>
      </c>
      <c r="M60" s="12">
        <f>IF(E60=0,0,(F60/E60)*100)</f>
        <v>0</v>
      </c>
      <c r="N60" s="12">
        <f>D60-H60</f>
        <v>15902</v>
      </c>
      <c r="O60" s="12">
        <f>E60-H60</f>
        <v>1300</v>
      </c>
      <c r="P60" s="12">
        <f>IF(E60=0,0,(H60/E60)*100)</f>
        <v>0</v>
      </c>
    </row>
    <row r="61" spans="1:16" x14ac:dyDescent="0.3">
      <c r="A61" s="10" t="s">
        <v>31</v>
      </c>
      <c r="B61" s="11" t="s">
        <v>32</v>
      </c>
      <c r="C61" s="12">
        <v>38291</v>
      </c>
      <c r="D61" s="12">
        <v>38291</v>
      </c>
      <c r="E61" s="12">
        <v>517</v>
      </c>
      <c r="F61" s="12">
        <v>193.3</v>
      </c>
      <c r="G61" s="12">
        <v>0</v>
      </c>
      <c r="H61" s="12">
        <v>193.3</v>
      </c>
      <c r="I61" s="12">
        <v>0</v>
      </c>
      <c r="J61" s="12">
        <v>0</v>
      </c>
      <c r="K61" s="12">
        <f>E61-F61</f>
        <v>323.7</v>
      </c>
      <c r="L61" s="12">
        <f>D61-F61</f>
        <v>38097.699999999997</v>
      </c>
      <c r="M61" s="12">
        <f>IF(E61=0,0,(F61/E61)*100)</f>
        <v>37.388781431334621</v>
      </c>
      <c r="N61" s="12">
        <f>D61-H61</f>
        <v>38097.699999999997</v>
      </c>
      <c r="O61" s="12">
        <f>E61-H61</f>
        <v>323.7</v>
      </c>
      <c r="P61" s="12">
        <f>IF(E61=0,0,(H61/E61)*100)</f>
        <v>37.388781431334621</v>
      </c>
    </row>
    <row r="62" spans="1:16" x14ac:dyDescent="0.3">
      <c r="A62" s="10" t="s">
        <v>55</v>
      </c>
      <c r="B62" s="11" t="s">
        <v>56</v>
      </c>
      <c r="C62" s="12">
        <v>407220</v>
      </c>
      <c r="D62" s="12">
        <v>407220</v>
      </c>
      <c r="E62" s="12">
        <v>78084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>E62-F62</f>
        <v>78084</v>
      </c>
      <c r="L62" s="12">
        <f>D62-F62</f>
        <v>407220</v>
      </c>
      <c r="M62" s="12">
        <f>IF(E62=0,0,(F62/E62)*100)</f>
        <v>0</v>
      </c>
      <c r="N62" s="12">
        <f>D62-H62</f>
        <v>407220</v>
      </c>
      <c r="O62" s="12">
        <f>E62-H62</f>
        <v>78084</v>
      </c>
      <c r="P62" s="12">
        <f>IF(E62=0,0,(H62/E62)*100)</f>
        <v>0</v>
      </c>
    </row>
    <row r="63" spans="1:16" x14ac:dyDescent="0.3">
      <c r="A63" s="10" t="s">
        <v>35</v>
      </c>
      <c r="B63" s="11" t="s">
        <v>36</v>
      </c>
      <c r="C63" s="12">
        <v>5472</v>
      </c>
      <c r="D63" s="12">
        <v>5472</v>
      </c>
      <c r="E63" s="12">
        <v>380</v>
      </c>
      <c r="F63" s="12">
        <v>380</v>
      </c>
      <c r="G63" s="12">
        <v>0</v>
      </c>
      <c r="H63" s="12">
        <v>380</v>
      </c>
      <c r="I63" s="12">
        <v>0</v>
      </c>
      <c r="J63" s="12">
        <v>0</v>
      </c>
      <c r="K63" s="12">
        <f>E63-F63</f>
        <v>0</v>
      </c>
      <c r="L63" s="12">
        <f>D63-F63</f>
        <v>5092</v>
      </c>
      <c r="M63" s="12">
        <f>IF(E63=0,0,(F63/E63)*100)</f>
        <v>100</v>
      </c>
      <c r="N63" s="12">
        <f>D63-H63</f>
        <v>5092</v>
      </c>
      <c r="O63" s="12">
        <f>E63-H63</f>
        <v>0</v>
      </c>
      <c r="P63" s="12">
        <f>IF(E63=0,0,(H63/E63)*100)</f>
        <v>100</v>
      </c>
    </row>
    <row r="64" spans="1:16" x14ac:dyDescent="0.3">
      <c r="A64" s="10" t="s">
        <v>37</v>
      </c>
      <c r="B64" s="11" t="s">
        <v>38</v>
      </c>
      <c r="C64" s="12">
        <v>39268</v>
      </c>
      <c r="D64" s="12">
        <v>39268</v>
      </c>
      <c r="E64" s="12">
        <v>7313</v>
      </c>
      <c r="F64" s="12">
        <v>7313</v>
      </c>
      <c r="G64" s="12">
        <v>0</v>
      </c>
      <c r="H64" s="12">
        <v>2953.03</v>
      </c>
      <c r="I64" s="12">
        <v>4359.97</v>
      </c>
      <c r="J64" s="12">
        <v>0</v>
      </c>
      <c r="K64" s="12">
        <f>E64-F64</f>
        <v>0</v>
      </c>
      <c r="L64" s="12">
        <f>D64-F64</f>
        <v>31955</v>
      </c>
      <c r="M64" s="12">
        <f>IF(E64=0,0,(F64/E64)*100)</f>
        <v>100</v>
      </c>
      <c r="N64" s="12">
        <f>D64-H64</f>
        <v>36314.97</v>
      </c>
      <c r="O64" s="12">
        <f>E64-H64</f>
        <v>4359.9699999999993</v>
      </c>
      <c r="P64" s="12">
        <f>IF(E64=0,0,(H64/E64)*100)</f>
        <v>40.380555175714484</v>
      </c>
    </row>
    <row r="65" spans="1:16" ht="27.6" x14ac:dyDescent="0.3">
      <c r="A65" s="10" t="s">
        <v>41</v>
      </c>
      <c r="B65" s="11" t="s">
        <v>42</v>
      </c>
      <c r="C65" s="12">
        <v>2100</v>
      </c>
      <c r="D65" s="12">
        <v>2100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>E65-F65</f>
        <v>0</v>
      </c>
      <c r="L65" s="12">
        <f>D65-F65</f>
        <v>2100</v>
      </c>
      <c r="M65" s="12">
        <f>IF(E65=0,0,(F65/E65)*100)</f>
        <v>0</v>
      </c>
      <c r="N65" s="12">
        <f>D65-H65</f>
        <v>2100</v>
      </c>
      <c r="O65" s="12">
        <f>E65-H65</f>
        <v>0</v>
      </c>
      <c r="P65" s="12">
        <f>IF(E65=0,0,(H65/E65)*100)</f>
        <v>0</v>
      </c>
    </row>
    <row r="66" spans="1:16" x14ac:dyDescent="0.3">
      <c r="A66" s="10" t="s">
        <v>43</v>
      </c>
      <c r="B66" s="11" t="s">
        <v>44</v>
      </c>
      <c r="C66" s="12">
        <v>5367</v>
      </c>
      <c r="D66" s="12">
        <v>5367</v>
      </c>
      <c r="E66" s="12">
        <v>5367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5367</v>
      </c>
      <c r="L66" s="12">
        <f>D66-F66</f>
        <v>5367</v>
      </c>
      <c r="M66" s="12">
        <f>IF(E66=0,0,(F66/E66)*100)</f>
        <v>0</v>
      </c>
      <c r="N66" s="12">
        <f>D66-H66</f>
        <v>5367</v>
      </c>
      <c r="O66" s="12">
        <f>E66-H66</f>
        <v>5367</v>
      </c>
      <c r="P66" s="12">
        <f>IF(E66=0,0,(H66/E66)*100)</f>
        <v>0</v>
      </c>
    </row>
    <row r="67" spans="1:16" ht="41.4" x14ac:dyDescent="0.3">
      <c r="A67" s="7" t="s">
        <v>63</v>
      </c>
      <c r="B67" s="8" t="s">
        <v>64</v>
      </c>
      <c r="C67" s="9">
        <v>5110000</v>
      </c>
      <c r="D67" s="9">
        <v>5110000</v>
      </c>
      <c r="E67" s="9">
        <v>460594</v>
      </c>
      <c r="F67" s="9">
        <v>398455.14</v>
      </c>
      <c r="G67" s="9">
        <v>0</v>
      </c>
      <c r="H67" s="9">
        <v>395951.68000000005</v>
      </c>
      <c r="I67" s="9">
        <v>2503.4599999999996</v>
      </c>
      <c r="J67" s="9">
        <v>0</v>
      </c>
      <c r="K67" s="9">
        <f>E67-F67</f>
        <v>62138.859999999986</v>
      </c>
      <c r="L67" s="9">
        <f>D67-F67</f>
        <v>4711544.8600000003</v>
      </c>
      <c r="M67" s="9">
        <f>IF(E67=0,0,(F67/E67)*100)</f>
        <v>86.508973195482369</v>
      </c>
      <c r="N67" s="9">
        <f>D67-H67</f>
        <v>4714048.32</v>
      </c>
      <c r="O67" s="9">
        <f>E67-H67</f>
        <v>64642.319999999949</v>
      </c>
      <c r="P67" s="9">
        <f>IF(E67=0,0,(H67/E67)*100)</f>
        <v>85.9654446215105</v>
      </c>
    </row>
    <row r="68" spans="1:16" x14ac:dyDescent="0.3">
      <c r="A68" s="10" t="s">
        <v>25</v>
      </c>
      <c r="B68" s="11" t="s">
        <v>26</v>
      </c>
      <c r="C68" s="12">
        <v>4010770</v>
      </c>
      <c r="D68" s="12">
        <v>4010770</v>
      </c>
      <c r="E68" s="12">
        <v>329350</v>
      </c>
      <c r="F68" s="12">
        <v>323459.95</v>
      </c>
      <c r="G68" s="12">
        <v>0</v>
      </c>
      <c r="H68" s="12">
        <v>323459.95</v>
      </c>
      <c r="I68" s="12">
        <v>0</v>
      </c>
      <c r="J68" s="12">
        <v>0</v>
      </c>
      <c r="K68" s="12">
        <f>E68-F68</f>
        <v>5890.0499999999884</v>
      </c>
      <c r="L68" s="12">
        <f>D68-F68</f>
        <v>3687310.05</v>
      </c>
      <c r="M68" s="12">
        <f>IF(E68=0,0,(F68/E68)*100)</f>
        <v>98.21161378472749</v>
      </c>
      <c r="N68" s="12">
        <f>D68-H68</f>
        <v>3687310.05</v>
      </c>
      <c r="O68" s="12">
        <f>E68-H68</f>
        <v>5890.0499999999884</v>
      </c>
      <c r="P68" s="12">
        <f>IF(E68=0,0,(H68/E68)*100)</f>
        <v>98.21161378472749</v>
      </c>
    </row>
    <row r="69" spans="1:16" x14ac:dyDescent="0.3">
      <c r="A69" s="10" t="s">
        <v>27</v>
      </c>
      <c r="B69" s="11" t="s">
        <v>28</v>
      </c>
      <c r="C69" s="12">
        <v>901428</v>
      </c>
      <c r="D69" s="12">
        <v>901428</v>
      </c>
      <c r="E69" s="12">
        <v>74046</v>
      </c>
      <c r="F69" s="12">
        <v>71668.87</v>
      </c>
      <c r="G69" s="12">
        <v>0</v>
      </c>
      <c r="H69" s="12">
        <v>71668.87</v>
      </c>
      <c r="I69" s="12">
        <v>0</v>
      </c>
      <c r="J69" s="12">
        <v>0</v>
      </c>
      <c r="K69" s="12">
        <f>E69-F69</f>
        <v>2377.1300000000047</v>
      </c>
      <c r="L69" s="12">
        <f>D69-F69</f>
        <v>829759.13</v>
      </c>
      <c r="M69" s="12">
        <f>IF(E69=0,0,(F69/E69)*100)</f>
        <v>96.789657780298739</v>
      </c>
      <c r="N69" s="12">
        <f>D69-H69</f>
        <v>829759.13</v>
      </c>
      <c r="O69" s="12">
        <f>E69-H69</f>
        <v>2377.1300000000047</v>
      </c>
      <c r="P69" s="12">
        <f>IF(E69=0,0,(H69/E69)*100)</f>
        <v>96.789657780298739</v>
      </c>
    </row>
    <row r="70" spans="1:16" x14ac:dyDescent="0.3">
      <c r="A70" s="10" t="s">
        <v>29</v>
      </c>
      <c r="B70" s="11" t="s">
        <v>30</v>
      </c>
      <c r="C70" s="12">
        <v>15600</v>
      </c>
      <c r="D70" s="12">
        <v>15600</v>
      </c>
      <c r="E70" s="12">
        <v>6500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6500</v>
      </c>
      <c r="L70" s="12">
        <f>D70-F70</f>
        <v>15600</v>
      </c>
      <c r="M70" s="12">
        <f>IF(E70=0,0,(F70/E70)*100)</f>
        <v>0</v>
      </c>
      <c r="N70" s="12">
        <f>D70-H70</f>
        <v>15600</v>
      </c>
      <c r="O70" s="12">
        <f>E70-H70</f>
        <v>6500</v>
      </c>
      <c r="P70" s="12">
        <f>IF(E70=0,0,(H70/E70)*100)</f>
        <v>0</v>
      </c>
    </row>
    <row r="71" spans="1:16" x14ac:dyDescent="0.3">
      <c r="A71" s="10" t="s">
        <v>31</v>
      </c>
      <c r="B71" s="11" t="s">
        <v>32</v>
      </c>
      <c r="C71" s="12">
        <v>21032</v>
      </c>
      <c r="D71" s="12">
        <v>21032</v>
      </c>
      <c r="E71" s="12">
        <v>919</v>
      </c>
      <c r="F71" s="12">
        <v>919</v>
      </c>
      <c r="G71" s="12">
        <v>0</v>
      </c>
      <c r="H71" s="12">
        <v>754.28</v>
      </c>
      <c r="I71" s="12">
        <v>164.72</v>
      </c>
      <c r="J71" s="12">
        <v>0</v>
      </c>
      <c r="K71" s="12">
        <f>E71-F71</f>
        <v>0</v>
      </c>
      <c r="L71" s="12">
        <f>D71-F71</f>
        <v>20113</v>
      </c>
      <c r="M71" s="12">
        <f>IF(E71=0,0,(F71/E71)*100)</f>
        <v>100</v>
      </c>
      <c r="N71" s="12">
        <f>D71-H71</f>
        <v>20277.72</v>
      </c>
      <c r="O71" s="12">
        <f>E71-H71</f>
        <v>164.72000000000003</v>
      </c>
      <c r="P71" s="12">
        <f>IF(E71=0,0,(H71/E71)*100)</f>
        <v>82.076169749727967</v>
      </c>
    </row>
    <row r="72" spans="1:16" x14ac:dyDescent="0.3">
      <c r="A72" s="10" t="s">
        <v>35</v>
      </c>
      <c r="B72" s="11" t="s">
        <v>36</v>
      </c>
      <c r="C72" s="12">
        <v>1240</v>
      </c>
      <c r="D72" s="12">
        <v>1240</v>
      </c>
      <c r="E72" s="12">
        <v>135</v>
      </c>
      <c r="F72" s="12">
        <v>68.58</v>
      </c>
      <c r="G72" s="12">
        <v>0</v>
      </c>
      <c r="H72" s="12">
        <v>68.58</v>
      </c>
      <c r="I72" s="12">
        <v>0</v>
      </c>
      <c r="J72" s="12">
        <v>0</v>
      </c>
      <c r="K72" s="12">
        <f>E72-F72</f>
        <v>66.42</v>
      </c>
      <c r="L72" s="12">
        <f>D72-F72</f>
        <v>1171.42</v>
      </c>
      <c r="M72" s="12">
        <f>IF(E72=0,0,(F72/E72)*100)</f>
        <v>50.8</v>
      </c>
      <c r="N72" s="12">
        <f>D72-H72</f>
        <v>1171.42</v>
      </c>
      <c r="O72" s="12">
        <f>E72-H72</f>
        <v>66.42</v>
      </c>
      <c r="P72" s="12">
        <f>IF(E72=0,0,(H72/E72)*100)</f>
        <v>50.8</v>
      </c>
    </row>
    <row r="73" spans="1:16" x14ac:dyDescent="0.3">
      <c r="A73" s="10" t="s">
        <v>37</v>
      </c>
      <c r="B73" s="11" t="s">
        <v>38</v>
      </c>
      <c r="C73" s="12">
        <v>8380</v>
      </c>
      <c r="D73" s="12">
        <v>8380</v>
      </c>
      <c r="E73" s="12">
        <v>1129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1129</v>
      </c>
      <c r="L73" s="12">
        <f>D73-F73</f>
        <v>8380</v>
      </c>
      <c r="M73" s="12">
        <f>IF(E73=0,0,(F73/E73)*100)</f>
        <v>0</v>
      </c>
      <c r="N73" s="12">
        <f>D73-H73</f>
        <v>8380</v>
      </c>
      <c r="O73" s="12">
        <f>E73-H73</f>
        <v>1129</v>
      </c>
      <c r="P73" s="12">
        <f>IF(E73=0,0,(H73/E73)*100)</f>
        <v>0</v>
      </c>
    </row>
    <row r="74" spans="1:16" x14ac:dyDescent="0.3">
      <c r="A74" s="10" t="s">
        <v>39</v>
      </c>
      <c r="B74" s="11" t="s">
        <v>40</v>
      </c>
      <c r="C74" s="12">
        <v>150550</v>
      </c>
      <c r="D74" s="12">
        <v>150550</v>
      </c>
      <c r="E74" s="12">
        <v>47515</v>
      </c>
      <c r="F74" s="12">
        <v>2338.7399999999998</v>
      </c>
      <c r="G74" s="12">
        <v>0</v>
      </c>
      <c r="H74" s="12">
        <v>0</v>
      </c>
      <c r="I74" s="12">
        <v>2338.7399999999998</v>
      </c>
      <c r="J74" s="12">
        <v>0</v>
      </c>
      <c r="K74" s="12">
        <f>E74-F74</f>
        <v>45176.26</v>
      </c>
      <c r="L74" s="12">
        <f>D74-F74</f>
        <v>148211.26</v>
      </c>
      <c r="M74" s="12">
        <f>IF(E74=0,0,(F74/E74)*100)</f>
        <v>4.9221088077449222</v>
      </c>
      <c r="N74" s="12">
        <f>D74-H74</f>
        <v>150550</v>
      </c>
      <c r="O74" s="12">
        <f>E74-H74</f>
        <v>47515</v>
      </c>
      <c r="P74" s="12">
        <f>IF(E74=0,0,(H74/E74)*100)</f>
        <v>0</v>
      </c>
    </row>
    <row r="75" spans="1:16" ht="27.6" x14ac:dyDescent="0.3">
      <c r="A75" s="10" t="s">
        <v>41</v>
      </c>
      <c r="B75" s="11" t="s">
        <v>42</v>
      </c>
      <c r="C75" s="12">
        <v>1000</v>
      </c>
      <c r="D75" s="12">
        <v>1000</v>
      </c>
      <c r="E75" s="12">
        <v>1000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f>E75-F75</f>
        <v>1000</v>
      </c>
      <c r="L75" s="12">
        <f>D75-F75</f>
        <v>1000</v>
      </c>
      <c r="M75" s="12">
        <f>IF(E75=0,0,(F75/E75)*100)</f>
        <v>0</v>
      </c>
      <c r="N75" s="12">
        <f>D75-H75</f>
        <v>1000</v>
      </c>
      <c r="O75" s="12">
        <f>E75-H75</f>
        <v>1000</v>
      </c>
      <c r="P75" s="12">
        <f>IF(E75=0,0,(H75/E75)*100)</f>
        <v>0</v>
      </c>
    </row>
    <row r="76" spans="1:16" x14ac:dyDescent="0.3">
      <c r="A76" s="7" t="s">
        <v>65</v>
      </c>
      <c r="B76" s="8" t="s">
        <v>66</v>
      </c>
      <c r="C76" s="9">
        <v>1917000</v>
      </c>
      <c r="D76" s="9">
        <v>1917000</v>
      </c>
      <c r="E76" s="9">
        <v>150480</v>
      </c>
      <c r="F76" s="9">
        <v>135981.92000000001</v>
      </c>
      <c r="G76" s="9">
        <v>0</v>
      </c>
      <c r="H76" s="9">
        <v>135907.66</v>
      </c>
      <c r="I76" s="9">
        <v>74.260000000000005</v>
      </c>
      <c r="J76" s="9">
        <v>0</v>
      </c>
      <c r="K76" s="9">
        <f>E76-F76</f>
        <v>14498.079999999987</v>
      </c>
      <c r="L76" s="9">
        <f>D76-F76</f>
        <v>1781018.08</v>
      </c>
      <c r="M76" s="9">
        <f>IF(E76=0,0,(F76/E76)*100)</f>
        <v>90.365443912812339</v>
      </c>
      <c r="N76" s="9">
        <f>D76-H76</f>
        <v>1781092.34</v>
      </c>
      <c r="O76" s="9">
        <f>E76-H76</f>
        <v>14572.339999999997</v>
      </c>
      <c r="P76" s="9">
        <f>IF(E76=0,0,(H76/E76)*100)</f>
        <v>90.316095162147789</v>
      </c>
    </row>
    <row r="77" spans="1:16" x14ac:dyDescent="0.3">
      <c r="A77" s="10" t="s">
        <v>25</v>
      </c>
      <c r="B77" s="11" t="s">
        <v>26</v>
      </c>
      <c r="C77" s="12">
        <v>1360960</v>
      </c>
      <c r="D77" s="12">
        <v>1360960</v>
      </c>
      <c r="E77" s="12">
        <v>106385</v>
      </c>
      <c r="F77" s="12">
        <v>101273.74</v>
      </c>
      <c r="G77" s="12">
        <v>0</v>
      </c>
      <c r="H77" s="12">
        <v>101273.74</v>
      </c>
      <c r="I77" s="12">
        <v>0</v>
      </c>
      <c r="J77" s="12">
        <v>0</v>
      </c>
      <c r="K77" s="12">
        <f>E77-F77</f>
        <v>5111.2599999999948</v>
      </c>
      <c r="L77" s="12">
        <f>D77-F77</f>
        <v>1259686.26</v>
      </c>
      <c r="M77" s="12">
        <f>IF(E77=0,0,(F77/E77)*100)</f>
        <v>95.195506885369184</v>
      </c>
      <c r="N77" s="12">
        <f>D77-H77</f>
        <v>1259686.26</v>
      </c>
      <c r="O77" s="12">
        <f>E77-H77</f>
        <v>5111.2599999999948</v>
      </c>
      <c r="P77" s="12">
        <f>IF(E77=0,0,(H77/E77)*100)</f>
        <v>95.195506885369184</v>
      </c>
    </row>
    <row r="78" spans="1:16" x14ac:dyDescent="0.3">
      <c r="A78" s="10" t="s">
        <v>27</v>
      </c>
      <c r="B78" s="11" t="s">
        <v>28</v>
      </c>
      <c r="C78" s="12">
        <v>299412</v>
      </c>
      <c r="D78" s="12">
        <v>299412</v>
      </c>
      <c r="E78" s="12">
        <v>23405</v>
      </c>
      <c r="F78" s="12">
        <v>22280.22</v>
      </c>
      <c r="G78" s="12">
        <v>0</v>
      </c>
      <c r="H78" s="12">
        <v>22280.22</v>
      </c>
      <c r="I78" s="12">
        <v>0</v>
      </c>
      <c r="J78" s="12">
        <v>0</v>
      </c>
      <c r="K78" s="12">
        <f>E78-F78</f>
        <v>1124.7799999999988</v>
      </c>
      <c r="L78" s="12">
        <f>D78-F78</f>
        <v>277131.78000000003</v>
      </c>
      <c r="M78" s="12">
        <f>IF(E78=0,0,(F78/E78)*100)</f>
        <v>95.194274727622314</v>
      </c>
      <c r="N78" s="12">
        <f>D78-H78</f>
        <v>277131.78000000003</v>
      </c>
      <c r="O78" s="12">
        <f>E78-H78</f>
        <v>1124.7799999999988</v>
      </c>
      <c r="P78" s="12">
        <f>IF(E78=0,0,(H78/E78)*100)</f>
        <v>95.194274727622314</v>
      </c>
    </row>
    <row r="79" spans="1:16" x14ac:dyDescent="0.3">
      <c r="A79" s="10" t="s">
        <v>29</v>
      </c>
      <c r="B79" s="11" t="s">
        <v>30</v>
      </c>
      <c r="C79" s="12">
        <v>202430</v>
      </c>
      <c r="D79" s="12">
        <v>202430</v>
      </c>
      <c r="E79" s="12">
        <v>13093</v>
      </c>
      <c r="F79" s="12">
        <v>10907.52</v>
      </c>
      <c r="G79" s="12">
        <v>0</v>
      </c>
      <c r="H79" s="12">
        <v>10907.52</v>
      </c>
      <c r="I79" s="12">
        <v>0</v>
      </c>
      <c r="J79" s="12">
        <v>0</v>
      </c>
      <c r="K79" s="12">
        <f>E79-F79</f>
        <v>2185.4799999999996</v>
      </c>
      <c r="L79" s="12">
        <f>D79-F79</f>
        <v>191522.48</v>
      </c>
      <c r="M79" s="12">
        <f>IF(E79=0,0,(F79/E79)*100)</f>
        <v>83.308027190101583</v>
      </c>
      <c r="N79" s="12">
        <f>D79-H79</f>
        <v>191522.48</v>
      </c>
      <c r="O79" s="12">
        <f>E79-H79</f>
        <v>2185.4799999999996</v>
      </c>
      <c r="P79" s="12">
        <f>IF(E79=0,0,(H79/E79)*100)</f>
        <v>83.308027190101583</v>
      </c>
    </row>
    <row r="80" spans="1:16" x14ac:dyDescent="0.3">
      <c r="A80" s="10" t="s">
        <v>31</v>
      </c>
      <c r="B80" s="11" t="s">
        <v>32</v>
      </c>
      <c r="C80" s="12">
        <v>12880</v>
      </c>
      <c r="D80" s="12">
        <v>12880</v>
      </c>
      <c r="E80" s="12">
        <v>1844</v>
      </c>
      <c r="F80" s="12">
        <v>295.22000000000003</v>
      </c>
      <c r="G80" s="12">
        <v>0</v>
      </c>
      <c r="H80" s="12">
        <v>295.22000000000003</v>
      </c>
      <c r="I80" s="12">
        <v>0</v>
      </c>
      <c r="J80" s="12">
        <v>0</v>
      </c>
      <c r="K80" s="12">
        <f>E80-F80</f>
        <v>1548.78</v>
      </c>
      <c r="L80" s="12">
        <f>D80-F80</f>
        <v>12584.78</v>
      </c>
      <c r="M80" s="12">
        <f>IF(E80=0,0,(F80/E80)*100)</f>
        <v>16.009761388286336</v>
      </c>
      <c r="N80" s="12">
        <f>D80-H80</f>
        <v>12584.78</v>
      </c>
      <c r="O80" s="12">
        <f>E80-H80</f>
        <v>1548.78</v>
      </c>
      <c r="P80" s="12">
        <f>IF(E80=0,0,(H80/E80)*100)</f>
        <v>16.009761388286336</v>
      </c>
    </row>
    <row r="81" spans="1:16" x14ac:dyDescent="0.3">
      <c r="A81" s="10" t="s">
        <v>33</v>
      </c>
      <c r="B81" s="11" t="s">
        <v>34</v>
      </c>
      <c r="C81" s="12">
        <v>10800</v>
      </c>
      <c r="D81" s="12">
        <v>10800</v>
      </c>
      <c r="E81" s="12">
        <v>1200</v>
      </c>
      <c r="F81" s="12">
        <v>180</v>
      </c>
      <c r="G81" s="12">
        <v>0</v>
      </c>
      <c r="H81" s="12">
        <v>180</v>
      </c>
      <c r="I81" s="12">
        <v>0</v>
      </c>
      <c r="J81" s="12">
        <v>0</v>
      </c>
      <c r="K81" s="12">
        <f>E81-F81</f>
        <v>1020</v>
      </c>
      <c r="L81" s="12">
        <f>D81-F81</f>
        <v>10620</v>
      </c>
      <c r="M81" s="12">
        <f>IF(E81=0,0,(F81/E81)*100)</f>
        <v>15</v>
      </c>
      <c r="N81" s="12">
        <f>D81-H81</f>
        <v>10620</v>
      </c>
      <c r="O81" s="12">
        <f>E81-H81</f>
        <v>1020</v>
      </c>
      <c r="P81" s="12">
        <f>IF(E81=0,0,(H81/E81)*100)</f>
        <v>15</v>
      </c>
    </row>
    <row r="82" spans="1:16" x14ac:dyDescent="0.3">
      <c r="A82" s="10" t="s">
        <v>55</v>
      </c>
      <c r="B82" s="11" t="s">
        <v>56</v>
      </c>
      <c r="C82" s="12">
        <v>16525</v>
      </c>
      <c r="D82" s="12">
        <v>16525</v>
      </c>
      <c r="E82" s="12">
        <v>2701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2701</v>
      </c>
      <c r="L82" s="12">
        <f>D82-F82</f>
        <v>16525</v>
      </c>
      <c r="M82" s="12">
        <f>IF(E82=0,0,(F82/E82)*100)</f>
        <v>0</v>
      </c>
      <c r="N82" s="12">
        <f>D82-H82</f>
        <v>16525</v>
      </c>
      <c r="O82" s="12">
        <f>E82-H82</f>
        <v>2701</v>
      </c>
      <c r="P82" s="12">
        <f>IF(E82=0,0,(H82/E82)*100)</f>
        <v>0</v>
      </c>
    </row>
    <row r="83" spans="1:16" x14ac:dyDescent="0.3">
      <c r="A83" s="10" t="s">
        <v>35</v>
      </c>
      <c r="B83" s="11" t="s">
        <v>36</v>
      </c>
      <c r="C83" s="12">
        <v>1335</v>
      </c>
      <c r="D83" s="12">
        <v>1335</v>
      </c>
      <c r="E83" s="12">
        <v>132</v>
      </c>
      <c r="F83" s="12">
        <v>73.22</v>
      </c>
      <c r="G83" s="12">
        <v>0</v>
      </c>
      <c r="H83" s="12">
        <v>73.22</v>
      </c>
      <c r="I83" s="12">
        <v>0</v>
      </c>
      <c r="J83" s="12">
        <v>0</v>
      </c>
      <c r="K83" s="12">
        <f>E83-F83</f>
        <v>58.78</v>
      </c>
      <c r="L83" s="12">
        <f>D83-F83</f>
        <v>1261.78</v>
      </c>
      <c r="M83" s="12">
        <f>IF(E83=0,0,(F83/E83)*100)</f>
        <v>55.469696969696969</v>
      </c>
      <c r="N83" s="12">
        <f>D83-H83</f>
        <v>1261.78</v>
      </c>
      <c r="O83" s="12">
        <f>E83-H83</f>
        <v>58.78</v>
      </c>
      <c r="P83" s="12">
        <f>IF(E83=0,0,(H83/E83)*100)</f>
        <v>55.469696969696969</v>
      </c>
    </row>
    <row r="84" spans="1:16" x14ac:dyDescent="0.3">
      <c r="A84" s="10" t="s">
        <v>37</v>
      </c>
      <c r="B84" s="11" t="s">
        <v>38</v>
      </c>
      <c r="C84" s="12">
        <v>11910</v>
      </c>
      <c r="D84" s="12">
        <v>11910</v>
      </c>
      <c r="E84" s="12">
        <v>972</v>
      </c>
      <c r="F84" s="12">
        <v>972</v>
      </c>
      <c r="G84" s="12">
        <v>0</v>
      </c>
      <c r="H84" s="12">
        <v>897.74</v>
      </c>
      <c r="I84" s="12">
        <v>74.260000000000005</v>
      </c>
      <c r="J84" s="12">
        <v>0</v>
      </c>
      <c r="K84" s="12">
        <f>E84-F84</f>
        <v>0</v>
      </c>
      <c r="L84" s="12">
        <f>D84-F84</f>
        <v>10938</v>
      </c>
      <c r="M84" s="12">
        <f>IF(E84=0,0,(F84/E84)*100)</f>
        <v>100</v>
      </c>
      <c r="N84" s="12">
        <f>D84-H84</f>
        <v>11012.26</v>
      </c>
      <c r="O84" s="12">
        <f>E84-H84</f>
        <v>74.259999999999991</v>
      </c>
      <c r="P84" s="12">
        <f>IF(E84=0,0,(H84/E84)*100)</f>
        <v>92.360082304526742</v>
      </c>
    </row>
    <row r="85" spans="1:16" x14ac:dyDescent="0.3">
      <c r="A85" s="10" t="s">
        <v>43</v>
      </c>
      <c r="B85" s="11" t="s">
        <v>44</v>
      </c>
      <c r="C85" s="12">
        <v>748</v>
      </c>
      <c r="D85" s="12">
        <v>748</v>
      </c>
      <c r="E85" s="12">
        <v>748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748</v>
      </c>
      <c r="L85" s="12">
        <f>D85-F85</f>
        <v>748</v>
      </c>
      <c r="M85" s="12">
        <f>IF(E85=0,0,(F85/E85)*100)</f>
        <v>0</v>
      </c>
      <c r="N85" s="12">
        <f>D85-H85</f>
        <v>748</v>
      </c>
      <c r="O85" s="12">
        <f>E85-H85</f>
        <v>748</v>
      </c>
      <c r="P85" s="12">
        <f>IF(E85=0,0,(H85/E85)*100)</f>
        <v>0</v>
      </c>
    </row>
    <row r="86" spans="1:16" x14ac:dyDescent="0.3">
      <c r="A86" s="7" t="s">
        <v>67</v>
      </c>
      <c r="B86" s="8" t="s">
        <v>68</v>
      </c>
      <c r="C86" s="9">
        <v>6361000</v>
      </c>
      <c r="D86" s="9">
        <v>6361000</v>
      </c>
      <c r="E86" s="9">
        <v>613745</v>
      </c>
      <c r="F86" s="9">
        <v>488988.11000000004</v>
      </c>
      <c r="G86" s="9">
        <v>0</v>
      </c>
      <c r="H86" s="9">
        <v>484444.05000000005</v>
      </c>
      <c r="I86" s="9">
        <v>4544.0599999999995</v>
      </c>
      <c r="J86" s="9">
        <v>21950.959999999999</v>
      </c>
      <c r="K86" s="9">
        <f>E86-F86</f>
        <v>124756.88999999996</v>
      </c>
      <c r="L86" s="9">
        <f>D86-F86</f>
        <v>5872011.8899999997</v>
      </c>
      <c r="M86" s="9">
        <f>IF(E86=0,0,(F86/E86)*100)</f>
        <v>79.672846214633125</v>
      </c>
      <c r="N86" s="9">
        <f>D86-H86</f>
        <v>5876555.9500000002</v>
      </c>
      <c r="O86" s="9">
        <f>E86-H86</f>
        <v>129300.94999999995</v>
      </c>
      <c r="P86" s="9">
        <f>IF(E86=0,0,(H86/E86)*100)</f>
        <v>78.932463808259129</v>
      </c>
    </row>
    <row r="87" spans="1:16" x14ac:dyDescent="0.3">
      <c r="A87" s="10" t="s">
        <v>25</v>
      </c>
      <c r="B87" s="11" t="s">
        <v>26</v>
      </c>
      <c r="C87" s="12">
        <v>4385660</v>
      </c>
      <c r="D87" s="12">
        <v>4385660</v>
      </c>
      <c r="E87" s="12">
        <v>366493</v>
      </c>
      <c r="F87" s="12">
        <v>328412.09000000003</v>
      </c>
      <c r="G87" s="12">
        <v>0</v>
      </c>
      <c r="H87" s="12">
        <v>328412.09000000003</v>
      </c>
      <c r="I87" s="12">
        <v>0</v>
      </c>
      <c r="J87" s="12">
        <v>0</v>
      </c>
      <c r="K87" s="12">
        <f>E87-F87</f>
        <v>38080.909999999974</v>
      </c>
      <c r="L87" s="12">
        <f>D87-F87</f>
        <v>4057247.91</v>
      </c>
      <c r="M87" s="12">
        <f>IF(E87=0,0,(F87/E87)*100)</f>
        <v>89.609375895310421</v>
      </c>
      <c r="N87" s="12">
        <f>D87-H87</f>
        <v>4057247.91</v>
      </c>
      <c r="O87" s="12">
        <f>E87-H87</f>
        <v>38080.909999999974</v>
      </c>
      <c r="P87" s="12">
        <f>IF(E87=0,0,(H87/E87)*100)</f>
        <v>89.609375895310421</v>
      </c>
    </row>
    <row r="88" spans="1:16" x14ac:dyDescent="0.3">
      <c r="A88" s="10" t="s">
        <v>27</v>
      </c>
      <c r="B88" s="11" t="s">
        <v>28</v>
      </c>
      <c r="C88" s="12">
        <v>964845</v>
      </c>
      <c r="D88" s="12">
        <v>964845</v>
      </c>
      <c r="E88" s="12">
        <v>80629</v>
      </c>
      <c r="F88" s="12">
        <v>73442.490000000005</v>
      </c>
      <c r="G88" s="12">
        <v>0</v>
      </c>
      <c r="H88" s="12">
        <v>73442.490000000005</v>
      </c>
      <c r="I88" s="12">
        <v>0</v>
      </c>
      <c r="J88" s="12">
        <v>0</v>
      </c>
      <c r="K88" s="12">
        <f>E88-F88</f>
        <v>7186.5099999999948</v>
      </c>
      <c r="L88" s="12">
        <f>D88-F88</f>
        <v>891402.51</v>
      </c>
      <c r="M88" s="12">
        <f>IF(E88=0,0,(F88/E88)*100)</f>
        <v>91.086941423061191</v>
      </c>
      <c r="N88" s="12">
        <f>D88-H88</f>
        <v>891402.51</v>
      </c>
      <c r="O88" s="12">
        <f>E88-H88</f>
        <v>7186.5099999999948</v>
      </c>
      <c r="P88" s="12">
        <f>IF(E88=0,0,(H88/E88)*100)</f>
        <v>91.086941423061191</v>
      </c>
    </row>
    <row r="89" spans="1:16" x14ac:dyDescent="0.3">
      <c r="A89" s="10" t="s">
        <v>29</v>
      </c>
      <c r="B89" s="11" t="s">
        <v>30</v>
      </c>
      <c r="C89" s="12">
        <v>265316</v>
      </c>
      <c r="D89" s="12">
        <v>265316</v>
      </c>
      <c r="E89" s="12">
        <v>13684</v>
      </c>
      <c r="F89" s="12">
        <v>2010.2</v>
      </c>
      <c r="G89" s="12">
        <v>0</v>
      </c>
      <c r="H89" s="12">
        <v>2010.2</v>
      </c>
      <c r="I89" s="12">
        <v>0</v>
      </c>
      <c r="J89" s="12">
        <v>0</v>
      </c>
      <c r="K89" s="12">
        <f>E89-F89</f>
        <v>11673.8</v>
      </c>
      <c r="L89" s="12">
        <f>D89-F89</f>
        <v>263305.8</v>
      </c>
      <c r="M89" s="12">
        <f>IF(E89=0,0,(F89/E89)*100)</f>
        <v>14.690149079216603</v>
      </c>
      <c r="N89" s="12">
        <f>D89-H89</f>
        <v>263305.8</v>
      </c>
      <c r="O89" s="12">
        <f>E89-H89</f>
        <v>11673.8</v>
      </c>
      <c r="P89" s="12">
        <f>IF(E89=0,0,(H89/E89)*100)</f>
        <v>14.690149079216603</v>
      </c>
    </row>
    <row r="90" spans="1:16" x14ac:dyDescent="0.3">
      <c r="A90" s="10" t="s">
        <v>31</v>
      </c>
      <c r="B90" s="11" t="s">
        <v>32</v>
      </c>
      <c r="C90" s="12">
        <v>141186</v>
      </c>
      <c r="D90" s="12">
        <v>141186</v>
      </c>
      <c r="E90" s="12">
        <v>8205</v>
      </c>
      <c r="F90" s="12">
        <v>2642.34</v>
      </c>
      <c r="G90" s="12">
        <v>0</v>
      </c>
      <c r="H90" s="12">
        <v>2637.34</v>
      </c>
      <c r="I90" s="12">
        <v>5</v>
      </c>
      <c r="J90" s="12">
        <v>0</v>
      </c>
      <c r="K90" s="12">
        <f>E90-F90</f>
        <v>5562.66</v>
      </c>
      <c r="L90" s="12">
        <f>D90-F90</f>
        <v>138543.66</v>
      </c>
      <c r="M90" s="12">
        <f>IF(E90=0,0,(F90/E90)*100)</f>
        <v>32.204021937842782</v>
      </c>
      <c r="N90" s="12">
        <f>D90-H90</f>
        <v>138548.66</v>
      </c>
      <c r="O90" s="12">
        <f>E90-H90</f>
        <v>5567.66</v>
      </c>
      <c r="P90" s="12">
        <f>IF(E90=0,0,(H90/E90)*100)</f>
        <v>32.143083485679462</v>
      </c>
    </row>
    <row r="91" spans="1:16" x14ac:dyDescent="0.3">
      <c r="A91" s="10" t="s">
        <v>33</v>
      </c>
      <c r="B91" s="11" t="s">
        <v>34</v>
      </c>
      <c r="C91" s="12">
        <v>19740</v>
      </c>
      <c r="D91" s="12">
        <v>19740</v>
      </c>
      <c r="E91" s="12">
        <v>1300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1300</v>
      </c>
      <c r="L91" s="12">
        <f>D91-F91</f>
        <v>19740</v>
      </c>
      <c r="M91" s="12">
        <f>IF(E91=0,0,(F91/E91)*100)</f>
        <v>0</v>
      </c>
      <c r="N91" s="12">
        <f>D91-H91</f>
        <v>19740</v>
      </c>
      <c r="O91" s="12">
        <f>E91-H91</f>
        <v>1300</v>
      </c>
      <c r="P91" s="12">
        <f>IF(E91=0,0,(H91/E91)*100)</f>
        <v>0</v>
      </c>
    </row>
    <row r="92" spans="1:16" x14ac:dyDescent="0.3">
      <c r="A92" s="10" t="s">
        <v>55</v>
      </c>
      <c r="B92" s="11" t="s">
        <v>56</v>
      </c>
      <c r="C92" s="12">
        <v>22592</v>
      </c>
      <c r="D92" s="12">
        <v>22592</v>
      </c>
      <c r="E92" s="12">
        <v>3737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3737</v>
      </c>
      <c r="L92" s="12">
        <f>D92-F92</f>
        <v>22592</v>
      </c>
      <c r="M92" s="12">
        <f>IF(E92=0,0,(F92/E92)*100)</f>
        <v>0</v>
      </c>
      <c r="N92" s="12">
        <f>D92-H92</f>
        <v>22592</v>
      </c>
      <c r="O92" s="12">
        <f>E92-H92</f>
        <v>3737</v>
      </c>
      <c r="P92" s="12">
        <f>IF(E92=0,0,(H92/E92)*100)</f>
        <v>0</v>
      </c>
    </row>
    <row r="93" spans="1:16" x14ac:dyDescent="0.3">
      <c r="A93" s="10" t="s">
        <v>35</v>
      </c>
      <c r="B93" s="11" t="s">
        <v>36</v>
      </c>
      <c r="C93" s="12">
        <v>4643</v>
      </c>
      <c r="D93" s="12">
        <v>4643</v>
      </c>
      <c r="E93" s="12">
        <v>408</v>
      </c>
      <c r="F93" s="12">
        <v>311.99</v>
      </c>
      <c r="G93" s="12">
        <v>0</v>
      </c>
      <c r="H93" s="12">
        <v>311.99</v>
      </c>
      <c r="I93" s="12">
        <v>0</v>
      </c>
      <c r="J93" s="12">
        <v>0</v>
      </c>
      <c r="K93" s="12">
        <f>E93-F93</f>
        <v>96.009999999999991</v>
      </c>
      <c r="L93" s="12">
        <f>D93-F93</f>
        <v>4331.01</v>
      </c>
      <c r="M93" s="12">
        <f>IF(E93=0,0,(F93/E93)*100)</f>
        <v>76.468137254901961</v>
      </c>
      <c r="N93" s="12">
        <f>D93-H93</f>
        <v>4331.01</v>
      </c>
      <c r="O93" s="12">
        <f>E93-H93</f>
        <v>96.009999999999991</v>
      </c>
      <c r="P93" s="12">
        <f>IF(E93=0,0,(H93/E93)*100)</f>
        <v>76.468137254901961</v>
      </c>
    </row>
    <row r="94" spans="1:16" x14ac:dyDescent="0.3">
      <c r="A94" s="10" t="s">
        <v>37</v>
      </c>
      <c r="B94" s="11" t="s">
        <v>38</v>
      </c>
      <c r="C94" s="12">
        <v>76782</v>
      </c>
      <c r="D94" s="12">
        <v>76782</v>
      </c>
      <c r="E94" s="12">
        <v>9669</v>
      </c>
      <c r="F94" s="12">
        <v>9669</v>
      </c>
      <c r="G94" s="12">
        <v>0</v>
      </c>
      <c r="H94" s="12">
        <v>5165.93</v>
      </c>
      <c r="I94" s="12">
        <v>4503.07</v>
      </c>
      <c r="J94" s="12">
        <v>0</v>
      </c>
      <c r="K94" s="12">
        <f>E94-F94</f>
        <v>0</v>
      </c>
      <c r="L94" s="12">
        <f>D94-F94</f>
        <v>67113</v>
      </c>
      <c r="M94" s="12">
        <f>IF(E94=0,0,(F94/E94)*100)</f>
        <v>100</v>
      </c>
      <c r="N94" s="12">
        <f>D94-H94</f>
        <v>71616.070000000007</v>
      </c>
      <c r="O94" s="12">
        <f>E94-H94</f>
        <v>4503.07</v>
      </c>
      <c r="P94" s="12">
        <f>IF(E94=0,0,(H94/E94)*100)</f>
        <v>53.427758816837326</v>
      </c>
    </row>
    <row r="95" spans="1:16" x14ac:dyDescent="0.3">
      <c r="A95" s="10" t="s">
        <v>39</v>
      </c>
      <c r="B95" s="11" t="s">
        <v>40</v>
      </c>
      <c r="C95" s="12">
        <v>447983</v>
      </c>
      <c r="D95" s="12">
        <v>447983</v>
      </c>
      <c r="E95" s="12">
        <v>105967</v>
      </c>
      <c r="F95" s="12">
        <v>72500</v>
      </c>
      <c r="G95" s="12">
        <v>0</v>
      </c>
      <c r="H95" s="12">
        <v>72464.009999999995</v>
      </c>
      <c r="I95" s="12">
        <v>35.99</v>
      </c>
      <c r="J95" s="12">
        <v>0</v>
      </c>
      <c r="K95" s="12">
        <f>E95-F95</f>
        <v>33467</v>
      </c>
      <c r="L95" s="12">
        <f>D95-F95</f>
        <v>375483</v>
      </c>
      <c r="M95" s="12">
        <f>IF(E95=0,0,(F95/E95)*100)</f>
        <v>68.417526210990204</v>
      </c>
      <c r="N95" s="12">
        <f>D95-H95</f>
        <v>375518.99</v>
      </c>
      <c r="O95" s="12">
        <f>E95-H95</f>
        <v>33502.990000000005</v>
      </c>
      <c r="P95" s="12">
        <f>IF(E95=0,0,(H95/E95)*100)</f>
        <v>68.383562807289053</v>
      </c>
    </row>
    <row r="96" spans="1:16" ht="27.6" x14ac:dyDescent="0.3">
      <c r="A96" s="10" t="s">
        <v>41</v>
      </c>
      <c r="B96" s="11" t="s">
        <v>42</v>
      </c>
      <c r="C96" s="12">
        <v>10100</v>
      </c>
      <c r="D96" s="12">
        <v>10100</v>
      </c>
      <c r="E96" s="12">
        <v>1500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>E96-F96</f>
        <v>1500</v>
      </c>
      <c r="L96" s="12">
        <f>D96-F96</f>
        <v>10100</v>
      </c>
      <c r="M96" s="12">
        <f>IF(E96=0,0,(F96/E96)*100)</f>
        <v>0</v>
      </c>
      <c r="N96" s="12">
        <f>D96-H96</f>
        <v>10100</v>
      </c>
      <c r="O96" s="12">
        <f>E96-H96</f>
        <v>1500</v>
      </c>
      <c r="P96" s="12">
        <f>IF(E96=0,0,(H96/E96)*100)</f>
        <v>0</v>
      </c>
    </row>
    <row r="97" spans="1:16" x14ac:dyDescent="0.3">
      <c r="A97" s="10" t="s">
        <v>43</v>
      </c>
      <c r="B97" s="11" t="s">
        <v>44</v>
      </c>
      <c r="C97" s="12">
        <v>22153</v>
      </c>
      <c r="D97" s="12">
        <v>22153</v>
      </c>
      <c r="E97" s="12">
        <v>22153</v>
      </c>
      <c r="F97" s="12">
        <v>0</v>
      </c>
      <c r="G97" s="12">
        <v>0</v>
      </c>
      <c r="H97" s="12">
        <v>0</v>
      </c>
      <c r="I97" s="12">
        <v>0</v>
      </c>
      <c r="J97" s="12">
        <v>21950.959999999999</v>
      </c>
      <c r="K97" s="12">
        <f>E97-F97</f>
        <v>22153</v>
      </c>
      <c r="L97" s="12">
        <f>D97-F97</f>
        <v>22153</v>
      </c>
      <c r="M97" s="12">
        <f>IF(E97=0,0,(F97/E97)*100)</f>
        <v>0</v>
      </c>
      <c r="N97" s="12">
        <f>D97-H97</f>
        <v>22153</v>
      </c>
      <c r="O97" s="12">
        <f>E97-H97</f>
        <v>22153</v>
      </c>
      <c r="P97" s="12">
        <f>IF(E97=0,0,(H97/E97)*100)</f>
        <v>0</v>
      </c>
    </row>
    <row r="98" spans="1:16" x14ac:dyDescent="0.3">
      <c r="A98" s="7" t="s">
        <v>69</v>
      </c>
      <c r="B98" s="8" t="s">
        <v>70</v>
      </c>
      <c r="C98" s="9">
        <v>118000</v>
      </c>
      <c r="D98" s="9">
        <v>118000</v>
      </c>
      <c r="E98" s="9">
        <v>8667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f>E98-F98</f>
        <v>8667</v>
      </c>
      <c r="L98" s="9">
        <f>D98-F98</f>
        <v>118000</v>
      </c>
      <c r="M98" s="9">
        <f>IF(E98=0,0,(F98/E98)*100)</f>
        <v>0</v>
      </c>
      <c r="N98" s="9">
        <f>D98-H98</f>
        <v>118000</v>
      </c>
      <c r="O98" s="9">
        <f>E98-H98</f>
        <v>8667</v>
      </c>
      <c r="P98" s="9">
        <f>IF(E98=0,0,(H98/E98)*100)</f>
        <v>0</v>
      </c>
    </row>
    <row r="99" spans="1:16" x14ac:dyDescent="0.3">
      <c r="A99" s="10" t="s">
        <v>33</v>
      </c>
      <c r="B99" s="11" t="s">
        <v>34</v>
      </c>
      <c r="C99" s="12">
        <v>78000</v>
      </c>
      <c r="D99" s="12">
        <v>78000</v>
      </c>
      <c r="E99" s="12">
        <v>8667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>E99-F99</f>
        <v>8667</v>
      </c>
      <c r="L99" s="12">
        <f>D99-F99</f>
        <v>78000</v>
      </c>
      <c r="M99" s="12">
        <f>IF(E99=0,0,(F99/E99)*100)</f>
        <v>0</v>
      </c>
      <c r="N99" s="12">
        <f>D99-H99</f>
        <v>78000</v>
      </c>
      <c r="O99" s="12">
        <f>E99-H99</f>
        <v>8667</v>
      </c>
      <c r="P99" s="12">
        <f>IF(E99=0,0,(H99/E99)*100)</f>
        <v>0</v>
      </c>
    </row>
    <row r="100" spans="1:16" x14ac:dyDescent="0.3">
      <c r="A100" s="10" t="s">
        <v>71</v>
      </c>
      <c r="B100" s="11" t="s">
        <v>72</v>
      </c>
      <c r="C100" s="12">
        <v>40000</v>
      </c>
      <c r="D100" s="12">
        <v>40000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0</v>
      </c>
      <c r="L100" s="12">
        <f>D100-F100</f>
        <v>40000</v>
      </c>
      <c r="M100" s="12">
        <f>IF(E100=0,0,(F100/E100)*100)</f>
        <v>0</v>
      </c>
      <c r="N100" s="12">
        <f>D100-H100</f>
        <v>40000</v>
      </c>
      <c r="O100" s="12">
        <f>E100-H100</f>
        <v>0</v>
      </c>
      <c r="P100" s="12">
        <f>IF(E100=0,0,(H100/E100)*100)</f>
        <v>0</v>
      </c>
    </row>
    <row r="101" spans="1:16" ht="27.6" x14ac:dyDescent="0.3">
      <c r="A101" s="7" t="s">
        <v>73</v>
      </c>
      <c r="B101" s="8" t="s">
        <v>74</v>
      </c>
      <c r="C101" s="9">
        <v>50230000</v>
      </c>
      <c r="D101" s="9">
        <v>50230000</v>
      </c>
      <c r="E101" s="9">
        <v>4814561</v>
      </c>
      <c r="F101" s="9">
        <v>3853034.07</v>
      </c>
      <c r="G101" s="9">
        <v>0</v>
      </c>
      <c r="H101" s="9">
        <v>3840017.38</v>
      </c>
      <c r="I101" s="9">
        <v>13016.69</v>
      </c>
      <c r="J101" s="9">
        <v>3226.53</v>
      </c>
      <c r="K101" s="9">
        <f>E101-F101</f>
        <v>961526.93000000017</v>
      </c>
      <c r="L101" s="9">
        <f>D101-F101</f>
        <v>46376965.93</v>
      </c>
      <c r="M101" s="9">
        <f>IF(E101=0,0,(F101/E101)*100)</f>
        <v>80.028772509061568</v>
      </c>
      <c r="N101" s="9">
        <f>D101-H101</f>
        <v>46389982.619999997</v>
      </c>
      <c r="O101" s="9">
        <f>E101-H101</f>
        <v>974543.62000000011</v>
      </c>
      <c r="P101" s="9">
        <f>IF(E101=0,0,(H101/E101)*100)</f>
        <v>79.758411618421704</v>
      </c>
    </row>
    <row r="102" spans="1:16" ht="27.6" x14ac:dyDescent="0.3">
      <c r="A102" s="10" t="s">
        <v>41</v>
      </c>
      <c r="B102" s="11" t="s">
        <v>42</v>
      </c>
      <c r="C102" s="12">
        <v>50230000</v>
      </c>
      <c r="D102" s="12">
        <v>50230000</v>
      </c>
      <c r="E102" s="12">
        <v>4814561</v>
      </c>
      <c r="F102" s="12">
        <v>3853034.07</v>
      </c>
      <c r="G102" s="12">
        <v>0</v>
      </c>
      <c r="H102" s="12">
        <v>3840017.38</v>
      </c>
      <c r="I102" s="12">
        <v>13016.69</v>
      </c>
      <c r="J102" s="12">
        <v>3226.53</v>
      </c>
      <c r="K102" s="12">
        <f>E102-F102</f>
        <v>961526.93000000017</v>
      </c>
      <c r="L102" s="12">
        <f>D102-F102</f>
        <v>46376965.93</v>
      </c>
      <c r="M102" s="12">
        <f>IF(E102=0,0,(F102/E102)*100)</f>
        <v>80.028772509061568</v>
      </c>
      <c r="N102" s="12">
        <f>D102-H102</f>
        <v>46389982.619999997</v>
      </c>
      <c r="O102" s="12">
        <f>E102-H102</f>
        <v>974543.62000000011</v>
      </c>
      <c r="P102" s="12">
        <f>IF(E102=0,0,(H102/E102)*100)</f>
        <v>79.758411618421704</v>
      </c>
    </row>
    <row r="103" spans="1:16" ht="41.4" x14ac:dyDescent="0.3">
      <c r="A103" s="7" t="s">
        <v>25</v>
      </c>
      <c r="B103" s="8" t="s">
        <v>75</v>
      </c>
      <c r="C103" s="9">
        <v>8106500</v>
      </c>
      <c r="D103" s="9">
        <v>8106500</v>
      </c>
      <c r="E103" s="9">
        <v>1506370</v>
      </c>
      <c r="F103" s="9">
        <v>1177973.8500000001</v>
      </c>
      <c r="G103" s="9">
        <v>0</v>
      </c>
      <c r="H103" s="9">
        <v>1176307.83</v>
      </c>
      <c r="I103" s="9">
        <v>1666.02</v>
      </c>
      <c r="J103" s="9">
        <v>0</v>
      </c>
      <c r="K103" s="9">
        <f>E103-F103</f>
        <v>328396.14999999991</v>
      </c>
      <c r="L103" s="9">
        <f>D103-F103</f>
        <v>6928526.1500000004</v>
      </c>
      <c r="M103" s="9">
        <f>IF(E103=0,0,(F103/E103)*100)</f>
        <v>78.199502778201918</v>
      </c>
      <c r="N103" s="9">
        <f>D103-H103</f>
        <v>6930192.1699999999</v>
      </c>
      <c r="O103" s="9">
        <f>E103-H103</f>
        <v>330062.16999999993</v>
      </c>
      <c r="P103" s="9">
        <f>IF(E103=0,0,(H103/E103)*100)</f>
        <v>78.088904452425368</v>
      </c>
    </row>
    <row r="104" spans="1:16" ht="27.6" x14ac:dyDescent="0.3">
      <c r="A104" s="10" t="s">
        <v>41</v>
      </c>
      <c r="B104" s="11" t="s">
        <v>42</v>
      </c>
      <c r="C104" s="12">
        <v>8106500</v>
      </c>
      <c r="D104" s="12">
        <v>8106500</v>
      </c>
      <c r="E104" s="12">
        <v>1506370</v>
      </c>
      <c r="F104" s="12">
        <v>1177973.8500000001</v>
      </c>
      <c r="G104" s="12">
        <v>0</v>
      </c>
      <c r="H104" s="12">
        <v>1176307.83</v>
      </c>
      <c r="I104" s="12">
        <v>1666.02</v>
      </c>
      <c r="J104" s="12">
        <v>0</v>
      </c>
      <c r="K104" s="12">
        <f>E104-F104</f>
        <v>328396.14999999991</v>
      </c>
      <c r="L104" s="12">
        <f>D104-F104</f>
        <v>6928526.1500000004</v>
      </c>
      <c r="M104" s="12">
        <f>IF(E104=0,0,(F104/E104)*100)</f>
        <v>78.199502778201918</v>
      </c>
      <c r="N104" s="12">
        <f>D104-H104</f>
        <v>6930192.1699999999</v>
      </c>
      <c r="O104" s="12">
        <f>E104-H104</f>
        <v>330062.16999999993</v>
      </c>
      <c r="P104" s="12">
        <f>IF(E104=0,0,(H104/E104)*100)</f>
        <v>78.088904452425368</v>
      </c>
    </row>
    <row r="105" spans="1:16" ht="27.6" x14ac:dyDescent="0.3">
      <c r="A105" s="7" t="s">
        <v>76</v>
      </c>
      <c r="B105" s="8" t="s">
        <v>77</v>
      </c>
      <c r="C105" s="9">
        <v>951600</v>
      </c>
      <c r="D105" s="9">
        <v>951600</v>
      </c>
      <c r="E105" s="9">
        <v>190320</v>
      </c>
      <c r="F105" s="9">
        <v>190320</v>
      </c>
      <c r="G105" s="9">
        <v>0</v>
      </c>
      <c r="H105" s="9">
        <v>0</v>
      </c>
      <c r="I105" s="9">
        <v>190320</v>
      </c>
      <c r="J105" s="9">
        <v>0</v>
      </c>
      <c r="K105" s="9">
        <f>E105-F105</f>
        <v>0</v>
      </c>
      <c r="L105" s="9">
        <f>D105-F105</f>
        <v>761280</v>
      </c>
      <c r="M105" s="9">
        <f>IF(E105=0,0,(F105/E105)*100)</f>
        <v>100</v>
      </c>
      <c r="N105" s="9">
        <f>D105-H105</f>
        <v>951600</v>
      </c>
      <c r="O105" s="9">
        <f>E105-H105</f>
        <v>190320</v>
      </c>
      <c r="P105" s="9">
        <f>IF(E105=0,0,(H105/E105)*100)</f>
        <v>0</v>
      </c>
    </row>
    <row r="106" spans="1:16" x14ac:dyDescent="0.3">
      <c r="A106" s="10" t="s">
        <v>71</v>
      </c>
      <c r="B106" s="11" t="s">
        <v>72</v>
      </c>
      <c r="C106" s="12">
        <v>951600</v>
      </c>
      <c r="D106" s="12">
        <v>951600</v>
      </c>
      <c r="E106" s="12">
        <v>190320</v>
      </c>
      <c r="F106" s="12">
        <v>190320</v>
      </c>
      <c r="G106" s="12">
        <v>0</v>
      </c>
      <c r="H106" s="12">
        <v>0</v>
      </c>
      <c r="I106" s="12">
        <v>190320</v>
      </c>
      <c r="J106" s="12">
        <v>0</v>
      </c>
      <c r="K106" s="12">
        <f>E106-F106</f>
        <v>0</v>
      </c>
      <c r="L106" s="12">
        <f>D106-F106</f>
        <v>761280</v>
      </c>
      <c r="M106" s="12">
        <f>IF(E106=0,0,(F106/E106)*100)</f>
        <v>100</v>
      </c>
      <c r="N106" s="12">
        <f>D106-H106</f>
        <v>951600</v>
      </c>
      <c r="O106" s="12">
        <f>E106-H106</f>
        <v>190320</v>
      </c>
      <c r="P106" s="12">
        <f>IF(E106=0,0,(H106/E106)*100)</f>
        <v>0</v>
      </c>
    </row>
    <row r="107" spans="1:16" x14ac:dyDescent="0.3">
      <c r="A107" s="7" t="s">
        <v>78</v>
      </c>
      <c r="B107" s="8" t="s">
        <v>79</v>
      </c>
      <c r="C107" s="9">
        <v>1657000</v>
      </c>
      <c r="D107" s="9">
        <v>1657000</v>
      </c>
      <c r="E107" s="9">
        <v>137938</v>
      </c>
      <c r="F107" s="9">
        <v>5761.31</v>
      </c>
      <c r="G107" s="9">
        <v>0</v>
      </c>
      <c r="H107" s="9">
        <v>5761.31</v>
      </c>
      <c r="I107" s="9">
        <v>0</v>
      </c>
      <c r="J107" s="9">
        <v>0</v>
      </c>
      <c r="K107" s="9">
        <f>E107-F107</f>
        <v>132176.69</v>
      </c>
      <c r="L107" s="9">
        <f>D107-F107</f>
        <v>1651238.69</v>
      </c>
      <c r="M107" s="9">
        <f>IF(E107=0,0,(F107/E107)*100)</f>
        <v>4.1767388246893535</v>
      </c>
      <c r="N107" s="9">
        <f>D107-H107</f>
        <v>1651238.69</v>
      </c>
      <c r="O107" s="9">
        <f>E107-H107</f>
        <v>132176.69</v>
      </c>
      <c r="P107" s="9">
        <f>IF(E107=0,0,(H107/E107)*100)</f>
        <v>4.1767388246893535</v>
      </c>
    </row>
    <row r="108" spans="1:16" ht="27.6" x14ac:dyDescent="0.3">
      <c r="A108" s="10" t="s">
        <v>41</v>
      </c>
      <c r="B108" s="11" t="s">
        <v>42</v>
      </c>
      <c r="C108" s="12">
        <v>80000</v>
      </c>
      <c r="D108" s="12">
        <v>80000</v>
      </c>
      <c r="E108" s="12">
        <v>6510</v>
      </c>
      <c r="F108" s="12">
        <v>5761.31</v>
      </c>
      <c r="G108" s="12">
        <v>0</v>
      </c>
      <c r="H108" s="12">
        <v>5761.31</v>
      </c>
      <c r="I108" s="12">
        <v>0</v>
      </c>
      <c r="J108" s="12">
        <v>0</v>
      </c>
      <c r="K108" s="12">
        <f>E108-F108</f>
        <v>748.6899999999996</v>
      </c>
      <c r="L108" s="12">
        <f>D108-F108</f>
        <v>74238.69</v>
      </c>
      <c r="M108" s="12">
        <f>IF(E108=0,0,(F108/E108)*100)</f>
        <v>88.49938556067589</v>
      </c>
      <c r="N108" s="12">
        <f>D108-H108</f>
        <v>74238.69</v>
      </c>
      <c r="O108" s="12">
        <f>E108-H108</f>
        <v>748.6899999999996</v>
      </c>
      <c r="P108" s="12">
        <f>IF(E108=0,0,(H108/E108)*100)</f>
        <v>88.49938556067589</v>
      </c>
    </row>
    <row r="109" spans="1:16" x14ac:dyDescent="0.3">
      <c r="A109" s="10" t="s">
        <v>71</v>
      </c>
      <c r="B109" s="11" t="s">
        <v>72</v>
      </c>
      <c r="C109" s="12">
        <v>1577000</v>
      </c>
      <c r="D109" s="12">
        <v>1577000</v>
      </c>
      <c r="E109" s="12">
        <v>131428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131428</v>
      </c>
      <c r="L109" s="12">
        <f>D109-F109</f>
        <v>1577000</v>
      </c>
      <c r="M109" s="12">
        <f>IF(E109=0,0,(F109/E109)*100)</f>
        <v>0</v>
      </c>
      <c r="N109" s="12">
        <f>D109-H109</f>
        <v>1577000</v>
      </c>
      <c r="O109" s="12">
        <f>E109-H109</f>
        <v>131428</v>
      </c>
      <c r="P109" s="12">
        <f>IF(E109=0,0,(H109/E109)*100)</f>
        <v>0</v>
      </c>
    </row>
    <row r="110" spans="1:16" ht="41.4" x14ac:dyDescent="0.3">
      <c r="A110" s="7" t="s">
        <v>80</v>
      </c>
      <c r="B110" s="8" t="s">
        <v>81</v>
      </c>
      <c r="C110" s="9">
        <v>10625860</v>
      </c>
      <c r="D110" s="9">
        <v>10625860</v>
      </c>
      <c r="E110" s="9">
        <v>1316582</v>
      </c>
      <c r="F110" s="9">
        <v>630100</v>
      </c>
      <c r="G110" s="9">
        <v>0</v>
      </c>
      <c r="H110" s="9">
        <v>625377.54</v>
      </c>
      <c r="I110" s="9">
        <v>4722.46</v>
      </c>
      <c r="J110" s="9">
        <v>3077087.49</v>
      </c>
      <c r="K110" s="9">
        <f>E110-F110</f>
        <v>686482</v>
      </c>
      <c r="L110" s="9">
        <f>D110-F110</f>
        <v>9995760</v>
      </c>
      <c r="M110" s="9">
        <f>IF(E110=0,0,(F110/E110)*100)</f>
        <v>47.858773703422955</v>
      </c>
      <c r="N110" s="9">
        <f>D110-H110</f>
        <v>10000482.460000001</v>
      </c>
      <c r="O110" s="9">
        <f>E110-H110</f>
        <v>691204.46</v>
      </c>
      <c r="P110" s="9">
        <f>IF(E110=0,0,(H110/E110)*100)</f>
        <v>47.500082790133852</v>
      </c>
    </row>
    <row r="111" spans="1:16" x14ac:dyDescent="0.3">
      <c r="A111" s="10" t="s">
        <v>71</v>
      </c>
      <c r="B111" s="11" t="s">
        <v>72</v>
      </c>
      <c r="C111" s="12">
        <v>10625860</v>
      </c>
      <c r="D111" s="12">
        <v>10625860</v>
      </c>
      <c r="E111" s="12">
        <v>1316582</v>
      </c>
      <c r="F111" s="12">
        <v>630100</v>
      </c>
      <c r="G111" s="12">
        <v>0</v>
      </c>
      <c r="H111" s="12">
        <v>625377.54</v>
      </c>
      <c r="I111" s="12">
        <v>4722.46</v>
      </c>
      <c r="J111" s="12">
        <v>3077087.49</v>
      </c>
      <c r="K111" s="12">
        <f>E111-F111</f>
        <v>686482</v>
      </c>
      <c r="L111" s="12">
        <f>D111-F111</f>
        <v>9995760</v>
      </c>
      <c r="M111" s="12">
        <f>IF(E111=0,0,(F111/E111)*100)</f>
        <v>47.858773703422955</v>
      </c>
      <c r="N111" s="12">
        <f>D111-H111</f>
        <v>10000482.460000001</v>
      </c>
      <c r="O111" s="12">
        <f>E111-H111</f>
        <v>691204.46</v>
      </c>
      <c r="P111" s="12">
        <f>IF(E111=0,0,(H111/E111)*100)</f>
        <v>47.500082790133852</v>
      </c>
    </row>
    <row r="112" spans="1:16" ht="27.6" x14ac:dyDescent="0.3">
      <c r="A112" s="7" t="s">
        <v>82</v>
      </c>
      <c r="B112" s="8" t="s">
        <v>83</v>
      </c>
      <c r="C112" s="9">
        <v>125577088</v>
      </c>
      <c r="D112" s="9">
        <v>125577088</v>
      </c>
      <c r="E112" s="9">
        <v>14559450</v>
      </c>
      <c r="F112" s="9">
        <v>14471788</v>
      </c>
      <c r="G112" s="9">
        <v>0</v>
      </c>
      <c r="H112" s="9">
        <v>14391252.35</v>
      </c>
      <c r="I112" s="9">
        <v>80535.649999999994</v>
      </c>
      <c r="J112" s="9">
        <v>53487695.350000001</v>
      </c>
      <c r="K112" s="9">
        <f>E112-F112</f>
        <v>87662</v>
      </c>
      <c r="L112" s="9">
        <f>D112-F112</f>
        <v>111105300</v>
      </c>
      <c r="M112" s="9">
        <f>IF(E112=0,0,(F112/E112)*100)</f>
        <v>99.397903080130092</v>
      </c>
      <c r="N112" s="9">
        <f>D112-H112</f>
        <v>111185835.65000001</v>
      </c>
      <c r="O112" s="9">
        <f>E112-H112</f>
        <v>168197.65000000037</v>
      </c>
      <c r="P112" s="9">
        <f>IF(E112=0,0,(H112/E112)*100)</f>
        <v>98.844752720741511</v>
      </c>
    </row>
    <row r="113" spans="1:16" x14ac:dyDescent="0.3">
      <c r="A113" s="10" t="s">
        <v>71</v>
      </c>
      <c r="B113" s="11" t="s">
        <v>72</v>
      </c>
      <c r="C113" s="12">
        <v>125577088</v>
      </c>
      <c r="D113" s="12">
        <v>125577088</v>
      </c>
      <c r="E113" s="12">
        <v>14559450</v>
      </c>
      <c r="F113" s="12">
        <v>14471788</v>
      </c>
      <c r="G113" s="12">
        <v>0</v>
      </c>
      <c r="H113" s="12">
        <v>14391252.35</v>
      </c>
      <c r="I113" s="12">
        <v>80535.649999999994</v>
      </c>
      <c r="J113" s="12">
        <v>53487695.350000001</v>
      </c>
      <c r="K113" s="12">
        <f>E113-F113</f>
        <v>87662</v>
      </c>
      <c r="L113" s="12">
        <f>D113-F113</f>
        <v>111105300</v>
      </c>
      <c r="M113" s="12">
        <f>IF(E113=0,0,(F113/E113)*100)</f>
        <v>99.397903080130092</v>
      </c>
      <c r="N113" s="12">
        <f>D113-H113</f>
        <v>111185835.65000001</v>
      </c>
      <c r="O113" s="12">
        <f>E113-H113</f>
        <v>168197.65000000037</v>
      </c>
      <c r="P113" s="12">
        <f>IF(E113=0,0,(H113/E113)*100)</f>
        <v>98.844752720741511</v>
      </c>
    </row>
    <row r="114" spans="1:16" ht="41.4" x14ac:dyDescent="0.3">
      <c r="A114" s="7" t="s">
        <v>84</v>
      </c>
      <c r="B114" s="8" t="s">
        <v>85</v>
      </c>
      <c r="C114" s="9">
        <v>105195</v>
      </c>
      <c r="D114" s="9">
        <v>105195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f>E114-F114</f>
        <v>0</v>
      </c>
      <c r="L114" s="9">
        <f>D114-F114</f>
        <v>105195</v>
      </c>
      <c r="M114" s="9">
        <f>IF(E114=0,0,(F114/E114)*100)</f>
        <v>0</v>
      </c>
      <c r="N114" s="9">
        <f>D114-H114</f>
        <v>105195</v>
      </c>
      <c r="O114" s="9">
        <f>E114-H114</f>
        <v>0</v>
      </c>
      <c r="P114" s="9">
        <f>IF(E114=0,0,(H114/E114)*100)</f>
        <v>0</v>
      </c>
    </row>
    <row r="115" spans="1:16" x14ac:dyDescent="0.3">
      <c r="A115" s="10" t="s">
        <v>71</v>
      </c>
      <c r="B115" s="11" t="s">
        <v>72</v>
      </c>
      <c r="C115" s="12">
        <v>105195</v>
      </c>
      <c r="D115" s="12">
        <v>105195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105195</v>
      </c>
      <c r="M115" s="12">
        <f>IF(E115=0,0,(F115/E115)*100)</f>
        <v>0</v>
      </c>
      <c r="N115" s="12">
        <f>D115-H115</f>
        <v>105195</v>
      </c>
      <c r="O115" s="12">
        <f>E115-H115</f>
        <v>0</v>
      </c>
      <c r="P115" s="12">
        <f>IF(E115=0,0,(H115/E115)*100)</f>
        <v>0</v>
      </c>
    </row>
    <row r="116" spans="1:16" ht="41.4" x14ac:dyDescent="0.3">
      <c r="A116" s="7" t="s">
        <v>86</v>
      </c>
      <c r="B116" s="8" t="s">
        <v>87</v>
      </c>
      <c r="C116" s="9">
        <v>392245</v>
      </c>
      <c r="D116" s="9">
        <v>392245</v>
      </c>
      <c r="E116" s="9">
        <v>38044</v>
      </c>
      <c r="F116" s="9">
        <v>38044</v>
      </c>
      <c r="G116" s="9">
        <v>0</v>
      </c>
      <c r="H116" s="9">
        <v>38044</v>
      </c>
      <c r="I116" s="9">
        <v>0</v>
      </c>
      <c r="J116" s="9">
        <v>11181.08</v>
      </c>
      <c r="K116" s="9">
        <f>E116-F116</f>
        <v>0</v>
      </c>
      <c r="L116" s="9">
        <f>D116-F116</f>
        <v>354201</v>
      </c>
      <c r="M116" s="9">
        <f>IF(E116=0,0,(F116/E116)*100)</f>
        <v>100</v>
      </c>
      <c r="N116" s="9">
        <f>D116-H116</f>
        <v>354201</v>
      </c>
      <c r="O116" s="9">
        <f>E116-H116</f>
        <v>0</v>
      </c>
      <c r="P116" s="9">
        <f>IF(E116=0,0,(H116/E116)*100)</f>
        <v>100</v>
      </c>
    </row>
    <row r="117" spans="1:16" x14ac:dyDescent="0.3">
      <c r="A117" s="10" t="s">
        <v>71</v>
      </c>
      <c r="B117" s="11" t="s">
        <v>72</v>
      </c>
      <c r="C117" s="12">
        <v>392245</v>
      </c>
      <c r="D117" s="12">
        <v>392245</v>
      </c>
      <c r="E117" s="12">
        <v>38044</v>
      </c>
      <c r="F117" s="12">
        <v>38044</v>
      </c>
      <c r="G117" s="12">
        <v>0</v>
      </c>
      <c r="H117" s="12">
        <v>38044</v>
      </c>
      <c r="I117" s="12">
        <v>0</v>
      </c>
      <c r="J117" s="12">
        <v>11181.08</v>
      </c>
      <c r="K117" s="12">
        <f>E117-F117</f>
        <v>0</v>
      </c>
      <c r="L117" s="12">
        <f>D117-F117</f>
        <v>354201</v>
      </c>
      <c r="M117" s="12">
        <f>IF(E117=0,0,(F117/E117)*100)</f>
        <v>100</v>
      </c>
      <c r="N117" s="12">
        <f>D117-H117</f>
        <v>354201</v>
      </c>
      <c r="O117" s="12">
        <f>E117-H117</f>
        <v>0</v>
      </c>
      <c r="P117" s="12">
        <f>IF(E117=0,0,(H117/E117)*100)</f>
        <v>100</v>
      </c>
    </row>
    <row r="118" spans="1:16" ht="27.6" x14ac:dyDescent="0.3">
      <c r="A118" s="7" t="s">
        <v>88</v>
      </c>
      <c r="B118" s="8" t="s">
        <v>89</v>
      </c>
      <c r="C118" s="9">
        <v>201420</v>
      </c>
      <c r="D118" s="9">
        <v>201420</v>
      </c>
      <c r="E118" s="9">
        <v>4500</v>
      </c>
      <c r="F118" s="9">
        <v>3558.05</v>
      </c>
      <c r="G118" s="9">
        <v>0</v>
      </c>
      <c r="H118" s="9">
        <v>3558.05</v>
      </c>
      <c r="I118" s="9">
        <v>0</v>
      </c>
      <c r="J118" s="9">
        <v>0</v>
      </c>
      <c r="K118" s="9">
        <f>E118-F118</f>
        <v>941.94999999999982</v>
      </c>
      <c r="L118" s="9">
        <f>D118-F118</f>
        <v>197861.95</v>
      </c>
      <c r="M118" s="9">
        <f>IF(E118=0,0,(F118/E118)*100)</f>
        <v>79.067777777777778</v>
      </c>
      <c r="N118" s="9">
        <f>D118-H118</f>
        <v>197861.95</v>
      </c>
      <c r="O118" s="9">
        <f>E118-H118</f>
        <v>941.94999999999982</v>
      </c>
      <c r="P118" s="9">
        <f>IF(E118=0,0,(H118/E118)*100)</f>
        <v>79.067777777777778</v>
      </c>
    </row>
    <row r="119" spans="1:16" x14ac:dyDescent="0.3">
      <c r="A119" s="10" t="s">
        <v>71</v>
      </c>
      <c r="B119" s="11" t="s">
        <v>72</v>
      </c>
      <c r="C119" s="12">
        <v>201420</v>
      </c>
      <c r="D119" s="12">
        <v>201420</v>
      </c>
      <c r="E119" s="12">
        <v>4500</v>
      </c>
      <c r="F119" s="12">
        <v>3558.05</v>
      </c>
      <c r="G119" s="12">
        <v>0</v>
      </c>
      <c r="H119" s="12">
        <v>3558.05</v>
      </c>
      <c r="I119" s="12">
        <v>0</v>
      </c>
      <c r="J119" s="12">
        <v>0</v>
      </c>
      <c r="K119" s="12">
        <f>E119-F119</f>
        <v>941.94999999999982</v>
      </c>
      <c r="L119" s="12">
        <f>D119-F119</f>
        <v>197861.95</v>
      </c>
      <c r="M119" s="12">
        <f>IF(E119=0,0,(F119/E119)*100)</f>
        <v>79.067777777777778</v>
      </c>
      <c r="N119" s="12">
        <f>D119-H119</f>
        <v>197861.95</v>
      </c>
      <c r="O119" s="12">
        <f>E119-H119</f>
        <v>941.94999999999982</v>
      </c>
      <c r="P119" s="12">
        <f>IF(E119=0,0,(H119/E119)*100)</f>
        <v>79.067777777777778</v>
      </c>
    </row>
    <row r="120" spans="1:16" ht="27.6" x14ac:dyDescent="0.3">
      <c r="A120" s="7" t="s">
        <v>90</v>
      </c>
      <c r="B120" s="8" t="s">
        <v>91</v>
      </c>
      <c r="C120" s="9">
        <v>91400</v>
      </c>
      <c r="D120" s="9">
        <v>91400</v>
      </c>
      <c r="E120" s="9">
        <v>9072</v>
      </c>
      <c r="F120" s="9">
        <v>8889.73</v>
      </c>
      <c r="G120" s="9">
        <v>0</v>
      </c>
      <c r="H120" s="9">
        <v>8889.73</v>
      </c>
      <c r="I120" s="9">
        <v>0</v>
      </c>
      <c r="J120" s="9">
        <v>0</v>
      </c>
      <c r="K120" s="9">
        <f>E120-F120</f>
        <v>182.27000000000044</v>
      </c>
      <c r="L120" s="9">
        <f>D120-F120</f>
        <v>82510.27</v>
      </c>
      <c r="M120" s="9">
        <f>IF(E120=0,0,(F120/E120)*100)</f>
        <v>97.990850970017632</v>
      </c>
      <c r="N120" s="9">
        <f>D120-H120</f>
        <v>82510.27</v>
      </c>
      <c r="O120" s="9">
        <f>E120-H120</f>
        <v>182.27000000000044</v>
      </c>
      <c r="P120" s="9">
        <f>IF(E120=0,0,(H120/E120)*100)</f>
        <v>97.990850970017632</v>
      </c>
    </row>
    <row r="121" spans="1:16" x14ac:dyDescent="0.3">
      <c r="A121" s="10" t="s">
        <v>71</v>
      </c>
      <c r="B121" s="11" t="s">
        <v>72</v>
      </c>
      <c r="C121" s="12">
        <v>91400</v>
      </c>
      <c r="D121" s="12">
        <v>91400</v>
      </c>
      <c r="E121" s="12">
        <v>9072</v>
      </c>
      <c r="F121" s="12">
        <v>8889.73</v>
      </c>
      <c r="G121" s="12">
        <v>0</v>
      </c>
      <c r="H121" s="12">
        <v>8889.73</v>
      </c>
      <c r="I121" s="12">
        <v>0</v>
      </c>
      <c r="J121" s="12">
        <v>0</v>
      </c>
      <c r="K121" s="12">
        <f>E121-F121</f>
        <v>182.27000000000044</v>
      </c>
      <c r="L121" s="12">
        <f>D121-F121</f>
        <v>82510.27</v>
      </c>
      <c r="M121" s="12">
        <f>IF(E121=0,0,(F121/E121)*100)</f>
        <v>97.990850970017632</v>
      </c>
      <c r="N121" s="12">
        <f>D121-H121</f>
        <v>82510.27</v>
      </c>
      <c r="O121" s="12">
        <f>E121-H121</f>
        <v>182.27000000000044</v>
      </c>
      <c r="P121" s="12">
        <f>IF(E121=0,0,(H121/E121)*100)</f>
        <v>97.990850970017632</v>
      </c>
    </row>
    <row r="122" spans="1:16" ht="27.6" x14ac:dyDescent="0.3">
      <c r="A122" s="7" t="s">
        <v>92</v>
      </c>
      <c r="B122" s="8" t="s">
        <v>93</v>
      </c>
      <c r="C122" s="9">
        <v>7000</v>
      </c>
      <c r="D122" s="9">
        <v>7000</v>
      </c>
      <c r="E122" s="9">
        <v>598</v>
      </c>
      <c r="F122" s="9">
        <v>414</v>
      </c>
      <c r="G122" s="9">
        <v>0</v>
      </c>
      <c r="H122" s="9">
        <v>414</v>
      </c>
      <c r="I122" s="9">
        <v>0</v>
      </c>
      <c r="J122" s="9">
        <v>0</v>
      </c>
      <c r="K122" s="9">
        <f>E122-F122</f>
        <v>184</v>
      </c>
      <c r="L122" s="9">
        <f>D122-F122</f>
        <v>6586</v>
      </c>
      <c r="M122" s="9">
        <f>IF(E122=0,0,(F122/E122)*100)</f>
        <v>69.230769230769226</v>
      </c>
      <c r="N122" s="9">
        <f>D122-H122</f>
        <v>6586</v>
      </c>
      <c r="O122" s="9">
        <f>E122-H122</f>
        <v>184</v>
      </c>
      <c r="P122" s="9">
        <f>IF(E122=0,0,(H122/E122)*100)</f>
        <v>69.230769230769226</v>
      </c>
    </row>
    <row r="123" spans="1:16" x14ac:dyDescent="0.3">
      <c r="A123" s="10" t="s">
        <v>71</v>
      </c>
      <c r="B123" s="11" t="s">
        <v>72</v>
      </c>
      <c r="C123" s="12">
        <v>7000</v>
      </c>
      <c r="D123" s="12">
        <v>7000</v>
      </c>
      <c r="E123" s="12">
        <v>598</v>
      </c>
      <c r="F123" s="12">
        <v>414</v>
      </c>
      <c r="G123" s="12">
        <v>0</v>
      </c>
      <c r="H123" s="12">
        <v>414</v>
      </c>
      <c r="I123" s="12">
        <v>0</v>
      </c>
      <c r="J123" s="12">
        <v>0</v>
      </c>
      <c r="K123" s="12">
        <f>E123-F123</f>
        <v>184</v>
      </c>
      <c r="L123" s="12">
        <f>D123-F123</f>
        <v>6586</v>
      </c>
      <c r="M123" s="12">
        <f>IF(E123=0,0,(F123/E123)*100)</f>
        <v>69.230769230769226</v>
      </c>
      <c r="N123" s="12">
        <f>D123-H123</f>
        <v>6586</v>
      </c>
      <c r="O123" s="12">
        <f>E123-H123</f>
        <v>184</v>
      </c>
      <c r="P123" s="12">
        <f>IF(E123=0,0,(H123/E123)*100)</f>
        <v>69.230769230769226</v>
      </c>
    </row>
    <row r="124" spans="1:16" x14ac:dyDescent="0.3">
      <c r="A124" s="7" t="s">
        <v>94</v>
      </c>
      <c r="B124" s="8" t="s">
        <v>95</v>
      </c>
      <c r="C124" s="9">
        <v>569568</v>
      </c>
      <c r="D124" s="9">
        <v>569568</v>
      </c>
      <c r="E124" s="9">
        <v>46252</v>
      </c>
      <c r="F124" s="9">
        <v>42031.31</v>
      </c>
      <c r="G124" s="9">
        <v>0</v>
      </c>
      <c r="H124" s="9">
        <v>42031.31</v>
      </c>
      <c r="I124" s="9">
        <v>0</v>
      </c>
      <c r="J124" s="9">
        <v>0</v>
      </c>
      <c r="K124" s="9">
        <f>E124-F124</f>
        <v>4220.6900000000023</v>
      </c>
      <c r="L124" s="9">
        <f>D124-F124</f>
        <v>527536.68999999994</v>
      </c>
      <c r="M124" s="9">
        <f>IF(E124=0,0,(F124/E124)*100)</f>
        <v>90.874578396609877</v>
      </c>
      <c r="N124" s="9">
        <f>D124-H124</f>
        <v>527536.68999999994</v>
      </c>
      <c r="O124" s="9">
        <f>E124-H124</f>
        <v>4220.6900000000023</v>
      </c>
      <c r="P124" s="9">
        <f>IF(E124=0,0,(H124/E124)*100)</f>
        <v>90.874578396609877</v>
      </c>
    </row>
    <row r="125" spans="1:16" x14ac:dyDescent="0.3">
      <c r="A125" s="10" t="s">
        <v>71</v>
      </c>
      <c r="B125" s="11" t="s">
        <v>72</v>
      </c>
      <c r="C125" s="12">
        <v>569568</v>
      </c>
      <c r="D125" s="12">
        <v>569568</v>
      </c>
      <c r="E125" s="12">
        <v>46252</v>
      </c>
      <c r="F125" s="12">
        <v>42031.31</v>
      </c>
      <c r="G125" s="12">
        <v>0</v>
      </c>
      <c r="H125" s="12">
        <v>42031.31</v>
      </c>
      <c r="I125" s="12">
        <v>0</v>
      </c>
      <c r="J125" s="12">
        <v>0</v>
      </c>
      <c r="K125" s="12">
        <f>E125-F125</f>
        <v>4220.6900000000023</v>
      </c>
      <c r="L125" s="12">
        <f>D125-F125</f>
        <v>527536.68999999994</v>
      </c>
      <c r="M125" s="12">
        <f>IF(E125=0,0,(F125/E125)*100)</f>
        <v>90.874578396609877</v>
      </c>
      <c r="N125" s="12">
        <f>D125-H125</f>
        <v>527536.68999999994</v>
      </c>
      <c r="O125" s="12">
        <f>E125-H125</f>
        <v>4220.6900000000023</v>
      </c>
      <c r="P125" s="12">
        <f>IF(E125=0,0,(H125/E125)*100)</f>
        <v>90.874578396609877</v>
      </c>
    </row>
    <row r="126" spans="1:16" x14ac:dyDescent="0.3">
      <c r="A126" s="7" t="s">
        <v>96</v>
      </c>
      <c r="B126" s="8" t="s">
        <v>97</v>
      </c>
      <c r="C126" s="9">
        <v>129000</v>
      </c>
      <c r="D126" s="9">
        <v>129000</v>
      </c>
      <c r="E126" s="9">
        <v>5160</v>
      </c>
      <c r="F126" s="9">
        <v>5160</v>
      </c>
      <c r="G126" s="9">
        <v>0</v>
      </c>
      <c r="H126" s="9">
        <v>5160</v>
      </c>
      <c r="I126" s="9">
        <v>0</v>
      </c>
      <c r="J126" s="9">
        <v>0</v>
      </c>
      <c r="K126" s="9">
        <f>E126-F126</f>
        <v>0</v>
      </c>
      <c r="L126" s="9">
        <f>D126-F126</f>
        <v>123840</v>
      </c>
      <c r="M126" s="9">
        <f>IF(E126=0,0,(F126/E126)*100)</f>
        <v>100</v>
      </c>
      <c r="N126" s="9">
        <f>D126-H126</f>
        <v>123840</v>
      </c>
      <c r="O126" s="9">
        <f>E126-H126</f>
        <v>0</v>
      </c>
      <c r="P126" s="9">
        <f>IF(E126=0,0,(H126/E126)*100)</f>
        <v>100</v>
      </c>
    </row>
    <row r="127" spans="1:16" x14ac:dyDescent="0.3">
      <c r="A127" s="10" t="s">
        <v>71</v>
      </c>
      <c r="B127" s="11" t="s">
        <v>72</v>
      </c>
      <c r="C127" s="12">
        <v>129000</v>
      </c>
      <c r="D127" s="12">
        <v>129000</v>
      </c>
      <c r="E127" s="12">
        <v>5160</v>
      </c>
      <c r="F127" s="12">
        <v>5160</v>
      </c>
      <c r="G127" s="12">
        <v>0</v>
      </c>
      <c r="H127" s="12">
        <v>5160</v>
      </c>
      <c r="I127" s="12">
        <v>0</v>
      </c>
      <c r="J127" s="12">
        <v>0</v>
      </c>
      <c r="K127" s="12">
        <f>E127-F127</f>
        <v>0</v>
      </c>
      <c r="L127" s="12">
        <f>D127-F127</f>
        <v>123840</v>
      </c>
      <c r="M127" s="12">
        <f>IF(E127=0,0,(F127/E127)*100)</f>
        <v>100</v>
      </c>
      <c r="N127" s="12">
        <f>D127-H127</f>
        <v>123840</v>
      </c>
      <c r="O127" s="12">
        <f>E127-H127</f>
        <v>0</v>
      </c>
      <c r="P127" s="12">
        <f>IF(E127=0,0,(H127/E127)*100)</f>
        <v>100</v>
      </c>
    </row>
    <row r="128" spans="1:16" x14ac:dyDescent="0.3">
      <c r="A128" s="7" t="s">
        <v>98</v>
      </c>
      <c r="B128" s="8" t="s">
        <v>99</v>
      </c>
      <c r="C128" s="9">
        <v>50205240</v>
      </c>
      <c r="D128" s="9">
        <v>50205240</v>
      </c>
      <c r="E128" s="9">
        <v>4018650</v>
      </c>
      <c r="F128" s="9">
        <v>3845807.56</v>
      </c>
      <c r="G128" s="9">
        <v>0</v>
      </c>
      <c r="H128" s="9">
        <v>3845807.56</v>
      </c>
      <c r="I128" s="9">
        <v>0</v>
      </c>
      <c r="J128" s="9">
        <v>6020</v>
      </c>
      <c r="K128" s="9">
        <f>E128-F128</f>
        <v>172842.43999999994</v>
      </c>
      <c r="L128" s="9">
        <f>D128-F128</f>
        <v>46359432.439999998</v>
      </c>
      <c r="M128" s="9">
        <f>IF(E128=0,0,(F128/E128)*100)</f>
        <v>95.698992447712541</v>
      </c>
      <c r="N128" s="9">
        <f>D128-H128</f>
        <v>46359432.439999998</v>
      </c>
      <c r="O128" s="9">
        <f>E128-H128</f>
        <v>172842.43999999994</v>
      </c>
      <c r="P128" s="9">
        <f>IF(E128=0,0,(H128/E128)*100)</f>
        <v>95.698992447712541</v>
      </c>
    </row>
    <row r="129" spans="1:16" x14ac:dyDescent="0.3">
      <c r="A129" s="10" t="s">
        <v>71</v>
      </c>
      <c r="B129" s="11" t="s">
        <v>72</v>
      </c>
      <c r="C129" s="12">
        <v>50205240</v>
      </c>
      <c r="D129" s="12">
        <v>50205240</v>
      </c>
      <c r="E129" s="12">
        <v>4018650</v>
      </c>
      <c r="F129" s="12">
        <v>3845807.56</v>
      </c>
      <c r="G129" s="12">
        <v>0</v>
      </c>
      <c r="H129" s="12">
        <v>3845807.56</v>
      </c>
      <c r="I129" s="12">
        <v>0</v>
      </c>
      <c r="J129" s="12">
        <v>6020</v>
      </c>
      <c r="K129" s="12">
        <f>E129-F129</f>
        <v>172842.43999999994</v>
      </c>
      <c r="L129" s="12">
        <f>D129-F129</f>
        <v>46359432.439999998</v>
      </c>
      <c r="M129" s="12">
        <f>IF(E129=0,0,(F129/E129)*100)</f>
        <v>95.698992447712541</v>
      </c>
      <c r="N129" s="12">
        <f>D129-H129</f>
        <v>46359432.439999998</v>
      </c>
      <c r="O129" s="12">
        <f>E129-H129</f>
        <v>172842.43999999994</v>
      </c>
      <c r="P129" s="12">
        <f>IF(E129=0,0,(H129/E129)*100)</f>
        <v>95.698992447712541</v>
      </c>
    </row>
    <row r="130" spans="1:16" ht="27.6" x14ac:dyDescent="0.3">
      <c r="A130" s="7" t="s">
        <v>100</v>
      </c>
      <c r="B130" s="8" t="s">
        <v>101</v>
      </c>
      <c r="C130" s="9">
        <v>2686800</v>
      </c>
      <c r="D130" s="9">
        <v>2686800</v>
      </c>
      <c r="E130" s="9">
        <v>218180</v>
      </c>
      <c r="F130" s="9">
        <v>133762</v>
      </c>
      <c r="G130" s="9">
        <v>0</v>
      </c>
      <c r="H130" s="9">
        <v>133762</v>
      </c>
      <c r="I130" s="9">
        <v>0</v>
      </c>
      <c r="J130" s="9">
        <v>0</v>
      </c>
      <c r="K130" s="9">
        <f>E130-F130</f>
        <v>84418</v>
      </c>
      <c r="L130" s="9">
        <f>D130-F130</f>
        <v>2553038</v>
      </c>
      <c r="M130" s="9">
        <f>IF(E130=0,0,(F130/E130)*100)</f>
        <v>61.308094234118613</v>
      </c>
      <c r="N130" s="9">
        <f>D130-H130</f>
        <v>2553038</v>
      </c>
      <c r="O130" s="9">
        <f>E130-H130</f>
        <v>84418</v>
      </c>
      <c r="P130" s="9">
        <f>IF(E130=0,0,(H130/E130)*100)</f>
        <v>61.308094234118613</v>
      </c>
    </row>
    <row r="131" spans="1:16" x14ac:dyDescent="0.3">
      <c r="A131" s="10" t="s">
        <v>31</v>
      </c>
      <c r="B131" s="11" t="s">
        <v>32</v>
      </c>
      <c r="C131" s="12">
        <v>3600</v>
      </c>
      <c r="D131" s="12">
        <v>3600</v>
      </c>
      <c r="E131" s="12">
        <v>300</v>
      </c>
      <c r="F131" s="12">
        <v>92.01</v>
      </c>
      <c r="G131" s="12">
        <v>0</v>
      </c>
      <c r="H131" s="12">
        <v>92.01</v>
      </c>
      <c r="I131" s="12">
        <v>0</v>
      </c>
      <c r="J131" s="12">
        <v>0</v>
      </c>
      <c r="K131" s="12">
        <f>E131-F131</f>
        <v>207.99</v>
      </c>
      <c r="L131" s="12">
        <f>D131-F131</f>
        <v>3507.99</v>
      </c>
      <c r="M131" s="12">
        <f>IF(E131=0,0,(F131/E131)*100)</f>
        <v>30.67</v>
      </c>
      <c r="N131" s="12">
        <f>D131-H131</f>
        <v>3507.99</v>
      </c>
      <c r="O131" s="12">
        <f>E131-H131</f>
        <v>207.99</v>
      </c>
      <c r="P131" s="12">
        <f>IF(E131=0,0,(H131/E131)*100)</f>
        <v>30.67</v>
      </c>
    </row>
    <row r="132" spans="1:16" x14ac:dyDescent="0.3">
      <c r="A132" s="10" t="s">
        <v>71</v>
      </c>
      <c r="B132" s="11" t="s">
        <v>72</v>
      </c>
      <c r="C132" s="12">
        <v>2683200</v>
      </c>
      <c r="D132" s="12">
        <v>2683200</v>
      </c>
      <c r="E132" s="12">
        <v>217880</v>
      </c>
      <c r="F132" s="12">
        <v>133669.99</v>
      </c>
      <c r="G132" s="12">
        <v>0</v>
      </c>
      <c r="H132" s="12">
        <v>133669.99</v>
      </c>
      <c r="I132" s="12">
        <v>0</v>
      </c>
      <c r="J132" s="12">
        <v>0</v>
      </c>
      <c r="K132" s="12">
        <f>E132-F132</f>
        <v>84210.010000000009</v>
      </c>
      <c r="L132" s="12">
        <f>D132-F132</f>
        <v>2549530.0099999998</v>
      </c>
      <c r="M132" s="12">
        <f>IF(E132=0,0,(F132/E132)*100)</f>
        <v>61.350279970626033</v>
      </c>
      <c r="N132" s="12">
        <f>D132-H132</f>
        <v>2549530.0099999998</v>
      </c>
      <c r="O132" s="12">
        <f>E132-H132</f>
        <v>84210.010000000009</v>
      </c>
      <c r="P132" s="12">
        <f>IF(E132=0,0,(H132/E132)*100)</f>
        <v>61.350279970626033</v>
      </c>
    </row>
    <row r="133" spans="1:16" x14ac:dyDescent="0.3">
      <c r="A133" s="7" t="s">
        <v>102</v>
      </c>
      <c r="B133" s="8" t="s">
        <v>103</v>
      </c>
      <c r="C133" s="9">
        <v>14694869</v>
      </c>
      <c r="D133" s="9">
        <v>14694869</v>
      </c>
      <c r="E133" s="9">
        <v>1193269</v>
      </c>
      <c r="F133" s="9">
        <v>630205.68000000005</v>
      </c>
      <c r="G133" s="9">
        <v>0</v>
      </c>
      <c r="H133" s="9">
        <v>630205.68000000005</v>
      </c>
      <c r="I133" s="9">
        <v>0</v>
      </c>
      <c r="J133" s="9">
        <v>1062</v>
      </c>
      <c r="K133" s="9">
        <f>E133-F133</f>
        <v>563063.31999999995</v>
      </c>
      <c r="L133" s="9">
        <f>D133-F133</f>
        <v>14064663.32</v>
      </c>
      <c r="M133" s="9">
        <f>IF(E133=0,0,(F133/E133)*100)</f>
        <v>52.813379045294909</v>
      </c>
      <c r="N133" s="9">
        <f>D133-H133</f>
        <v>14064663.32</v>
      </c>
      <c r="O133" s="9">
        <f>E133-H133</f>
        <v>563063.31999999995</v>
      </c>
      <c r="P133" s="9">
        <f>IF(E133=0,0,(H133/E133)*100)</f>
        <v>52.813379045294909</v>
      </c>
    </row>
    <row r="134" spans="1:16" x14ac:dyDescent="0.3">
      <c r="A134" s="10" t="s">
        <v>71</v>
      </c>
      <c r="B134" s="11" t="s">
        <v>72</v>
      </c>
      <c r="C134" s="12">
        <v>14694869</v>
      </c>
      <c r="D134" s="12">
        <v>14694869</v>
      </c>
      <c r="E134" s="12">
        <v>1193269</v>
      </c>
      <c r="F134" s="12">
        <v>630205.68000000005</v>
      </c>
      <c r="G134" s="12">
        <v>0</v>
      </c>
      <c r="H134" s="12">
        <v>630205.68000000005</v>
      </c>
      <c r="I134" s="12">
        <v>0</v>
      </c>
      <c r="J134" s="12">
        <v>1062</v>
      </c>
      <c r="K134" s="12">
        <f>E134-F134</f>
        <v>563063.31999999995</v>
      </c>
      <c r="L134" s="12">
        <f>D134-F134</f>
        <v>14064663.32</v>
      </c>
      <c r="M134" s="12">
        <f>IF(E134=0,0,(F134/E134)*100)</f>
        <v>52.813379045294909</v>
      </c>
      <c r="N134" s="12">
        <f>D134-H134</f>
        <v>14064663.32</v>
      </c>
      <c r="O134" s="12">
        <f>E134-H134</f>
        <v>563063.31999999995</v>
      </c>
      <c r="P134" s="12">
        <f>IF(E134=0,0,(H134/E134)*100)</f>
        <v>52.813379045294909</v>
      </c>
    </row>
    <row r="135" spans="1:16" x14ac:dyDescent="0.3">
      <c r="A135" s="7" t="s">
        <v>104</v>
      </c>
      <c r="B135" s="8" t="s">
        <v>105</v>
      </c>
      <c r="C135" s="9">
        <v>701760</v>
      </c>
      <c r="D135" s="9">
        <v>701760</v>
      </c>
      <c r="E135" s="9">
        <v>53408</v>
      </c>
      <c r="F135" s="9">
        <v>24097.39</v>
      </c>
      <c r="G135" s="9">
        <v>0</v>
      </c>
      <c r="H135" s="9">
        <v>24097.39</v>
      </c>
      <c r="I135" s="9">
        <v>0</v>
      </c>
      <c r="J135" s="9">
        <v>0</v>
      </c>
      <c r="K135" s="9">
        <f>E135-F135</f>
        <v>29310.61</v>
      </c>
      <c r="L135" s="9">
        <f>D135-F135</f>
        <v>677662.61</v>
      </c>
      <c r="M135" s="9">
        <f>IF(E135=0,0,(F135/E135)*100)</f>
        <v>45.119439035350503</v>
      </c>
      <c r="N135" s="9">
        <f>D135-H135</f>
        <v>677662.61</v>
      </c>
      <c r="O135" s="9">
        <f>E135-H135</f>
        <v>29310.61</v>
      </c>
      <c r="P135" s="9">
        <f>IF(E135=0,0,(H135/E135)*100)</f>
        <v>45.119439035350503</v>
      </c>
    </row>
    <row r="136" spans="1:16" x14ac:dyDescent="0.3">
      <c r="A136" s="10" t="s">
        <v>71</v>
      </c>
      <c r="B136" s="11" t="s">
        <v>72</v>
      </c>
      <c r="C136" s="12">
        <v>701760</v>
      </c>
      <c r="D136" s="12">
        <v>701760</v>
      </c>
      <c r="E136" s="12">
        <v>53408</v>
      </c>
      <c r="F136" s="12">
        <v>24097.39</v>
      </c>
      <c r="G136" s="12">
        <v>0</v>
      </c>
      <c r="H136" s="12">
        <v>24097.39</v>
      </c>
      <c r="I136" s="12">
        <v>0</v>
      </c>
      <c r="J136" s="12">
        <v>0</v>
      </c>
      <c r="K136" s="12">
        <f>E136-F136</f>
        <v>29310.61</v>
      </c>
      <c r="L136" s="12">
        <f>D136-F136</f>
        <v>677662.61</v>
      </c>
      <c r="M136" s="12">
        <f>IF(E136=0,0,(F136/E136)*100)</f>
        <v>45.119439035350503</v>
      </c>
      <c r="N136" s="12">
        <f>D136-H136</f>
        <v>677662.61</v>
      </c>
      <c r="O136" s="12">
        <f>E136-H136</f>
        <v>29310.61</v>
      </c>
      <c r="P136" s="12">
        <f>IF(E136=0,0,(H136/E136)*100)</f>
        <v>45.119439035350503</v>
      </c>
    </row>
    <row r="137" spans="1:16" ht="27.6" x14ac:dyDescent="0.3">
      <c r="A137" s="7" t="s">
        <v>106</v>
      </c>
      <c r="B137" s="8" t="s">
        <v>107</v>
      </c>
      <c r="C137" s="9">
        <v>12452082</v>
      </c>
      <c r="D137" s="9">
        <v>12452082</v>
      </c>
      <c r="E137" s="9">
        <v>605055</v>
      </c>
      <c r="F137" s="9">
        <v>604959.32999999996</v>
      </c>
      <c r="G137" s="9">
        <v>0</v>
      </c>
      <c r="H137" s="9">
        <v>604959.32999999996</v>
      </c>
      <c r="I137" s="9">
        <v>0</v>
      </c>
      <c r="J137" s="9">
        <v>0</v>
      </c>
      <c r="K137" s="9">
        <f>E137-F137</f>
        <v>95.67000000004191</v>
      </c>
      <c r="L137" s="9">
        <f>D137-F137</f>
        <v>11847122.67</v>
      </c>
      <c r="M137" s="9">
        <f>IF(E137=0,0,(F137/E137)*100)</f>
        <v>99.984188214294562</v>
      </c>
      <c r="N137" s="9">
        <f>D137-H137</f>
        <v>11847122.67</v>
      </c>
      <c r="O137" s="9">
        <f>E137-H137</f>
        <v>95.67000000004191</v>
      </c>
      <c r="P137" s="9">
        <f>IF(E137=0,0,(H137/E137)*100)</f>
        <v>99.984188214294562</v>
      </c>
    </row>
    <row r="138" spans="1:16" x14ac:dyDescent="0.3">
      <c r="A138" s="10" t="s">
        <v>31</v>
      </c>
      <c r="B138" s="11" t="s">
        <v>32</v>
      </c>
      <c r="C138" s="12">
        <v>1200</v>
      </c>
      <c r="D138" s="12">
        <v>1200</v>
      </c>
      <c r="E138" s="12">
        <v>100</v>
      </c>
      <c r="F138" s="12">
        <v>4.33</v>
      </c>
      <c r="G138" s="12">
        <v>0</v>
      </c>
      <c r="H138" s="12">
        <v>4.33</v>
      </c>
      <c r="I138" s="12">
        <v>0</v>
      </c>
      <c r="J138" s="12">
        <v>0</v>
      </c>
      <c r="K138" s="12">
        <f>E138-F138</f>
        <v>95.67</v>
      </c>
      <c r="L138" s="12">
        <f>D138-F138</f>
        <v>1195.67</v>
      </c>
      <c r="M138" s="12">
        <f>IF(E138=0,0,(F138/E138)*100)</f>
        <v>4.33</v>
      </c>
      <c r="N138" s="12">
        <f>D138-H138</f>
        <v>1195.67</v>
      </c>
      <c r="O138" s="12">
        <f>E138-H138</f>
        <v>95.67</v>
      </c>
      <c r="P138" s="12">
        <f>IF(E138=0,0,(H138/E138)*100)</f>
        <v>4.33</v>
      </c>
    </row>
    <row r="139" spans="1:16" x14ac:dyDescent="0.3">
      <c r="A139" s="10" t="s">
        <v>71</v>
      </c>
      <c r="B139" s="11" t="s">
        <v>72</v>
      </c>
      <c r="C139" s="12">
        <v>12450882</v>
      </c>
      <c r="D139" s="12">
        <v>12450882</v>
      </c>
      <c r="E139" s="12">
        <v>604955</v>
      </c>
      <c r="F139" s="12">
        <v>604955</v>
      </c>
      <c r="G139" s="12">
        <v>0</v>
      </c>
      <c r="H139" s="12">
        <v>604955</v>
      </c>
      <c r="I139" s="12">
        <v>0</v>
      </c>
      <c r="J139" s="12">
        <v>0</v>
      </c>
      <c r="K139" s="12">
        <f>E139-F139</f>
        <v>0</v>
      </c>
      <c r="L139" s="12">
        <f>D139-F139</f>
        <v>11845927</v>
      </c>
      <c r="M139" s="12">
        <f>IF(E139=0,0,(F139/E139)*100)</f>
        <v>100</v>
      </c>
      <c r="N139" s="12">
        <f>D139-H139</f>
        <v>11845927</v>
      </c>
      <c r="O139" s="12">
        <f>E139-H139</f>
        <v>0</v>
      </c>
      <c r="P139" s="12">
        <f>IF(E139=0,0,(H139/E139)*100)</f>
        <v>100</v>
      </c>
    </row>
    <row r="140" spans="1:16" ht="27.6" x14ac:dyDescent="0.3">
      <c r="A140" s="7" t="s">
        <v>108</v>
      </c>
      <c r="B140" s="8" t="s">
        <v>109</v>
      </c>
      <c r="C140" s="9">
        <v>15989229</v>
      </c>
      <c r="D140" s="9">
        <v>15989229</v>
      </c>
      <c r="E140" s="9">
        <v>1308576</v>
      </c>
      <c r="F140" s="9">
        <v>1217307.8400000001</v>
      </c>
      <c r="G140" s="9">
        <v>0</v>
      </c>
      <c r="H140" s="9">
        <v>1217307.8400000001</v>
      </c>
      <c r="I140" s="9">
        <v>0</v>
      </c>
      <c r="J140" s="9">
        <v>5752.8</v>
      </c>
      <c r="K140" s="9">
        <f>E140-F140</f>
        <v>91268.159999999916</v>
      </c>
      <c r="L140" s="9">
        <f>D140-F140</f>
        <v>14771921.16</v>
      </c>
      <c r="M140" s="9">
        <f>IF(E140=0,0,(F140/E140)*100)</f>
        <v>93.025383317438198</v>
      </c>
      <c r="N140" s="9">
        <f>D140-H140</f>
        <v>14771921.16</v>
      </c>
      <c r="O140" s="9">
        <f>E140-H140</f>
        <v>91268.159999999916</v>
      </c>
      <c r="P140" s="9">
        <f>IF(E140=0,0,(H140/E140)*100)</f>
        <v>93.025383317438198</v>
      </c>
    </row>
    <row r="141" spans="1:16" x14ac:dyDescent="0.3">
      <c r="A141" s="10" t="s">
        <v>31</v>
      </c>
      <c r="B141" s="11" t="s">
        <v>32</v>
      </c>
      <c r="C141" s="12">
        <v>48000</v>
      </c>
      <c r="D141" s="12">
        <v>48000</v>
      </c>
      <c r="E141" s="12">
        <v>4000</v>
      </c>
      <c r="F141" s="12">
        <v>2887.8</v>
      </c>
      <c r="G141" s="12">
        <v>0</v>
      </c>
      <c r="H141" s="12">
        <v>2887.8</v>
      </c>
      <c r="I141" s="12">
        <v>0</v>
      </c>
      <c r="J141" s="12">
        <v>0</v>
      </c>
      <c r="K141" s="12">
        <f>E141-F141</f>
        <v>1112.1999999999998</v>
      </c>
      <c r="L141" s="12">
        <f>D141-F141</f>
        <v>45112.2</v>
      </c>
      <c r="M141" s="12">
        <f>IF(E141=0,0,(F141/E141)*100)</f>
        <v>72.195000000000007</v>
      </c>
      <c r="N141" s="12">
        <f>D141-H141</f>
        <v>45112.2</v>
      </c>
      <c r="O141" s="12">
        <f>E141-H141</f>
        <v>1112.1999999999998</v>
      </c>
      <c r="P141" s="12">
        <f>IF(E141=0,0,(H141/E141)*100)</f>
        <v>72.195000000000007</v>
      </c>
    </row>
    <row r="142" spans="1:16" x14ac:dyDescent="0.3">
      <c r="A142" s="10" t="s">
        <v>71</v>
      </c>
      <c r="B142" s="11" t="s">
        <v>72</v>
      </c>
      <c r="C142" s="12">
        <v>15941229</v>
      </c>
      <c r="D142" s="12">
        <v>15941229</v>
      </c>
      <c r="E142" s="12">
        <v>1304576</v>
      </c>
      <c r="F142" s="12">
        <v>1214420.04</v>
      </c>
      <c r="G142" s="12">
        <v>0</v>
      </c>
      <c r="H142" s="12">
        <v>1214420.04</v>
      </c>
      <c r="I142" s="12">
        <v>0</v>
      </c>
      <c r="J142" s="12">
        <v>5752.8</v>
      </c>
      <c r="K142" s="12">
        <f>E142-F142</f>
        <v>90155.959999999963</v>
      </c>
      <c r="L142" s="12">
        <f>D142-F142</f>
        <v>14726808.960000001</v>
      </c>
      <c r="M142" s="12">
        <f>IF(E142=0,0,(F142/E142)*100)</f>
        <v>93.089251986852446</v>
      </c>
      <c r="N142" s="12">
        <f>D142-H142</f>
        <v>14726808.960000001</v>
      </c>
      <c r="O142" s="12">
        <f>E142-H142</f>
        <v>90155.959999999963</v>
      </c>
      <c r="P142" s="12">
        <f>IF(E142=0,0,(H142/E142)*100)</f>
        <v>93.089251986852446</v>
      </c>
    </row>
    <row r="143" spans="1:16" ht="41.4" x14ac:dyDescent="0.3">
      <c r="A143" s="7" t="s">
        <v>110</v>
      </c>
      <c r="B143" s="8" t="s">
        <v>111</v>
      </c>
      <c r="C143" s="9">
        <v>2684700</v>
      </c>
      <c r="D143" s="9">
        <v>2684700</v>
      </c>
      <c r="E143" s="9">
        <v>262060</v>
      </c>
      <c r="F143" s="9">
        <v>248229.56</v>
      </c>
      <c r="G143" s="9">
        <v>0</v>
      </c>
      <c r="H143" s="9">
        <v>248229.56</v>
      </c>
      <c r="I143" s="9">
        <v>0</v>
      </c>
      <c r="J143" s="9">
        <v>0</v>
      </c>
      <c r="K143" s="9">
        <f>E143-F143</f>
        <v>13830.440000000002</v>
      </c>
      <c r="L143" s="9">
        <f>D143-F143</f>
        <v>2436470.44</v>
      </c>
      <c r="M143" s="9">
        <f>IF(E143=0,0,(F143/E143)*100)</f>
        <v>94.722414714187579</v>
      </c>
      <c r="N143" s="9">
        <f>D143-H143</f>
        <v>2436470.44</v>
      </c>
      <c r="O143" s="9">
        <f>E143-H143</f>
        <v>13830.440000000002</v>
      </c>
      <c r="P143" s="9">
        <f>IF(E143=0,0,(H143/E143)*100)</f>
        <v>94.722414714187579</v>
      </c>
    </row>
    <row r="144" spans="1:16" x14ac:dyDescent="0.3">
      <c r="A144" s="10" t="s">
        <v>31</v>
      </c>
      <c r="B144" s="11" t="s">
        <v>32</v>
      </c>
      <c r="C144" s="12">
        <v>6000</v>
      </c>
      <c r="D144" s="12">
        <v>6000</v>
      </c>
      <c r="E144" s="12">
        <v>700</v>
      </c>
      <c r="F144" s="12">
        <v>610.46</v>
      </c>
      <c r="G144" s="12">
        <v>0</v>
      </c>
      <c r="H144" s="12">
        <v>610.46</v>
      </c>
      <c r="I144" s="12">
        <v>0</v>
      </c>
      <c r="J144" s="12">
        <v>0</v>
      </c>
      <c r="K144" s="12">
        <f>E144-F144</f>
        <v>89.539999999999964</v>
      </c>
      <c r="L144" s="12">
        <f>D144-F144</f>
        <v>5389.54</v>
      </c>
      <c r="M144" s="12">
        <f>IF(E144=0,0,(F144/E144)*100)</f>
        <v>87.208571428571432</v>
      </c>
      <c r="N144" s="12">
        <f>D144-H144</f>
        <v>5389.54</v>
      </c>
      <c r="O144" s="12">
        <f>E144-H144</f>
        <v>89.539999999999964</v>
      </c>
      <c r="P144" s="12">
        <f>IF(E144=0,0,(H144/E144)*100)</f>
        <v>87.208571428571432</v>
      </c>
    </row>
    <row r="145" spans="1:16" x14ac:dyDescent="0.3">
      <c r="A145" s="10" t="s">
        <v>71</v>
      </c>
      <c r="B145" s="11" t="s">
        <v>72</v>
      </c>
      <c r="C145" s="12">
        <v>2678700</v>
      </c>
      <c r="D145" s="12">
        <v>2678700</v>
      </c>
      <c r="E145" s="12">
        <v>261360</v>
      </c>
      <c r="F145" s="12">
        <v>247619.1</v>
      </c>
      <c r="G145" s="12">
        <v>0</v>
      </c>
      <c r="H145" s="12">
        <v>247619.1</v>
      </c>
      <c r="I145" s="12">
        <v>0</v>
      </c>
      <c r="J145" s="12">
        <v>0</v>
      </c>
      <c r="K145" s="12">
        <f>E145-F145</f>
        <v>13740.899999999994</v>
      </c>
      <c r="L145" s="12">
        <f>D145-F145</f>
        <v>2431080.9</v>
      </c>
      <c r="M145" s="12">
        <f>IF(E145=0,0,(F145/E145)*100)</f>
        <v>94.742539026629942</v>
      </c>
      <c r="N145" s="12">
        <f>D145-H145</f>
        <v>2431080.9</v>
      </c>
      <c r="O145" s="12">
        <f>E145-H145</f>
        <v>13740.899999999994</v>
      </c>
      <c r="P145" s="12">
        <f>IF(E145=0,0,(H145/E145)*100)</f>
        <v>94.742539026629942</v>
      </c>
    </row>
    <row r="146" spans="1:16" ht="27.6" x14ac:dyDescent="0.3">
      <c r="A146" s="7" t="s">
        <v>112</v>
      </c>
      <c r="B146" s="8" t="s">
        <v>113</v>
      </c>
      <c r="C146" s="9">
        <v>2524560</v>
      </c>
      <c r="D146" s="9">
        <v>2524560</v>
      </c>
      <c r="E146" s="9">
        <v>205000</v>
      </c>
      <c r="F146" s="9">
        <v>140663.84000000003</v>
      </c>
      <c r="G146" s="9">
        <v>0</v>
      </c>
      <c r="H146" s="9">
        <v>140663.84000000003</v>
      </c>
      <c r="I146" s="9">
        <v>0</v>
      </c>
      <c r="J146" s="9">
        <v>0</v>
      </c>
      <c r="K146" s="9">
        <f>E146-F146</f>
        <v>64336.159999999974</v>
      </c>
      <c r="L146" s="9">
        <f>D146-F146</f>
        <v>2383896.16</v>
      </c>
      <c r="M146" s="9">
        <f>IF(E146=0,0,(F146/E146)*100)</f>
        <v>68.616507317073186</v>
      </c>
      <c r="N146" s="9">
        <f>D146-H146</f>
        <v>2383896.16</v>
      </c>
      <c r="O146" s="9">
        <f>E146-H146</f>
        <v>64336.159999999974</v>
      </c>
      <c r="P146" s="9">
        <f>IF(E146=0,0,(H146/E146)*100)</f>
        <v>68.616507317073186</v>
      </c>
    </row>
    <row r="147" spans="1:16" x14ac:dyDescent="0.3">
      <c r="A147" s="10" t="s">
        <v>31</v>
      </c>
      <c r="B147" s="11" t="s">
        <v>32</v>
      </c>
      <c r="C147" s="12">
        <v>12000</v>
      </c>
      <c r="D147" s="12">
        <v>12000</v>
      </c>
      <c r="E147" s="12">
        <v>1000</v>
      </c>
      <c r="F147" s="12">
        <v>304.64</v>
      </c>
      <c r="G147" s="12">
        <v>0</v>
      </c>
      <c r="H147" s="12">
        <v>304.64</v>
      </c>
      <c r="I147" s="12">
        <v>0</v>
      </c>
      <c r="J147" s="12">
        <v>0</v>
      </c>
      <c r="K147" s="12">
        <f>E147-F147</f>
        <v>695.36</v>
      </c>
      <c r="L147" s="12">
        <f>D147-F147</f>
        <v>11695.36</v>
      </c>
      <c r="M147" s="12">
        <f>IF(E147=0,0,(F147/E147)*100)</f>
        <v>30.463999999999995</v>
      </c>
      <c r="N147" s="12">
        <f>D147-H147</f>
        <v>11695.36</v>
      </c>
      <c r="O147" s="12">
        <f>E147-H147</f>
        <v>695.36</v>
      </c>
      <c r="P147" s="12">
        <f>IF(E147=0,0,(H147/E147)*100)</f>
        <v>30.463999999999995</v>
      </c>
    </row>
    <row r="148" spans="1:16" x14ac:dyDescent="0.3">
      <c r="A148" s="10" t="s">
        <v>71</v>
      </c>
      <c r="B148" s="11" t="s">
        <v>72</v>
      </c>
      <c r="C148" s="12">
        <v>2512560</v>
      </c>
      <c r="D148" s="12">
        <v>2512560</v>
      </c>
      <c r="E148" s="12">
        <v>204000</v>
      </c>
      <c r="F148" s="12">
        <v>140359.20000000001</v>
      </c>
      <c r="G148" s="12">
        <v>0</v>
      </c>
      <c r="H148" s="12">
        <v>140359.20000000001</v>
      </c>
      <c r="I148" s="12">
        <v>0</v>
      </c>
      <c r="J148" s="12">
        <v>0</v>
      </c>
      <c r="K148" s="12">
        <f>E148-F148</f>
        <v>63640.799999999988</v>
      </c>
      <c r="L148" s="12">
        <f>D148-F148</f>
        <v>2372200.7999999998</v>
      </c>
      <c r="M148" s="12">
        <f>IF(E148=0,0,(F148/E148)*100)</f>
        <v>68.803529411764714</v>
      </c>
      <c r="N148" s="12">
        <f>D148-H148</f>
        <v>2372200.7999999998</v>
      </c>
      <c r="O148" s="12">
        <f>E148-H148</f>
        <v>63640.799999999988</v>
      </c>
      <c r="P148" s="12">
        <f>IF(E148=0,0,(H148/E148)*100)</f>
        <v>68.803529411764714</v>
      </c>
    </row>
    <row r="149" spans="1:16" ht="41.4" x14ac:dyDescent="0.3">
      <c r="A149" s="7" t="s">
        <v>114</v>
      </c>
      <c r="B149" s="8" t="s">
        <v>115</v>
      </c>
      <c r="C149" s="9">
        <v>169220</v>
      </c>
      <c r="D149" s="9">
        <v>169220</v>
      </c>
      <c r="E149" s="9">
        <v>13740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f>E149-F149</f>
        <v>13740</v>
      </c>
      <c r="L149" s="9">
        <f>D149-F149</f>
        <v>169220</v>
      </c>
      <c r="M149" s="9">
        <f>IF(E149=0,0,(F149/E149)*100)</f>
        <v>0</v>
      </c>
      <c r="N149" s="9">
        <f>D149-H149</f>
        <v>169220</v>
      </c>
      <c r="O149" s="9">
        <f>E149-H149</f>
        <v>13740</v>
      </c>
      <c r="P149" s="9">
        <f>IF(E149=0,0,(H149/E149)*100)</f>
        <v>0</v>
      </c>
    </row>
    <row r="150" spans="1:16" x14ac:dyDescent="0.3">
      <c r="A150" s="10" t="s">
        <v>31</v>
      </c>
      <c r="B150" s="11" t="s">
        <v>32</v>
      </c>
      <c r="C150" s="12">
        <v>120</v>
      </c>
      <c r="D150" s="12">
        <v>120</v>
      </c>
      <c r="E150" s="12">
        <v>10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>E150-F150</f>
        <v>10</v>
      </c>
      <c r="L150" s="12">
        <f>D150-F150</f>
        <v>120</v>
      </c>
      <c r="M150" s="12">
        <f>IF(E150=0,0,(F150/E150)*100)</f>
        <v>0</v>
      </c>
      <c r="N150" s="12">
        <f>D150-H150</f>
        <v>120</v>
      </c>
      <c r="O150" s="12">
        <f>E150-H150</f>
        <v>10</v>
      </c>
      <c r="P150" s="12">
        <f>IF(E150=0,0,(H150/E150)*100)</f>
        <v>0</v>
      </c>
    </row>
    <row r="151" spans="1:16" x14ac:dyDescent="0.3">
      <c r="A151" s="10" t="s">
        <v>71</v>
      </c>
      <c r="B151" s="11" t="s">
        <v>72</v>
      </c>
      <c r="C151" s="12">
        <v>169100</v>
      </c>
      <c r="D151" s="12">
        <v>169100</v>
      </c>
      <c r="E151" s="12">
        <v>13730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13730</v>
      </c>
      <c r="L151" s="12">
        <f>D151-F151</f>
        <v>169100</v>
      </c>
      <c r="M151" s="12">
        <f>IF(E151=0,0,(F151/E151)*100)</f>
        <v>0</v>
      </c>
      <c r="N151" s="12">
        <f>D151-H151</f>
        <v>169100</v>
      </c>
      <c r="O151" s="12">
        <f>E151-H151</f>
        <v>13730</v>
      </c>
      <c r="P151" s="12">
        <f>IF(E151=0,0,(H151/E151)*100)</f>
        <v>0</v>
      </c>
    </row>
    <row r="152" spans="1:16" ht="41.4" x14ac:dyDescent="0.3">
      <c r="A152" s="7" t="s">
        <v>116</v>
      </c>
      <c r="B152" s="8" t="s">
        <v>117</v>
      </c>
      <c r="C152" s="9">
        <v>66240</v>
      </c>
      <c r="D152" s="9">
        <v>66240</v>
      </c>
      <c r="E152" s="9">
        <v>5520</v>
      </c>
      <c r="F152" s="9">
        <v>4946.68</v>
      </c>
      <c r="G152" s="9">
        <v>0</v>
      </c>
      <c r="H152" s="9">
        <v>4946.68</v>
      </c>
      <c r="I152" s="9">
        <v>0</v>
      </c>
      <c r="J152" s="9">
        <v>0</v>
      </c>
      <c r="K152" s="9">
        <f>E152-F152</f>
        <v>573.31999999999971</v>
      </c>
      <c r="L152" s="9">
        <f>D152-F152</f>
        <v>61293.32</v>
      </c>
      <c r="M152" s="9">
        <f>IF(E152=0,0,(F152/E152)*100)</f>
        <v>89.613768115942037</v>
      </c>
      <c r="N152" s="9">
        <f>D152-H152</f>
        <v>61293.32</v>
      </c>
      <c r="O152" s="9">
        <f>E152-H152</f>
        <v>573.31999999999971</v>
      </c>
      <c r="P152" s="9">
        <f>IF(E152=0,0,(H152/E152)*100)</f>
        <v>89.613768115942037</v>
      </c>
    </row>
    <row r="153" spans="1:16" x14ac:dyDescent="0.3">
      <c r="A153" s="10" t="s">
        <v>31</v>
      </c>
      <c r="B153" s="11" t="s">
        <v>32</v>
      </c>
      <c r="C153" s="12">
        <v>120</v>
      </c>
      <c r="D153" s="12">
        <v>120</v>
      </c>
      <c r="E153" s="12">
        <v>10</v>
      </c>
      <c r="F153" s="12">
        <v>2.62</v>
      </c>
      <c r="G153" s="12">
        <v>0</v>
      </c>
      <c r="H153" s="12">
        <v>2.62</v>
      </c>
      <c r="I153" s="12">
        <v>0</v>
      </c>
      <c r="J153" s="12">
        <v>0</v>
      </c>
      <c r="K153" s="12">
        <f>E153-F153</f>
        <v>7.38</v>
      </c>
      <c r="L153" s="12">
        <f>D153-F153</f>
        <v>117.38</v>
      </c>
      <c r="M153" s="12">
        <f>IF(E153=0,0,(F153/E153)*100)</f>
        <v>26.200000000000003</v>
      </c>
      <c r="N153" s="12">
        <f>D153-H153</f>
        <v>117.38</v>
      </c>
      <c r="O153" s="12">
        <f>E153-H153</f>
        <v>7.38</v>
      </c>
      <c r="P153" s="12">
        <f>IF(E153=0,0,(H153/E153)*100)</f>
        <v>26.200000000000003</v>
      </c>
    </row>
    <row r="154" spans="1:16" x14ac:dyDescent="0.3">
      <c r="A154" s="10" t="s">
        <v>71</v>
      </c>
      <c r="B154" s="11" t="s">
        <v>72</v>
      </c>
      <c r="C154" s="12">
        <v>66120</v>
      </c>
      <c r="D154" s="12">
        <v>66120</v>
      </c>
      <c r="E154" s="12">
        <v>5510</v>
      </c>
      <c r="F154" s="12">
        <v>4944.0600000000004</v>
      </c>
      <c r="G154" s="12">
        <v>0</v>
      </c>
      <c r="H154" s="12">
        <v>4944.0600000000004</v>
      </c>
      <c r="I154" s="12">
        <v>0</v>
      </c>
      <c r="J154" s="12">
        <v>0</v>
      </c>
      <c r="K154" s="12">
        <f>E154-F154</f>
        <v>565.9399999999996</v>
      </c>
      <c r="L154" s="12">
        <f>D154-F154</f>
        <v>61175.94</v>
      </c>
      <c r="M154" s="12">
        <f>IF(E154=0,0,(F154/E154)*100)</f>
        <v>89.728856624319434</v>
      </c>
      <c r="N154" s="12">
        <f>D154-H154</f>
        <v>61175.94</v>
      </c>
      <c r="O154" s="12">
        <f>E154-H154</f>
        <v>565.9399999999996</v>
      </c>
      <c r="P154" s="12">
        <f>IF(E154=0,0,(H154/E154)*100)</f>
        <v>89.728856624319434</v>
      </c>
    </row>
    <row r="155" spans="1:16" ht="55.2" x14ac:dyDescent="0.3">
      <c r="A155" s="7" t="s">
        <v>118</v>
      </c>
      <c r="B155" s="8" t="s">
        <v>119</v>
      </c>
      <c r="C155" s="9">
        <v>3655000</v>
      </c>
      <c r="D155" s="9">
        <v>3655000</v>
      </c>
      <c r="E155" s="9">
        <v>515106</v>
      </c>
      <c r="F155" s="9">
        <v>230130.31999999998</v>
      </c>
      <c r="G155" s="9">
        <v>0</v>
      </c>
      <c r="H155" s="9">
        <v>230130.31999999998</v>
      </c>
      <c r="I155" s="9">
        <v>0</v>
      </c>
      <c r="J155" s="9">
        <v>0</v>
      </c>
      <c r="K155" s="9">
        <f>E155-F155</f>
        <v>284975.68000000005</v>
      </c>
      <c r="L155" s="9">
        <f>D155-F155</f>
        <v>3424869.68</v>
      </c>
      <c r="M155" s="9">
        <f>IF(E155=0,0,(F155/E155)*100)</f>
        <v>44.676303518110835</v>
      </c>
      <c r="N155" s="9">
        <f>D155-H155</f>
        <v>3424869.68</v>
      </c>
      <c r="O155" s="9">
        <f>E155-H155</f>
        <v>284975.68000000005</v>
      </c>
      <c r="P155" s="9">
        <f>IF(E155=0,0,(H155/E155)*100)</f>
        <v>44.676303518110835</v>
      </c>
    </row>
    <row r="156" spans="1:16" x14ac:dyDescent="0.3">
      <c r="A156" s="10" t="s">
        <v>25</v>
      </c>
      <c r="B156" s="11" t="s">
        <v>26</v>
      </c>
      <c r="C156" s="12">
        <v>2376000</v>
      </c>
      <c r="D156" s="12">
        <v>2376000</v>
      </c>
      <c r="E156" s="12">
        <v>190009</v>
      </c>
      <c r="F156" s="12">
        <v>180903.72</v>
      </c>
      <c r="G156" s="12">
        <v>0</v>
      </c>
      <c r="H156" s="12">
        <v>180903.72</v>
      </c>
      <c r="I156" s="12">
        <v>0</v>
      </c>
      <c r="J156" s="12">
        <v>0</v>
      </c>
      <c r="K156" s="12">
        <f>E156-F156</f>
        <v>9105.2799999999988</v>
      </c>
      <c r="L156" s="12">
        <f>D156-F156</f>
        <v>2195096.2799999998</v>
      </c>
      <c r="M156" s="12">
        <f>IF(E156=0,0,(F156/E156)*100)</f>
        <v>95.207974359109301</v>
      </c>
      <c r="N156" s="12">
        <f>D156-H156</f>
        <v>2195096.2799999998</v>
      </c>
      <c r="O156" s="12">
        <f>E156-H156</f>
        <v>9105.2799999999988</v>
      </c>
      <c r="P156" s="12">
        <f>IF(E156=0,0,(H156/E156)*100)</f>
        <v>95.207974359109301</v>
      </c>
    </row>
    <row r="157" spans="1:16" x14ac:dyDescent="0.3">
      <c r="A157" s="10" t="s">
        <v>27</v>
      </c>
      <c r="B157" s="11" t="s">
        <v>28</v>
      </c>
      <c r="C157" s="12">
        <v>536810</v>
      </c>
      <c r="D157" s="12">
        <v>536810</v>
      </c>
      <c r="E157" s="12">
        <v>43299</v>
      </c>
      <c r="F157" s="12">
        <v>40755.64</v>
      </c>
      <c r="G157" s="12">
        <v>0</v>
      </c>
      <c r="H157" s="12">
        <v>40755.64</v>
      </c>
      <c r="I157" s="12">
        <v>0</v>
      </c>
      <c r="J157" s="12">
        <v>0</v>
      </c>
      <c r="K157" s="12">
        <f>E157-F157</f>
        <v>2543.3600000000006</v>
      </c>
      <c r="L157" s="12">
        <f>D157-F157</f>
        <v>496054.36</v>
      </c>
      <c r="M157" s="12">
        <f>IF(E157=0,0,(F157/E157)*100)</f>
        <v>94.126053719485441</v>
      </c>
      <c r="N157" s="12">
        <f>D157-H157</f>
        <v>496054.36</v>
      </c>
      <c r="O157" s="12">
        <f>E157-H157</f>
        <v>2543.3600000000006</v>
      </c>
      <c r="P157" s="12">
        <f>IF(E157=0,0,(H157/E157)*100)</f>
        <v>94.126053719485441</v>
      </c>
    </row>
    <row r="158" spans="1:16" x14ac:dyDescent="0.3">
      <c r="A158" s="10" t="s">
        <v>29</v>
      </c>
      <c r="B158" s="11" t="s">
        <v>30</v>
      </c>
      <c r="C158" s="12">
        <v>162350</v>
      </c>
      <c r="D158" s="12">
        <v>162350</v>
      </c>
      <c r="E158" s="12">
        <v>11985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11985</v>
      </c>
      <c r="L158" s="12">
        <f>D158-F158</f>
        <v>162350</v>
      </c>
      <c r="M158" s="12">
        <f>IF(E158=0,0,(F158/E158)*100)</f>
        <v>0</v>
      </c>
      <c r="N158" s="12">
        <f>D158-H158</f>
        <v>162350</v>
      </c>
      <c r="O158" s="12">
        <f>E158-H158</f>
        <v>11985</v>
      </c>
      <c r="P158" s="12">
        <f>IF(E158=0,0,(H158/E158)*100)</f>
        <v>0</v>
      </c>
    </row>
    <row r="159" spans="1:16" x14ac:dyDescent="0.3">
      <c r="A159" s="10" t="s">
        <v>31</v>
      </c>
      <c r="B159" s="11" t="s">
        <v>32</v>
      </c>
      <c r="C159" s="12">
        <v>365270</v>
      </c>
      <c r="D159" s="12">
        <v>365270</v>
      </c>
      <c r="E159" s="12">
        <v>228185</v>
      </c>
      <c r="F159" s="12">
        <v>1941.16</v>
      </c>
      <c r="G159" s="12">
        <v>0</v>
      </c>
      <c r="H159" s="12">
        <v>1941.16</v>
      </c>
      <c r="I159" s="12">
        <v>0</v>
      </c>
      <c r="J159" s="12">
        <v>0</v>
      </c>
      <c r="K159" s="12">
        <f>E159-F159</f>
        <v>226243.84</v>
      </c>
      <c r="L159" s="12">
        <f>D159-F159</f>
        <v>363328.84</v>
      </c>
      <c r="M159" s="12">
        <f>IF(E159=0,0,(F159/E159)*100)</f>
        <v>0.85069570743037448</v>
      </c>
      <c r="N159" s="12">
        <f>D159-H159</f>
        <v>363328.84</v>
      </c>
      <c r="O159" s="12">
        <f>E159-H159</f>
        <v>226243.84</v>
      </c>
      <c r="P159" s="12">
        <f>IF(E159=0,0,(H159/E159)*100)</f>
        <v>0.85069570743037448</v>
      </c>
    </row>
    <row r="160" spans="1:16" x14ac:dyDescent="0.3">
      <c r="A160" s="10" t="s">
        <v>33</v>
      </c>
      <c r="B160" s="11" t="s">
        <v>34</v>
      </c>
      <c r="C160" s="12">
        <v>14200</v>
      </c>
      <c r="D160" s="12">
        <v>14200</v>
      </c>
      <c r="E160" s="12">
        <v>2820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2820</v>
      </c>
      <c r="L160" s="12">
        <f>D160-F160</f>
        <v>14200</v>
      </c>
      <c r="M160" s="12">
        <f>IF(E160=0,0,(F160/E160)*100)</f>
        <v>0</v>
      </c>
      <c r="N160" s="12">
        <f>D160-H160</f>
        <v>14200</v>
      </c>
      <c r="O160" s="12">
        <f>E160-H160</f>
        <v>2820</v>
      </c>
      <c r="P160" s="12">
        <f>IF(E160=0,0,(H160/E160)*100)</f>
        <v>0</v>
      </c>
    </row>
    <row r="161" spans="1:16" x14ac:dyDescent="0.3">
      <c r="A161" s="10" t="s">
        <v>35</v>
      </c>
      <c r="B161" s="11" t="s">
        <v>36</v>
      </c>
      <c r="C161" s="12">
        <v>4240</v>
      </c>
      <c r="D161" s="12">
        <v>4240</v>
      </c>
      <c r="E161" s="12">
        <v>437</v>
      </c>
      <c r="F161" s="12">
        <v>92.1</v>
      </c>
      <c r="G161" s="12">
        <v>0</v>
      </c>
      <c r="H161" s="12">
        <v>92.1</v>
      </c>
      <c r="I161" s="12">
        <v>0</v>
      </c>
      <c r="J161" s="12">
        <v>0</v>
      </c>
      <c r="K161" s="12">
        <f>E161-F161</f>
        <v>344.9</v>
      </c>
      <c r="L161" s="12">
        <f>D161-F161</f>
        <v>4147.8999999999996</v>
      </c>
      <c r="M161" s="12">
        <f>IF(E161=0,0,(F161/E161)*100)</f>
        <v>21.075514874141877</v>
      </c>
      <c r="N161" s="12">
        <f>D161-H161</f>
        <v>4147.8999999999996</v>
      </c>
      <c r="O161" s="12">
        <f>E161-H161</f>
        <v>344.9</v>
      </c>
      <c r="P161" s="12">
        <f>IF(E161=0,0,(H161/E161)*100)</f>
        <v>21.075514874141877</v>
      </c>
    </row>
    <row r="162" spans="1:16" x14ac:dyDescent="0.3">
      <c r="A162" s="10" t="s">
        <v>37</v>
      </c>
      <c r="B162" s="11" t="s">
        <v>38</v>
      </c>
      <c r="C162" s="12">
        <v>31660</v>
      </c>
      <c r="D162" s="12">
        <v>31660</v>
      </c>
      <c r="E162" s="12">
        <v>4152</v>
      </c>
      <c r="F162" s="12">
        <v>573.74</v>
      </c>
      <c r="G162" s="12">
        <v>0</v>
      </c>
      <c r="H162" s="12">
        <v>573.74</v>
      </c>
      <c r="I162" s="12">
        <v>0</v>
      </c>
      <c r="J162" s="12">
        <v>0</v>
      </c>
      <c r="K162" s="12">
        <f>E162-F162</f>
        <v>3578.26</v>
      </c>
      <c r="L162" s="12">
        <f>D162-F162</f>
        <v>31086.26</v>
      </c>
      <c r="M162" s="12">
        <f>IF(E162=0,0,(F162/E162)*100)</f>
        <v>13.818400770712911</v>
      </c>
      <c r="N162" s="12">
        <f>D162-H162</f>
        <v>31086.26</v>
      </c>
      <c r="O162" s="12">
        <f>E162-H162</f>
        <v>3578.26</v>
      </c>
      <c r="P162" s="12">
        <f>IF(E162=0,0,(H162/E162)*100)</f>
        <v>13.818400770712911</v>
      </c>
    </row>
    <row r="163" spans="1:16" x14ac:dyDescent="0.3">
      <c r="A163" s="10" t="s">
        <v>39</v>
      </c>
      <c r="B163" s="11" t="s">
        <v>40</v>
      </c>
      <c r="C163" s="12">
        <v>151170</v>
      </c>
      <c r="D163" s="12">
        <v>151170</v>
      </c>
      <c r="E163" s="12">
        <v>32719</v>
      </c>
      <c r="F163" s="12">
        <v>5863.96</v>
      </c>
      <c r="G163" s="12">
        <v>0</v>
      </c>
      <c r="H163" s="12">
        <v>5863.96</v>
      </c>
      <c r="I163" s="12">
        <v>0</v>
      </c>
      <c r="J163" s="12">
        <v>0</v>
      </c>
      <c r="K163" s="12">
        <f>E163-F163</f>
        <v>26855.040000000001</v>
      </c>
      <c r="L163" s="12">
        <f>D163-F163</f>
        <v>145306.04</v>
      </c>
      <c r="M163" s="12">
        <f>IF(E163=0,0,(F163/E163)*100)</f>
        <v>17.922185885876708</v>
      </c>
      <c r="N163" s="12">
        <f>D163-H163</f>
        <v>145306.04</v>
      </c>
      <c r="O163" s="12">
        <f>E163-H163</f>
        <v>26855.040000000001</v>
      </c>
      <c r="P163" s="12">
        <f>IF(E163=0,0,(H163/E163)*100)</f>
        <v>17.922185885876708</v>
      </c>
    </row>
    <row r="164" spans="1:16" ht="27.6" x14ac:dyDescent="0.3">
      <c r="A164" s="10" t="s">
        <v>41</v>
      </c>
      <c r="B164" s="11" t="s">
        <v>42</v>
      </c>
      <c r="C164" s="12">
        <v>13300</v>
      </c>
      <c r="D164" s="12">
        <v>13300</v>
      </c>
      <c r="E164" s="12">
        <v>1500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1500</v>
      </c>
      <c r="L164" s="12">
        <f>D164-F164</f>
        <v>13300</v>
      </c>
      <c r="M164" s="12">
        <f>IF(E164=0,0,(F164/E164)*100)</f>
        <v>0</v>
      </c>
      <c r="N164" s="12">
        <f>D164-H164</f>
        <v>13300</v>
      </c>
      <c r="O164" s="12">
        <f>E164-H164</f>
        <v>1500</v>
      </c>
      <c r="P164" s="12">
        <f>IF(E164=0,0,(H164/E164)*100)</f>
        <v>0</v>
      </c>
    </row>
    <row r="165" spans="1:16" ht="27.6" x14ac:dyDescent="0.3">
      <c r="A165" s="7" t="s">
        <v>120</v>
      </c>
      <c r="B165" s="8" t="s">
        <v>121</v>
      </c>
      <c r="C165" s="9">
        <v>17000</v>
      </c>
      <c r="D165" s="9">
        <v>17000</v>
      </c>
      <c r="E165" s="9">
        <v>600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f>E165-F165</f>
        <v>600</v>
      </c>
      <c r="L165" s="9">
        <f>D165-F165</f>
        <v>17000</v>
      </c>
      <c r="M165" s="9">
        <f>IF(E165=0,0,(F165/E165)*100)</f>
        <v>0</v>
      </c>
      <c r="N165" s="9">
        <f>D165-H165</f>
        <v>17000</v>
      </c>
      <c r="O165" s="9">
        <f>E165-H165</f>
        <v>600</v>
      </c>
      <c r="P165" s="9">
        <f>IF(E165=0,0,(H165/E165)*100)</f>
        <v>0</v>
      </c>
    </row>
    <row r="166" spans="1:16" x14ac:dyDescent="0.3">
      <c r="A166" s="10" t="s">
        <v>29</v>
      </c>
      <c r="B166" s="11" t="s">
        <v>30</v>
      </c>
      <c r="C166" s="12">
        <v>17000</v>
      </c>
      <c r="D166" s="12">
        <v>17000</v>
      </c>
      <c r="E166" s="12">
        <v>600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>E166-F166</f>
        <v>600</v>
      </c>
      <c r="L166" s="12">
        <f>D166-F166</f>
        <v>17000</v>
      </c>
      <c r="M166" s="12">
        <f>IF(E166=0,0,(F166/E166)*100)</f>
        <v>0</v>
      </c>
      <c r="N166" s="12">
        <f>D166-H166</f>
        <v>17000</v>
      </c>
      <c r="O166" s="12">
        <f>E166-H166</f>
        <v>600</v>
      </c>
      <c r="P166" s="12">
        <f>IF(E166=0,0,(H166/E166)*100)</f>
        <v>0</v>
      </c>
    </row>
    <row r="167" spans="1:16" ht="27.6" x14ac:dyDescent="0.3">
      <c r="A167" s="7" t="s">
        <v>122</v>
      </c>
      <c r="B167" s="8" t="s">
        <v>123</v>
      </c>
      <c r="C167" s="9">
        <v>1204590</v>
      </c>
      <c r="D167" s="9">
        <v>1204590</v>
      </c>
      <c r="E167" s="9">
        <v>101450</v>
      </c>
      <c r="F167" s="9">
        <v>93666.87</v>
      </c>
      <c r="G167" s="9">
        <v>0</v>
      </c>
      <c r="H167" s="9">
        <v>93369.31</v>
      </c>
      <c r="I167" s="9">
        <v>297.56</v>
      </c>
      <c r="J167" s="9">
        <v>0</v>
      </c>
      <c r="K167" s="9">
        <f>E167-F167</f>
        <v>7783.1300000000047</v>
      </c>
      <c r="L167" s="9">
        <f>D167-F167</f>
        <v>1110923.1299999999</v>
      </c>
      <c r="M167" s="9">
        <f>IF(E167=0,0,(F167/E167)*100)</f>
        <v>92.328112370625917</v>
      </c>
      <c r="N167" s="9">
        <f>D167-H167</f>
        <v>1111220.69</v>
      </c>
      <c r="O167" s="9">
        <f>E167-H167</f>
        <v>8080.6900000000023</v>
      </c>
      <c r="P167" s="9">
        <f>IF(E167=0,0,(H167/E167)*100)</f>
        <v>92.034805322819125</v>
      </c>
    </row>
    <row r="168" spans="1:16" x14ac:dyDescent="0.3">
      <c r="A168" s="10" t="s">
        <v>25</v>
      </c>
      <c r="B168" s="11" t="s">
        <v>26</v>
      </c>
      <c r="C168" s="12">
        <v>883107</v>
      </c>
      <c r="D168" s="12">
        <v>883107</v>
      </c>
      <c r="E168" s="12">
        <v>74618</v>
      </c>
      <c r="F168" s="12">
        <v>74618</v>
      </c>
      <c r="G168" s="12">
        <v>0</v>
      </c>
      <c r="H168" s="12">
        <v>74395.05</v>
      </c>
      <c r="I168" s="12">
        <v>222.95</v>
      </c>
      <c r="J168" s="12">
        <v>0</v>
      </c>
      <c r="K168" s="12">
        <f>E168-F168</f>
        <v>0</v>
      </c>
      <c r="L168" s="12">
        <f>D168-F168</f>
        <v>808489</v>
      </c>
      <c r="M168" s="12">
        <f>IF(E168=0,0,(F168/E168)*100)</f>
        <v>100</v>
      </c>
      <c r="N168" s="12">
        <f>D168-H168</f>
        <v>808711.95</v>
      </c>
      <c r="O168" s="12">
        <f>E168-H168</f>
        <v>222.94999999999709</v>
      </c>
      <c r="P168" s="12">
        <f>IF(E168=0,0,(H168/E168)*100)</f>
        <v>99.701211503926672</v>
      </c>
    </row>
    <row r="169" spans="1:16" x14ac:dyDescent="0.3">
      <c r="A169" s="10" t="s">
        <v>27</v>
      </c>
      <c r="B169" s="11" t="s">
        <v>28</v>
      </c>
      <c r="C169" s="12">
        <v>187683</v>
      </c>
      <c r="D169" s="12">
        <v>187683</v>
      </c>
      <c r="E169" s="12">
        <v>15318</v>
      </c>
      <c r="F169" s="12">
        <v>15318</v>
      </c>
      <c r="G169" s="12">
        <v>0</v>
      </c>
      <c r="H169" s="12">
        <v>15259.82</v>
      </c>
      <c r="I169" s="12">
        <v>58.18</v>
      </c>
      <c r="J169" s="12">
        <v>0</v>
      </c>
      <c r="K169" s="12">
        <f>E169-F169</f>
        <v>0</v>
      </c>
      <c r="L169" s="12">
        <f>D169-F169</f>
        <v>172365</v>
      </c>
      <c r="M169" s="12">
        <f>IF(E169=0,0,(F169/E169)*100)</f>
        <v>100</v>
      </c>
      <c r="N169" s="12">
        <f>D169-H169</f>
        <v>172423.18</v>
      </c>
      <c r="O169" s="12">
        <f>E169-H169</f>
        <v>58.180000000000291</v>
      </c>
      <c r="P169" s="12">
        <f>IF(E169=0,0,(H169/E169)*100)</f>
        <v>99.620185402794093</v>
      </c>
    </row>
    <row r="170" spans="1:16" x14ac:dyDescent="0.3">
      <c r="A170" s="10" t="s">
        <v>29</v>
      </c>
      <c r="B170" s="11" t="s">
        <v>30</v>
      </c>
      <c r="C170" s="12">
        <v>66759</v>
      </c>
      <c r="D170" s="12">
        <v>66759</v>
      </c>
      <c r="E170" s="12">
        <v>3284</v>
      </c>
      <c r="F170" s="12">
        <v>2934</v>
      </c>
      <c r="G170" s="12">
        <v>0</v>
      </c>
      <c r="H170" s="12">
        <v>2918.64</v>
      </c>
      <c r="I170" s="12">
        <v>15.36</v>
      </c>
      <c r="J170" s="12">
        <v>0</v>
      </c>
      <c r="K170" s="12">
        <f>E170-F170</f>
        <v>350</v>
      </c>
      <c r="L170" s="12">
        <f>D170-F170</f>
        <v>63825</v>
      </c>
      <c r="M170" s="12">
        <f>IF(E170=0,0,(F170/E170)*100)</f>
        <v>89.342265529841654</v>
      </c>
      <c r="N170" s="12">
        <f>D170-H170</f>
        <v>63840.36</v>
      </c>
      <c r="O170" s="12">
        <f>E170-H170</f>
        <v>365.36000000000013</v>
      </c>
      <c r="P170" s="12">
        <f>IF(E170=0,0,(H170/E170)*100)</f>
        <v>88.874543239951279</v>
      </c>
    </row>
    <row r="171" spans="1:16" x14ac:dyDescent="0.3">
      <c r="A171" s="10" t="s">
        <v>31</v>
      </c>
      <c r="B171" s="11" t="s">
        <v>32</v>
      </c>
      <c r="C171" s="12">
        <v>25471</v>
      </c>
      <c r="D171" s="12">
        <v>25471</v>
      </c>
      <c r="E171" s="12">
        <v>794</v>
      </c>
      <c r="F171" s="12">
        <v>263.76</v>
      </c>
      <c r="G171" s="12">
        <v>0</v>
      </c>
      <c r="H171" s="12">
        <v>262.69</v>
      </c>
      <c r="I171" s="12">
        <v>1.07</v>
      </c>
      <c r="J171" s="12">
        <v>0</v>
      </c>
      <c r="K171" s="12">
        <f>E171-F171</f>
        <v>530.24</v>
      </c>
      <c r="L171" s="12">
        <f>D171-F171</f>
        <v>25207.24</v>
      </c>
      <c r="M171" s="12">
        <f>IF(E171=0,0,(F171/E171)*100)</f>
        <v>33.219143576826191</v>
      </c>
      <c r="N171" s="12">
        <f>D171-H171</f>
        <v>25208.31</v>
      </c>
      <c r="O171" s="12">
        <f>E171-H171</f>
        <v>531.30999999999995</v>
      </c>
      <c r="P171" s="12">
        <f>IF(E171=0,0,(H171/E171)*100)</f>
        <v>33.084382871536519</v>
      </c>
    </row>
    <row r="172" spans="1:16" x14ac:dyDescent="0.3">
      <c r="A172" s="10" t="s">
        <v>33</v>
      </c>
      <c r="B172" s="11" t="s">
        <v>34</v>
      </c>
      <c r="C172" s="12">
        <v>3530</v>
      </c>
      <c r="D172" s="12">
        <v>3530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>E172-F172</f>
        <v>0</v>
      </c>
      <c r="L172" s="12">
        <f>D172-F172</f>
        <v>3530</v>
      </c>
      <c r="M172" s="12">
        <f>IF(E172=0,0,(F172/E172)*100)</f>
        <v>0</v>
      </c>
      <c r="N172" s="12">
        <f>D172-H172</f>
        <v>3530</v>
      </c>
      <c r="O172" s="12">
        <f>E172-H172</f>
        <v>0</v>
      </c>
      <c r="P172" s="12">
        <f>IF(E172=0,0,(H172/E172)*100)</f>
        <v>0</v>
      </c>
    </row>
    <row r="173" spans="1:16" x14ac:dyDescent="0.3">
      <c r="A173" s="10" t="s">
        <v>35</v>
      </c>
      <c r="B173" s="11" t="s">
        <v>36</v>
      </c>
      <c r="C173" s="12">
        <v>1630</v>
      </c>
      <c r="D173" s="12">
        <v>1630</v>
      </c>
      <c r="E173" s="12">
        <v>136</v>
      </c>
      <c r="F173" s="12">
        <v>86.89</v>
      </c>
      <c r="G173" s="12">
        <v>0</v>
      </c>
      <c r="H173" s="12">
        <v>86.89</v>
      </c>
      <c r="I173" s="12">
        <v>0</v>
      </c>
      <c r="J173" s="12">
        <v>0</v>
      </c>
      <c r="K173" s="12">
        <f>E173-F173</f>
        <v>49.11</v>
      </c>
      <c r="L173" s="12">
        <f>D173-F173</f>
        <v>1543.11</v>
      </c>
      <c r="M173" s="12">
        <f>IF(E173=0,0,(F173/E173)*100)</f>
        <v>63.889705882352942</v>
      </c>
      <c r="N173" s="12">
        <f>D173-H173</f>
        <v>1543.11</v>
      </c>
      <c r="O173" s="12">
        <f>E173-H173</f>
        <v>49.11</v>
      </c>
      <c r="P173" s="12">
        <f>IF(E173=0,0,(H173/E173)*100)</f>
        <v>63.889705882352942</v>
      </c>
    </row>
    <row r="174" spans="1:16" x14ac:dyDescent="0.3">
      <c r="A174" s="10" t="s">
        <v>37</v>
      </c>
      <c r="B174" s="11" t="s">
        <v>38</v>
      </c>
      <c r="C174" s="12">
        <v>8720</v>
      </c>
      <c r="D174" s="12">
        <v>8720</v>
      </c>
      <c r="E174" s="12">
        <v>1400</v>
      </c>
      <c r="F174" s="12">
        <v>446.22</v>
      </c>
      <c r="G174" s="12">
        <v>0</v>
      </c>
      <c r="H174" s="12">
        <v>446.22</v>
      </c>
      <c r="I174" s="12">
        <v>0</v>
      </c>
      <c r="J174" s="12">
        <v>0</v>
      </c>
      <c r="K174" s="12">
        <f>E174-F174</f>
        <v>953.78</v>
      </c>
      <c r="L174" s="12">
        <f>D174-F174</f>
        <v>8273.7800000000007</v>
      </c>
      <c r="M174" s="12">
        <f>IF(E174=0,0,(F174/E174)*100)</f>
        <v>31.872857142857146</v>
      </c>
      <c r="N174" s="12">
        <f>D174-H174</f>
        <v>8273.7800000000007</v>
      </c>
      <c r="O174" s="12">
        <f>E174-H174</f>
        <v>953.78</v>
      </c>
      <c r="P174" s="12">
        <f>IF(E174=0,0,(H174/E174)*100)</f>
        <v>31.872857142857146</v>
      </c>
    </row>
    <row r="175" spans="1:16" x14ac:dyDescent="0.3">
      <c r="A175" s="10" t="s">
        <v>39</v>
      </c>
      <c r="B175" s="11" t="s">
        <v>40</v>
      </c>
      <c r="C175" s="12">
        <v>27690</v>
      </c>
      <c r="D175" s="12">
        <v>27690</v>
      </c>
      <c r="E175" s="12">
        <v>5900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>E175-F175</f>
        <v>5900</v>
      </c>
      <c r="L175" s="12">
        <f>D175-F175</f>
        <v>27690</v>
      </c>
      <c r="M175" s="12">
        <f>IF(E175=0,0,(F175/E175)*100)</f>
        <v>0</v>
      </c>
      <c r="N175" s="12">
        <f>D175-H175</f>
        <v>27690</v>
      </c>
      <c r="O175" s="12">
        <f>E175-H175</f>
        <v>5900</v>
      </c>
      <c r="P175" s="12">
        <f>IF(E175=0,0,(H175/E175)*100)</f>
        <v>0</v>
      </c>
    </row>
    <row r="176" spans="1:16" ht="27.6" x14ac:dyDescent="0.3">
      <c r="A176" s="7" t="s">
        <v>124</v>
      </c>
      <c r="B176" s="8" t="s">
        <v>125</v>
      </c>
      <c r="C176" s="9">
        <v>30000</v>
      </c>
      <c r="D176" s="9">
        <v>30000</v>
      </c>
      <c r="E176" s="9">
        <v>2000</v>
      </c>
      <c r="F176" s="9">
        <v>1200</v>
      </c>
      <c r="G176" s="9">
        <v>0</v>
      </c>
      <c r="H176" s="9">
        <v>1200</v>
      </c>
      <c r="I176" s="9">
        <v>0</v>
      </c>
      <c r="J176" s="9">
        <v>0</v>
      </c>
      <c r="K176" s="9">
        <f>E176-F176</f>
        <v>800</v>
      </c>
      <c r="L176" s="9">
        <f>D176-F176</f>
        <v>28800</v>
      </c>
      <c r="M176" s="9">
        <f>IF(E176=0,0,(F176/E176)*100)</f>
        <v>60</v>
      </c>
      <c r="N176" s="9">
        <f>D176-H176</f>
        <v>28800</v>
      </c>
      <c r="O176" s="9">
        <f>E176-H176</f>
        <v>800</v>
      </c>
      <c r="P176" s="9">
        <f>IF(E176=0,0,(H176/E176)*100)</f>
        <v>60</v>
      </c>
    </row>
    <row r="177" spans="1:16" x14ac:dyDescent="0.3">
      <c r="A177" s="10" t="s">
        <v>29</v>
      </c>
      <c r="B177" s="11" t="s">
        <v>30</v>
      </c>
      <c r="C177" s="12">
        <v>30000</v>
      </c>
      <c r="D177" s="12">
        <v>30000</v>
      </c>
      <c r="E177" s="12">
        <v>2000</v>
      </c>
      <c r="F177" s="12">
        <v>1200</v>
      </c>
      <c r="G177" s="12">
        <v>0</v>
      </c>
      <c r="H177" s="12">
        <v>1200</v>
      </c>
      <c r="I177" s="12">
        <v>0</v>
      </c>
      <c r="J177" s="12">
        <v>0</v>
      </c>
      <c r="K177" s="12">
        <f>E177-F177</f>
        <v>800</v>
      </c>
      <c r="L177" s="12">
        <f>D177-F177</f>
        <v>28800</v>
      </c>
      <c r="M177" s="12">
        <f>IF(E177=0,0,(F177/E177)*100)</f>
        <v>60</v>
      </c>
      <c r="N177" s="12">
        <f>D177-H177</f>
        <v>28800</v>
      </c>
      <c r="O177" s="12">
        <f>E177-H177</f>
        <v>800</v>
      </c>
      <c r="P177" s="12">
        <f>IF(E177=0,0,(H177/E177)*100)</f>
        <v>60</v>
      </c>
    </row>
    <row r="178" spans="1:16" x14ac:dyDescent="0.3">
      <c r="A178" s="7" t="s">
        <v>126</v>
      </c>
      <c r="B178" s="8" t="s">
        <v>127</v>
      </c>
      <c r="C178" s="9">
        <v>1129000</v>
      </c>
      <c r="D178" s="9">
        <v>1129000</v>
      </c>
      <c r="E178" s="9">
        <v>105117</v>
      </c>
      <c r="F178" s="9">
        <v>89646.67</v>
      </c>
      <c r="G178" s="9">
        <v>0</v>
      </c>
      <c r="H178" s="9">
        <v>89646.67</v>
      </c>
      <c r="I178" s="9">
        <v>0</v>
      </c>
      <c r="J178" s="9">
        <v>0</v>
      </c>
      <c r="K178" s="9">
        <f>E178-F178</f>
        <v>15470.330000000002</v>
      </c>
      <c r="L178" s="9">
        <f>D178-F178</f>
        <v>1039353.33</v>
      </c>
      <c r="M178" s="9">
        <f>IF(E178=0,0,(F178/E178)*100)</f>
        <v>85.282751600597422</v>
      </c>
      <c r="N178" s="9">
        <f>D178-H178</f>
        <v>1039353.33</v>
      </c>
      <c r="O178" s="9">
        <f>E178-H178</f>
        <v>15470.330000000002</v>
      </c>
      <c r="P178" s="9">
        <f>IF(E178=0,0,(H178/E178)*100)</f>
        <v>85.282751600597422</v>
      </c>
    </row>
    <row r="179" spans="1:16" x14ac:dyDescent="0.3">
      <c r="A179" s="10" t="s">
        <v>25</v>
      </c>
      <c r="B179" s="11" t="s">
        <v>26</v>
      </c>
      <c r="C179" s="12">
        <v>811890</v>
      </c>
      <c r="D179" s="12">
        <v>811890</v>
      </c>
      <c r="E179" s="12">
        <v>63977</v>
      </c>
      <c r="F179" s="12">
        <v>55929.43</v>
      </c>
      <c r="G179" s="12">
        <v>0</v>
      </c>
      <c r="H179" s="12">
        <v>55929.43</v>
      </c>
      <c r="I179" s="12">
        <v>0</v>
      </c>
      <c r="J179" s="12">
        <v>0</v>
      </c>
      <c r="K179" s="12">
        <f>E179-F179</f>
        <v>8047.57</v>
      </c>
      <c r="L179" s="12">
        <f>D179-F179</f>
        <v>755960.57</v>
      </c>
      <c r="M179" s="12">
        <f>IF(E179=0,0,(F179/E179)*100)</f>
        <v>87.421151351266857</v>
      </c>
      <c r="N179" s="12">
        <f>D179-H179</f>
        <v>755960.57</v>
      </c>
      <c r="O179" s="12">
        <f>E179-H179</f>
        <v>8047.57</v>
      </c>
      <c r="P179" s="12">
        <f>IF(E179=0,0,(H179/E179)*100)</f>
        <v>87.421151351266857</v>
      </c>
    </row>
    <row r="180" spans="1:16" x14ac:dyDescent="0.3">
      <c r="A180" s="10" t="s">
        <v>27</v>
      </c>
      <c r="B180" s="11" t="s">
        <v>28</v>
      </c>
      <c r="C180" s="12">
        <v>186240</v>
      </c>
      <c r="D180" s="12">
        <v>186240</v>
      </c>
      <c r="E180" s="12">
        <v>14794</v>
      </c>
      <c r="F180" s="12">
        <v>13280.45</v>
      </c>
      <c r="G180" s="12">
        <v>0</v>
      </c>
      <c r="H180" s="12">
        <v>13280.45</v>
      </c>
      <c r="I180" s="12">
        <v>0</v>
      </c>
      <c r="J180" s="12">
        <v>0</v>
      </c>
      <c r="K180" s="12">
        <f>E180-F180</f>
        <v>1513.5499999999993</v>
      </c>
      <c r="L180" s="12">
        <f>D180-F180</f>
        <v>172959.55</v>
      </c>
      <c r="M180" s="12">
        <f>IF(E180=0,0,(F180/E180)*100)</f>
        <v>89.76916317425983</v>
      </c>
      <c r="N180" s="12">
        <f>D180-H180</f>
        <v>172959.55</v>
      </c>
      <c r="O180" s="12">
        <f>E180-H180</f>
        <v>1513.5499999999993</v>
      </c>
      <c r="P180" s="12">
        <f>IF(E180=0,0,(H180/E180)*100)</f>
        <v>89.76916317425983</v>
      </c>
    </row>
    <row r="181" spans="1:16" x14ac:dyDescent="0.3">
      <c r="A181" s="10" t="s">
        <v>29</v>
      </c>
      <c r="B181" s="11" t="s">
        <v>30</v>
      </c>
      <c r="C181" s="12">
        <v>5130</v>
      </c>
      <c r="D181" s="12">
        <v>5130</v>
      </c>
      <c r="E181" s="12">
        <v>500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f>E181-F181</f>
        <v>500</v>
      </c>
      <c r="L181" s="12">
        <f>D181-F181</f>
        <v>5130</v>
      </c>
      <c r="M181" s="12">
        <f>IF(E181=0,0,(F181/E181)*100)</f>
        <v>0</v>
      </c>
      <c r="N181" s="12">
        <f>D181-H181</f>
        <v>5130</v>
      </c>
      <c r="O181" s="12">
        <f>E181-H181</f>
        <v>500</v>
      </c>
      <c r="P181" s="12">
        <f>IF(E181=0,0,(H181/E181)*100)</f>
        <v>0</v>
      </c>
    </row>
    <row r="182" spans="1:16" x14ac:dyDescent="0.3">
      <c r="A182" s="10" t="s">
        <v>31</v>
      </c>
      <c r="B182" s="11" t="s">
        <v>32</v>
      </c>
      <c r="C182" s="12">
        <v>11690</v>
      </c>
      <c r="D182" s="12">
        <v>11690</v>
      </c>
      <c r="E182" s="12">
        <v>1186</v>
      </c>
      <c r="F182" s="12">
        <v>533.36</v>
      </c>
      <c r="G182" s="12">
        <v>0</v>
      </c>
      <c r="H182" s="12">
        <v>533.36</v>
      </c>
      <c r="I182" s="12">
        <v>0</v>
      </c>
      <c r="J182" s="12">
        <v>0</v>
      </c>
      <c r="K182" s="12">
        <f>E182-F182</f>
        <v>652.64</v>
      </c>
      <c r="L182" s="12">
        <f>D182-F182</f>
        <v>11156.64</v>
      </c>
      <c r="M182" s="12">
        <f>IF(E182=0,0,(F182/E182)*100)</f>
        <v>44.971332209106244</v>
      </c>
      <c r="N182" s="12">
        <f>D182-H182</f>
        <v>11156.64</v>
      </c>
      <c r="O182" s="12">
        <f>E182-H182</f>
        <v>652.64</v>
      </c>
      <c r="P182" s="12">
        <f>IF(E182=0,0,(H182/E182)*100)</f>
        <v>44.971332209106244</v>
      </c>
    </row>
    <row r="183" spans="1:16" x14ac:dyDescent="0.3">
      <c r="A183" s="10" t="s">
        <v>35</v>
      </c>
      <c r="B183" s="11" t="s">
        <v>36</v>
      </c>
      <c r="C183" s="12">
        <v>4260</v>
      </c>
      <c r="D183" s="12">
        <v>4260</v>
      </c>
      <c r="E183" s="12">
        <v>360</v>
      </c>
      <c r="F183" s="12">
        <v>292.89999999999998</v>
      </c>
      <c r="G183" s="12">
        <v>0</v>
      </c>
      <c r="H183" s="12">
        <v>292.89999999999998</v>
      </c>
      <c r="I183" s="12">
        <v>0</v>
      </c>
      <c r="J183" s="12">
        <v>0</v>
      </c>
      <c r="K183" s="12">
        <f>E183-F183</f>
        <v>67.100000000000023</v>
      </c>
      <c r="L183" s="12">
        <f>D183-F183</f>
        <v>3967.1</v>
      </c>
      <c r="M183" s="12">
        <f>IF(E183=0,0,(F183/E183)*100)</f>
        <v>81.3611111111111</v>
      </c>
      <c r="N183" s="12">
        <f>D183-H183</f>
        <v>3967.1</v>
      </c>
      <c r="O183" s="12">
        <f>E183-H183</f>
        <v>67.100000000000023</v>
      </c>
      <c r="P183" s="12">
        <f>IF(E183=0,0,(H183/E183)*100)</f>
        <v>81.3611111111111</v>
      </c>
    </row>
    <row r="184" spans="1:16" x14ac:dyDescent="0.3">
      <c r="A184" s="10" t="s">
        <v>37</v>
      </c>
      <c r="B184" s="11" t="s">
        <v>38</v>
      </c>
      <c r="C184" s="12">
        <v>11250</v>
      </c>
      <c r="D184" s="12">
        <v>11250</v>
      </c>
      <c r="E184" s="12">
        <v>1300</v>
      </c>
      <c r="F184" s="12">
        <v>1041.3599999999999</v>
      </c>
      <c r="G184" s="12">
        <v>0</v>
      </c>
      <c r="H184" s="12">
        <v>1041.3599999999999</v>
      </c>
      <c r="I184" s="12">
        <v>0</v>
      </c>
      <c r="J184" s="12">
        <v>0</v>
      </c>
      <c r="K184" s="12">
        <f>E184-F184</f>
        <v>258.6400000000001</v>
      </c>
      <c r="L184" s="12">
        <f>D184-F184</f>
        <v>10208.64</v>
      </c>
      <c r="M184" s="12">
        <f>IF(E184=0,0,(F184/E184)*100)</f>
        <v>80.104615384615371</v>
      </c>
      <c r="N184" s="12">
        <f>D184-H184</f>
        <v>10208.64</v>
      </c>
      <c r="O184" s="12">
        <f>E184-H184</f>
        <v>258.6400000000001</v>
      </c>
      <c r="P184" s="12">
        <f>IF(E184=0,0,(H184/E184)*100)</f>
        <v>80.104615384615371</v>
      </c>
    </row>
    <row r="185" spans="1:16" x14ac:dyDescent="0.3">
      <c r="A185" s="10" t="s">
        <v>39</v>
      </c>
      <c r="B185" s="11" t="s">
        <v>40</v>
      </c>
      <c r="C185" s="12">
        <v>98540</v>
      </c>
      <c r="D185" s="12">
        <v>98540</v>
      </c>
      <c r="E185" s="12">
        <v>23000</v>
      </c>
      <c r="F185" s="12">
        <v>18569.169999999998</v>
      </c>
      <c r="G185" s="12">
        <v>0</v>
      </c>
      <c r="H185" s="12">
        <v>18569.169999999998</v>
      </c>
      <c r="I185" s="12">
        <v>0</v>
      </c>
      <c r="J185" s="12">
        <v>0</v>
      </c>
      <c r="K185" s="12">
        <f>E185-F185</f>
        <v>4430.8300000000017</v>
      </c>
      <c r="L185" s="12">
        <f>D185-F185</f>
        <v>79970.83</v>
      </c>
      <c r="M185" s="12">
        <f>IF(E185=0,0,(F185/E185)*100)</f>
        <v>80.735521739130419</v>
      </c>
      <c r="N185" s="12">
        <f>D185-H185</f>
        <v>79970.83</v>
      </c>
      <c r="O185" s="12">
        <f>E185-H185</f>
        <v>4430.8300000000017</v>
      </c>
      <c r="P185" s="12">
        <f>IF(E185=0,0,(H185/E185)*100)</f>
        <v>80.735521739130419</v>
      </c>
    </row>
    <row r="186" spans="1:16" ht="55.2" x14ac:dyDescent="0.3">
      <c r="A186" s="7" t="s">
        <v>128</v>
      </c>
      <c r="B186" s="8" t="s">
        <v>129</v>
      </c>
      <c r="C186" s="9">
        <v>494200</v>
      </c>
      <c r="D186" s="9">
        <v>494200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f>E186-F186</f>
        <v>0</v>
      </c>
      <c r="L186" s="9">
        <f>D186-F186</f>
        <v>494200</v>
      </c>
      <c r="M186" s="9">
        <f>IF(E186=0,0,(F186/E186)*100)</f>
        <v>0</v>
      </c>
      <c r="N186" s="9">
        <f>D186-H186</f>
        <v>494200</v>
      </c>
      <c r="O186" s="9">
        <f>E186-H186</f>
        <v>0</v>
      </c>
      <c r="P186" s="9">
        <f>IF(E186=0,0,(H186/E186)*100)</f>
        <v>0</v>
      </c>
    </row>
    <row r="187" spans="1:16" x14ac:dyDescent="0.3">
      <c r="A187" s="10" t="s">
        <v>51</v>
      </c>
      <c r="B187" s="11" t="s">
        <v>52</v>
      </c>
      <c r="C187" s="12">
        <v>295400</v>
      </c>
      <c r="D187" s="12">
        <v>295400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f>E187-F187</f>
        <v>0</v>
      </c>
      <c r="L187" s="12">
        <f>D187-F187</f>
        <v>295400</v>
      </c>
      <c r="M187" s="12">
        <f>IF(E187=0,0,(F187/E187)*100)</f>
        <v>0</v>
      </c>
      <c r="N187" s="12">
        <f>D187-H187</f>
        <v>295400</v>
      </c>
      <c r="O187" s="12">
        <f>E187-H187</f>
        <v>0</v>
      </c>
      <c r="P187" s="12">
        <f>IF(E187=0,0,(H187/E187)*100)</f>
        <v>0</v>
      </c>
    </row>
    <row r="188" spans="1:16" x14ac:dyDescent="0.3">
      <c r="A188" s="10" t="s">
        <v>71</v>
      </c>
      <c r="B188" s="11" t="s">
        <v>72</v>
      </c>
      <c r="C188" s="12">
        <v>198800</v>
      </c>
      <c r="D188" s="12">
        <v>198800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>E188-F188</f>
        <v>0</v>
      </c>
      <c r="L188" s="12">
        <f>D188-F188</f>
        <v>198800</v>
      </c>
      <c r="M188" s="12">
        <f>IF(E188=0,0,(F188/E188)*100)</f>
        <v>0</v>
      </c>
      <c r="N188" s="12">
        <f>D188-H188</f>
        <v>198800</v>
      </c>
      <c r="O188" s="12">
        <f>E188-H188</f>
        <v>0</v>
      </c>
      <c r="P188" s="12">
        <f>IF(E188=0,0,(H188/E188)*100)</f>
        <v>0</v>
      </c>
    </row>
    <row r="189" spans="1:16" ht="55.2" x14ac:dyDescent="0.3">
      <c r="A189" s="7" t="s">
        <v>130</v>
      </c>
      <c r="B189" s="8" t="s">
        <v>131</v>
      </c>
      <c r="C189" s="9">
        <v>80106</v>
      </c>
      <c r="D189" s="9">
        <v>80106</v>
      </c>
      <c r="E189" s="9">
        <v>6505</v>
      </c>
      <c r="F189" s="9">
        <v>2938.18</v>
      </c>
      <c r="G189" s="9">
        <v>0</v>
      </c>
      <c r="H189" s="9">
        <v>2938.18</v>
      </c>
      <c r="I189" s="9">
        <v>0</v>
      </c>
      <c r="J189" s="9">
        <v>0</v>
      </c>
      <c r="K189" s="9">
        <f>E189-F189</f>
        <v>3566.82</v>
      </c>
      <c r="L189" s="9">
        <f>D189-F189</f>
        <v>77167.820000000007</v>
      </c>
      <c r="M189" s="9">
        <f>IF(E189=0,0,(F189/E189)*100)</f>
        <v>45.168024596464257</v>
      </c>
      <c r="N189" s="9">
        <f>D189-H189</f>
        <v>77167.820000000007</v>
      </c>
      <c r="O189" s="9">
        <f>E189-H189</f>
        <v>3566.82</v>
      </c>
      <c r="P189" s="9">
        <f>IF(E189=0,0,(H189/E189)*100)</f>
        <v>45.168024596464257</v>
      </c>
    </row>
    <row r="190" spans="1:16" x14ac:dyDescent="0.3">
      <c r="A190" s="10" t="s">
        <v>31</v>
      </c>
      <c r="B190" s="11" t="s">
        <v>32</v>
      </c>
      <c r="C190" s="12">
        <v>161.98000000000002</v>
      </c>
      <c r="D190" s="12">
        <v>161.98000000000002</v>
      </c>
      <c r="E190" s="12">
        <v>13.49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13.49</v>
      </c>
      <c r="L190" s="12">
        <f>D190-F190</f>
        <v>161.98000000000002</v>
      </c>
      <c r="M190" s="12">
        <f>IF(E190=0,0,(F190/E190)*100)</f>
        <v>0</v>
      </c>
      <c r="N190" s="12">
        <f>D190-H190</f>
        <v>161.98000000000002</v>
      </c>
      <c r="O190" s="12">
        <f>E190-H190</f>
        <v>13.49</v>
      </c>
      <c r="P190" s="12">
        <f>IF(E190=0,0,(H190/E190)*100)</f>
        <v>0</v>
      </c>
    </row>
    <row r="191" spans="1:16" x14ac:dyDescent="0.3">
      <c r="A191" s="10" t="s">
        <v>71</v>
      </c>
      <c r="B191" s="11" t="s">
        <v>72</v>
      </c>
      <c r="C191" s="12">
        <v>79944.02</v>
      </c>
      <c r="D191" s="12">
        <v>79944.02</v>
      </c>
      <c r="E191" s="12">
        <v>6491.51</v>
      </c>
      <c r="F191" s="12">
        <v>2938.18</v>
      </c>
      <c r="G191" s="12">
        <v>0</v>
      </c>
      <c r="H191" s="12">
        <v>2938.18</v>
      </c>
      <c r="I191" s="12">
        <v>0</v>
      </c>
      <c r="J191" s="12">
        <v>0</v>
      </c>
      <c r="K191" s="12">
        <f>E191-F191</f>
        <v>3553.3300000000004</v>
      </c>
      <c r="L191" s="12">
        <f>D191-F191</f>
        <v>77005.840000000011</v>
      </c>
      <c r="M191" s="12">
        <f>IF(E191=0,0,(F191/E191)*100)</f>
        <v>45.261888220152166</v>
      </c>
      <c r="N191" s="12">
        <f>D191-H191</f>
        <v>77005.840000000011</v>
      </c>
      <c r="O191" s="12">
        <f>E191-H191</f>
        <v>3553.3300000000004</v>
      </c>
      <c r="P191" s="12">
        <f>IF(E191=0,0,(H191/E191)*100)</f>
        <v>45.261888220152166</v>
      </c>
    </row>
    <row r="192" spans="1:16" ht="41.4" x14ac:dyDescent="0.3">
      <c r="A192" s="7" t="s">
        <v>132</v>
      </c>
      <c r="B192" s="8" t="s">
        <v>133</v>
      </c>
      <c r="C192" s="9">
        <v>315800</v>
      </c>
      <c r="D192" s="9">
        <v>315800</v>
      </c>
      <c r="E192" s="9">
        <v>28011</v>
      </c>
      <c r="F192" s="9">
        <v>26018.76</v>
      </c>
      <c r="G192" s="9">
        <v>0</v>
      </c>
      <c r="H192" s="9">
        <v>26018.76</v>
      </c>
      <c r="I192" s="9">
        <v>0</v>
      </c>
      <c r="J192" s="9">
        <v>0</v>
      </c>
      <c r="K192" s="9">
        <f>E192-F192</f>
        <v>1992.2400000000016</v>
      </c>
      <c r="L192" s="9">
        <f>D192-F192</f>
        <v>289781.24</v>
      </c>
      <c r="M192" s="9">
        <f>IF(E192=0,0,(F192/E192)*100)</f>
        <v>92.887651279854339</v>
      </c>
      <c r="N192" s="9">
        <f>D192-H192</f>
        <v>289781.24</v>
      </c>
      <c r="O192" s="9">
        <f>E192-H192</f>
        <v>1992.2400000000016</v>
      </c>
      <c r="P192" s="9">
        <f>IF(E192=0,0,(H192/E192)*100)</f>
        <v>92.887651279854339</v>
      </c>
    </row>
    <row r="193" spans="1:16" ht="27.6" x14ac:dyDescent="0.3">
      <c r="A193" s="10" t="s">
        <v>134</v>
      </c>
      <c r="B193" s="11" t="s">
        <v>135</v>
      </c>
      <c r="C193" s="12">
        <v>315800</v>
      </c>
      <c r="D193" s="12">
        <v>315800</v>
      </c>
      <c r="E193" s="12">
        <v>28011</v>
      </c>
      <c r="F193" s="12">
        <v>26018.76</v>
      </c>
      <c r="G193" s="12">
        <v>0</v>
      </c>
      <c r="H193" s="12">
        <v>26018.76</v>
      </c>
      <c r="I193" s="12">
        <v>0</v>
      </c>
      <c r="J193" s="12">
        <v>0</v>
      </c>
      <c r="K193" s="12">
        <f>E193-F193</f>
        <v>1992.2400000000016</v>
      </c>
      <c r="L193" s="12">
        <f>D193-F193</f>
        <v>289781.24</v>
      </c>
      <c r="M193" s="12">
        <f>IF(E193=0,0,(F193/E193)*100)</f>
        <v>92.887651279854339</v>
      </c>
      <c r="N193" s="12">
        <f>D193-H193</f>
        <v>289781.24</v>
      </c>
      <c r="O193" s="12">
        <f>E193-H193</f>
        <v>1992.2400000000016</v>
      </c>
      <c r="P193" s="12">
        <f>IF(E193=0,0,(H193/E193)*100)</f>
        <v>92.887651279854339</v>
      </c>
    </row>
    <row r="194" spans="1:16" ht="69" x14ac:dyDescent="0.3">
      <c r="A194" s="7" t="s">
        <v>136</v>
      </c>
      <c r="B194" s="8" t="s">
        <v>137</v>
      </c>
      <c r="C194" s="9">
        <v>902292</v>
      </c>
      <c r="D194" s="9">
        <v>902292</v>
      </c>
      <c r="E194" s="9">
        <v>59070</v>
      </c>
      <c r="F194" s="9">
        <v>55214.76</v>
      </c>
      <c r="G194" s="9">
        <v>0</v>
      </c>
      <c r="H194" s="9">
        <v>55214.76</v>
      </c>
      <c r="I194" s="9">
        <v>0</v>
      </c>
      <c r="J194" s="9">
        <v>0</v>
      </c>
      <c r="K194" s="9">
        <f>E194-F194</f>
        <v>3855.239999999998</v>
      </c>
      <c r="L194" s="9">
        <f>D194-F194</f>
        <v>847077.24</v>
      </c>
      <c r="M194" s="9">
        <f>IF(E194=0,0,(F194/E194)*100)</f>
        <v>93.473438293550032</v>
      </c>
      <c r="N194" s="9">
        <f>D194-H194</f>
        <v>847077.24</v>
      </c>
      <c r="O194" s="9">
        <f>E194-H194</f>
        <v>3855.239999999998</v>
      </c>
      <c r="P194" s="9">
        <f>IF(E194=0,0,(H194/E194)*100)</f>
        <v>93.473438293550032</v>
      </c>
    </row>
    <row r="195" spans="1:16" x14ac:dyDescent="0.3">
      <c r="A195" s="10" t="s">
        <v>71</v>
      </c>
      <c r="B195" s="11" t="s">
        <v>72</v>
      </c>
      <c r="C195" s="12">
        <v>902292</v>
      </c>
      <c r="D195" s="12">
        <v>902292</v>
      </c>
      <c r="E195" s="12">
        <v>59070</v>
      </c>
      <c r="F195" s="12">
        <v>55214.76</v>
      </c>
      <c r="G195" s="12">
        <v>0</v>
      </c>
      <c r="H195" s="12">
        <v>55214.76</v>
      </c>
      <c r="I195" s="12">
        <v>0</v>
      </c>
      <c r="J195" s="12">
        <v>0</v>
      </c>
      <c r="K195" s="12">
        <f>E195-F195</f>
        <v>3855.239999999998</v>
      </c>
      <c r="L195" s="12">
        <f>D195-F195</f>
        <v>847077.24</v>
      </c>
      <c r="M195" s="12">
        <f>IF(E195=0,0,(F195/E195)*100)</f>
        <v>93.473438293550032</v>
      </c>
      <c r="N195" s="12">
        <f>D195-H195</f>
        <v>847077.24</v>
      </c>
      <c r="O195" s="12">
        <f>E195-H195</f>
        <v>3855.239999999998</v>
      </c>
      <c r="P195" s="12">
        <f>IF(E195=0,0,(H195/E195)*100)</f>
        <v>93.473438293550032</v>
      </c>
    </row>
    <row r="196" spans="1:16" ht="27.6" x14ac:dyDescent="0.3">
      <c r="A196" s="7" t="s">
        <v>138</v>
      </c>
      <c r="B196" s="8" t="s">
        <v>139</v>
      </c>
      <c r="C196" s="9">
        <v>193570</v>
      </c>
      <c r="D196" s="9">
        <v>193570</v>
      </c>
      <c r="E196" s="9">
        <v>18615</v>
      </c>
      <c r="F196" s="9">
        <v>7930</v>
      </c>
      <c r="G196" s="9">
        <v>0</v>
      </c>
      <c r="H196" s="9">
        <v>7930</v>
      </c>
      <c r="I196" s="9">
        <v>0</v>
      </c>
      <c r="J196" s="9">
        <v>0</v>
      </c>
      <c r="K196" s="9">
        <f>E196-F196</f>
        <v>10685</v>
      </c>
      <c r="L196" s="9">
        <f>D196-F196</f>
        <v>185640</v>
      </c>
      <c r="M196" s="9">
        <f>IF(E196=0,0,(F196/E196)*100)</f>
        <v>42.600053720118183</v>
      </c>
      <c r="N196" s="9">
        <f>D196-H196</f>
        <v>185640</v>
      </c>
      <c r="O196" s="9">
        <f>E196-H196</f>
        <v>10685</v>
      </c>
      <c r="P196" s="9">
        <f>IF(E196=0,0,(H196/E196)*100)</f>
        <v>42.600053720118183</v>
      </c>
    </row>
    <row r="197" spans="1:16" x14ac:dyDescent="0.3">
      <c r="A197" s="10" t="s">
        <v>29</v>
      </c>
      <c r="B197" s="11" t="s">
        <v>30</v>
      </c>
      <c r="C197" s="12">
        <v>30150</v>
      </c>
      <c r="D197" s="12">
        <v>30150</v>
      </c>
      <c r="E197" s="12">
        <v>750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f>E197-F197</f>
        <v>750</v>
      </c>
      <c r="L197" s="12">
        <f>D197-F197</f>
        <v>30150</v>
      </c>
      <c r="M197" s="12">
        <f>IF(E197=0,0,(F197/E197)*100)</f>
        <v>0</v>
      </c>
      <c r="N197" s="12">
        <f>D197-H197</f>
        <v>30150</v>
      </c>
      <c r="O197" s="12">
        <f>E197-H197</f>
        <v>750</v>
      </c>
      <c r="P197" s="12">
        <f>IF(E197=0,0,(H197/E197)*100)</f>
        <v>0</v>
      </c>
    </row>
    <row r="198" spans="1:16" x14ac:dyDescent="0.3">
      <c r="A198" s="10" t="s">
        <v>31</v>
      </c>
      <c r="B198" s="11" t="s">
        <v>32</v>
      </c>
      <c r="C198" s="12">
        <v>7200</v>
      </c>
      <c r="D198" s="12">
        <v>7200</v>
      </c>
      <c r="E198" s="12">
        <v>915</v>
      </c>
      <c r="F198" s="12">
        <v>120</v>
      </c>
      <c r="G198" s="12">
        <v>0</v>
      </c>
      <c r="H198" s="12">
        <v>120</v>
      </c>
      <c r="I198" s="12">
        <v>0</v>
      </c>
      <c r="J198" s="12">
        <v>0</v>
      </c>
      <c r="K198" s="12">
        <f>E198-F198</f>
        <v>795</v>
      </c>
      <c r="L198" s="12">
        <f>D198-F198</f>
        <v>7080</v>
      </c>
      <c r="M198" s="12">
        <f>IF(E198=0,0,(F198/E198)*100)</f>
        <v>13.114754098360656</v>
      </c>
      <c r="N198" s="12">
        <f>D198-H198</f>
        <v>7080</v>
      </c>
      <c r="O198" s="12">
        <f>E198-H198</f>
        <v>795</v>
      </c>
      <c r="P198" s="12">
        <f>IF(E198=0,0,(H198/E198)*100)</f>
        <v>13.114754098360656</v>
      </c>
    </row>
    <row r="199" spans="1:16" x14ac:dyDescent="0.3">
      <c r="A199" s="10" t="s">
        <v>71</v>
      </c>
      <c r="B199" s="11" t="s">
        <v>72</v>
      </c>
      <c r="C199" s="12">
        <v>154820</v>
      </c>
      <c r="D199" s="12">
        <v>154820</v>
      </c>
      <c r="E199" s="12">
        <v>16600</v>
      </c>
      <c r="F199" s="12">
        <v>7810</v>
      </c>
      <c r="G199" s="12">
        <v>0</v>
      </c>
      <c r="H199" s="12">
        <v>7810</v>
      </c>
      <c r="I199" s="12">
        <v>0</v>
      </c>
      <c r="J199" s="12">
        <v>0</v>
      </c>
      <c r="K199" s="12">
        <f>E199-F199</f>
        <v>8790</v>
      </c>
      <c r="L199" s="12">
        <f>D199-F199</f>
        <v>147010</v>
      </c>
      <c r="M199" s="12">
        <f>IF(E199=0,0,(F199/E199)*100)</f>
        <v>47.048192771084338</v>
      </c>
      <c r="N199" s="12">
        <f>D199-H199</f>
        <v>147010</v>
      </c>
      <c r="O199" s="12">
        <f>E199-H199</f>
        <v>8790</v>
      </c>
      <c r="P199" s="12">
        <f>IF(E199=0,0,(H199/E199)*100)</f>
        <v>47.048192771084338</v>
      </c>
    </row>
    <row r="200" spans="1:16" x14ac:dyDescent="0.3">
      <c r="A200" s="10" t="s">
        <v>43</v>
      </c>
      <c r="B200" s="11" t="s">
        <v>44</v>
      </c>
      <c r="C200" s="12">
        <v>1400</v>
      </c>
      <c r="D200" s="12">
        <v>1400</v>
      </c>
      <c r="E200" s="12">
        <v>350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f>E200-F200</f>
        <v>350</v>
      </c>
      <c r="L200" s="12">
        <f>D200-F200</f>
        <v>1400</v>
      </c>
      <c r="M200" s="12">
        <f>IF(E200=0,0,(F200/E200)*100)</f>
        <v>0</v>
      </c>
      <c r="N200" s="12">
        <f>D200-H200</f>
        <v>1400</v>
      </c>
      <c r="O200" s="12">
        <f>E200-H200</f>
        <v>350</v>
      </c>
      <c r="P200" s="12">
        <f>IF(E200=0,0,(H200/E200)*100)</f>
        <v>0</v>
      </c>
    </row>
    <row r="201" spans="1:16" x14ac:dyDescent="0.3">
      <c r="A201" s="7" t="s">
        <v>140</v>
      </c>
      <c r="B201" s="8" t="s">
        <v>141</v>
      </c>
      <c r="C201" s="9">
        <v>3930551</v>
      </c>
      <c r="D201" s="9">
        <v>3930551</v>
      </c>
      <c r="E201" s="9">
        <v>368048</v>
      </c>
      <c r="F201" s="9">
        <v>260345.07</v>
      </c>
      <c r="G201" s="9">
        <v>0</v>
      </c>
      <c r="H201" s="9">
        <v>258789.28</v>
      </c>
      <c r="I201" s="9">
        <v>1555.79</v>
      </c>
      <c r="J201" s="9">
        <v>2800.09</v>
      </c>
      <c r="K201" s="9">
        <f>E201-F201</f>
        <v>107702.93</v>
      </c>
      <c r="L201" s="9">
        <f>D201-F201</f>
        <v>3670205.93</v>
      </c>
      <c r="M201" s="9">
        <f>IF(E201=0,0,(F201/E201)*100)</f>
        <v>70.736716406555672</v>
      </c>
      <c r="N201" s="9">
        <f>D201-H201</f>
        <v>3671761.72</v>
      </c>
      <c r="O201" s="9">
        <f>E201-H201</f>
        <v>109258.72</v>
      </c>
      <c r="P201" s="9">
        <f>IF(E201=0,0,(H201/E201)*100)</f>
        <v>70.314002521410245</v>
      </c>
    </row>
    <row r="202" spans="1:16" x14ac:dyDescent="0.3">
      <c r="A202" s="10" t="s">
        <v>25</v>
      </c>
      <c r="B202" s="11" t="s">
        <v>26</v>
      </c>
      <c r="C202" s="12">
        <v>2758420</v>
      </c>
      <c r="D202" s="12">
        <v>2758420</v>
      </c>
      <c r="E202" s="12">
        <v>213483</v>
      </c>
      <c r="F202" s="12">
        <v>208006.37</v>
      </c>
      <c r="G202" s="12">
        <v>0</v>
      </c>
      <c r="H202" s="12">
        <v>208006.37</v>
      </c>
      <c r="I202" s="12">
        <v>0</v>
      </c>
      <c r="J202" s="12">
        <v>0</v>
      </c>
      <c r="K202" s="12">
        <f>E202-F202</f>
        <v>5476.6300000000047</v>
      </c>
      <c r="L202" s="12">
        <f>D202-F202</f>
        <v>2550413.63</v>
      </c>
      <c r="M202" s="12">
        <f>IF(E202=0,0,(F202/E202)*100)</f>
        <v>97.434629455272784</v>
      </c>
      <c r="N202" s="12">
        <f>D202-H202</f>
        <v>2550413.63</v>
      </c>
      <c r="O202" s="12">
        <f>E202-H202</f>
        <v>5476.6300000000047</v>
      </c>
      <c r="P202" s="12">
        <f>IF(E202=0,0,(H202/E202)*100)</f>
        <v>97.434629455272784</v>
      </c>
    </row>
    <row r="203" spans="1:16" x14ac:dyDescent="0.3">
      <c r="A203" s="10" t="s">
        <v>27</v>
      </c>
      <c r="B203" s="11" t="s">
        <v>28</v>
      </c>
      <c r="C203" s="12">
        <v>633261</v>
      </c>
      <c r="D203" s="12">
        <v>633261</v>
      </c>
      <c r="E203" s="12">
        <v>49167</v>
      </c>
      <c r="F203" s="12">
        <v>48544.75</v>
      </c>
      <c r="G203" s="12">
        <v>0</v>
      </c>
      <c r="H203" s="12">
        <v>48544.75</v>
      </c>
      <c r="I203" s="12">
        <v>0</v>
      </c>
      <c r="J203" s="12">
        <v>0</v>
      </c>
      <c r="K203" s="12">
        <f>E203-F203</f>
        <v>622.25</v>
      </c>
      <c r="L203" s="12">
        <f>D203-F203</f>
        <v>584716.25</v>
      </c>
      <c r="M203" s="12">
        <f>IF(E203=0,0,(F203/E203)*100)</f>
        <v>98.734415359895863</v>
      </c>
      <c r="N203" s="12">
        <f>D203-H203</f>
        <v>584716.25</v>
      </c>
      <c r="O203" s="12">
        <f>E203-H203</f>
        <v>622.25</v>
      </c>
      <c r="P203" s="12">
        <f>IF(E203=0,0,(H203/E203)*100)</f>
        <v>98.734415359895863</v>
      </c>
    </row>
    <row r="204" spans="1:16" x14ac:dyDescent="0.3">
      <c r="A204" s="10" t="s">
        <v>29</v>
      </c>
      <c r="B204" s="11" t="s">
        <v>30</v>
      </c>
      <c r="C204" s="12">
        <v>19965</v>
      </c>
      <c r="D204" s="12">
        <v>19965</v>
      </c>
      <c r="E204" s="12">
        <v>8000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f>E204-F204</f>
        <v>8000</v>
      </c>
      <c r="L204" s="12">
        <f>D204-F204</f>
        <v>19965</v>
      </c>
      <c r="M204" s="12">
        <f>IF(E204=0,0,(F204/E204)*100)</f>
        <v>0</v>
      </c>
      <c r="N204" s="12">
        <f>D204-H204</f>
        <v>19965</v>
      </c>
      <c r="O204" s="12">
        <f>E204-H204</f>
        <v>8000</v>
      </c>
      <c r="P204" s="12">
        <f>IF(E204=0,0,(H204/E204)*100)</f>
        <v>0</v>
      </c>
    </row>
    <row r="205" spans="1:16" x14ac:dyDescent="0.3">
      <c r="A205" s="10" t="s">
        <v>31</v>
      </c>
      <c r="B205" s="11" t="s">
        <v>32</v>
      </c>
      <c r="C205" s="12">
        <v>36244</v>
      </c>
      <c r="D205" s="12">
        <v>36244</v>
      </c>
      <c r="E205" s="12">
        <v>6970</v>
      </c>
      <c r="F205" s="12">
        <v>2585.5500000000002</v>
      </c>
      <c r="G205" s="12">
        <v>0</v>
      </c>
      <c r="H205" s="12">
        <v>2224.8200000000002</v>
      </c>
      <c r="I205" s="12">
        <v>360.73</v>
      </c>
      <c r="J205" s="12">
        <v>0</v>
      </c>
      <c r="K205" s="12">
        <f>E205-F205</f>
        <v>4384.45</v>
      </c>
      <c r="L205" s="12">
        <f>D205-F205</f>
        <v>33658.449999999997</v>
      </c>
      <c r="M205" s="12">
        <f>IF(E205=0,0,(F205/E205)*100)</f>
        <v>37.095408895265422</v>
      </c>
      <c r="N205" s="12">
        <f>D205-H205</f>
        <v>34019.18</v>
      </c>
      <c r="O205" s="12">
        <f>E205-H205</f>
        <v>4745.18</v>
      </c>
      <c r="P205" s="12">
        <f>IF(E205=0,0,(H205/E205)*100)</f>
        <v>31.91994261119082</v>
      </c>
    </row>
    <row r="206" spans="1:16" x14ac:dyDescent="0.3">
      <c r="A206" s="10" t="s">
        <v>55</v>
      </c>
      <c r="B206" s="11" t="s">
        <v>56</v>
      </c>
      <c r="C206" s="12">
        <v>110810</v>
      </c>
      <c r="D206" s="12">
        <v>110810</v>
      </c>
      <c r="E206" s="12">
        <v>24234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24234</v>
      </c>
      <c r="L206" s="12">
        <f>D206-F206</f>
        <v>110810</v>
      </c>
      <c r="M206" s="12">
        <f>IF(E206=0,0,(F206/E206)*100)</f>
        <v>0</v>
      </c>
      <c r="N206" s="12">
        <f>D206-H206</f>
        <v>110810</v>
      </c>
      <c r="O206" s="12">
        <f>E206-H206</f>
        <v>24234</v>
      </c>
      <c r="P206" s="12">
        <f>IF(E206=0,0,(H206/E206)*100)</f>
        <v>0</v>
      </c>
    </row>
    <row r="207" spans="1:16" x14ac:dyDescent="0.3">
      <c r="A207" s="10" t="s">
        <v>35</v>
      </c>
      <c r="B207" s="11" t="s">
        <v>36</v>
      </c>
      <c r="C207" s="12">
        <v>4930</v>
      </c>
      <c r="D207" s="12">
        <v>4930</v>
      </c>
      <c r="E207" s="12">
        <v>497</v>
      </c>
      <c r="F207" s="12">
        <v>81.92</v>
      </c>
      <c r="G207" s="12">
        <v>0</v>
      </c>
      <c r="H207" s="12">
        <v>13.34</v>
      </c>
      <c r="I207" s="12">
        <v>68.58</v>
      </c>
      <c r="J207" s="12">
        <v>0</v>
      </c>
      <c r="K207" s="12">
        <f>E207-F207</f>
        <v>415.08</v>
      </c>
      <c r="L207" s="12">
        <f>D207-F207</f>
        <v>4848.08</v>
      </c>
      <c r="M207" s="12">
        <f>IF(E207=0,0,(F207/E207)*100)</f>
        <v>16.482897384305836</v>
      </c>
      <c r="N207" s="12">
        <f>D207-H207</f>
        <v>4916.66</v>
      </c>
      <c r="O207" s="12">
        <f>E207-H207</f>
        <v>483.66</v>
      </c>
      <c r="P207" s="12">
        <f>IF(E207=0,0,(H207/E207)*100)</f>
        <v>2.6841046277665996</v>
      </c>
    </row>
    <row r="208" spans="1:16" x14ac:dyDescent="0.3">
      <c r="A208" s="10" t="s">
        <v>37</v>
      </c>
      <c r="B208" s="11" t="s">
        <v>38</v>
      </c>
      <c r="C208" s="12">
        <v>53330</v>
      </c>
      <c r="D208" s="12">
        <v>53330</v>
      </c>
      <c r="E208" s="12">
        <v>5890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f>E208-F208</f>
        <v>5890</v>
      </c>
      <c r="L208" s="12">
        <f>D208-F208</f>
        <v>53330</v>
      </c>
      <c r="M208" s="12">
        <f>IF(E208=0,0,(F208/E208)*100)</f>
        <v>0</v>
      </c>
      <c r="N208" s="12">
        <f>D208-H208</f>
        <v>53330</v>
      </c>
      <c r="O208" s="12">
        <f>E208-H208</f>
        <v>5890</v>
      </c>
      <c r="P208" s="12">
        <f>IF(E208=0,0,(H208/E208)*100)</f>
        <v>0</v>
      </c>
    </row>
    <row r="209" spans="1:16" x14ac:dyDescent="0.3">
      <c r="A209" s="10" t="s">
        <v>39</v>
      </c>
      <c r="B209" s="11" t="s">
        <v>40</v>
      </c>
      <c r="C209" s="12">
        <v>309190</v>
      </c>
      <c r="D209" s="12">
        <v>309190</v>
      </c>
      <c r="E209" s="12">
        <v>57006</v>
      </c>
      <c r="F209" s="12">
        <v>1126.48</v>
      </c>
      <c r="G209" s="12">
        <v>0</v>
      </c>
      <c r="H209" s="12">
        <v>0</v>
      </c>
      <c r="I209" s="12">
        <v>1126.48</v>
      </c>
      <c r="J209" s="12">
        <v>0</v>
      </c>
      <c r="K209" s="12">
        <f>E209-F209</f>
        <v>55879.519999999997</v>
      </c>
      <c r="L209" s="12">
        <f>D209-F209</f>
        <v>308063.52</v>
      </c>
      <c r="M209" s="12">
        <f>IF(E209=0,0,(F209/E209)*100)</f>
        <v>1.9760726941023752</v>
      </c>
      <c r="N209" s="12">
        <f>D209-H209</f>
        <v>309190</v>
      </c>
      <c r="O209" s="12">
        <f>E209-H209</f>
        <v>57006</v>
      </c>
      <c r="P209" s="12">
        <f>IF(E209=0,0,(H209/E209)*100)</f>
        <v>0</v>
      </c>
    </row>
    <row r="210" spans="1:16" ht="27.6" x14ac:dyDescent="0.3">
      <c r="A210" s="10" t="s">
        <v>41</v>
      </c>
      <c r="B210" s="11" t="s">
        <v>42</v>
      </c>
      <c r="C210" s="12">
        <v>1600</v>
      </c>
      <c r="D210" s="12">
        <v>1600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0</v>
      </c>
      <c r="L210" s="12">
        <f>D210-F210</f>
        <v>1600</v>
      </c>
      <c r="M210" s="12">
        <f>IF(E210=0,0,(F210/E210)*100)</f>
        <v>0</v>
      </c>
      <c r="N210" s="12">
        <f>D210-H210</f>
        <v>1600</v>
      </c>
      <c r="O210" s="12">
        <f>E210-H210</f>
        <v>0</v>
      </c>
      <c r="P210" s="12">
        <f>IF(E210=0,0,(H210/E210)*100)</f>
        <v>0</v>
      </c>
    </row>
    <row r="211" spans="1:16" x14ac:dyDescent="0.3">
      <c r="A211" s="10" t="s">
        <v>43</v>
      </c>
      <c r="B211" s="11" t="s">
        <v>44</v>
      </c>
      <c r="C211" s="12">
        <v>2801</v>
      </c>
      <c r="D211" s="12">
        <v>2801</v>
      </c>
      <c r="E211" s="12">
        <v>2801</v>
      </c>
      <c r="F211" s="12">
        <v>0</v>
      </c>
      <c r="G211" s="12">
        <v>0</v>
      </c>
      <c r="H211" s="12">
        <v>0</v>
      </c>
      <c r="I211" s="12">
        <v>0</v>
      </c>
      <c r="J211" s="12">
        <v>2800.09</v>
      </c>
      <c r="K211" s="12">
        <f>E211-F211</f>
        <v>2801</v>
      </c>
      <c r="L211" s="12">
        <f>D211-F211</f>
        <v>2801</v>
      </c>
      <c r="M211" s="12">
        <f>IF(E211=0,0,(F211/E211)*100)</f>
        <v>0</v>
      </c>
      <c r="N211" s="12">
        <f>D211-H211</f>
        <v>2801</v>
      </c>
      <c r="O211" s="12">
        <f>E211-H211</f>
        <v>2801</v>
      </c>
      <c r="P211" s="12">
        <f>IF(E211=0,0,(H211/E211)*100)</f>
        <v>0</v>
      </c>
    </row>
    <row r="212" spans="1:16" ht="27.6" x14ac:dyDescent="0.3">
      <c r="A212" s="7" t="s">
        <v>142</v>
      </c>
      <c r="B212" s="8" t="s">
        <v>143</v>
      </c>
      <c r="C212" s="9">
        <v>5240000</v>
      </c>
      <c r="D212" s="9">
        <v>5240000</v>
      </c>
      <c r="E212" s="9">
        <v>593117</v>
      </c>
      <c r="F212" s="9">
        <v>442678.8</v>
      </c>
      <c r="G212" s="9">
        <v>0</v>
      </c>
      <c r="H212" s="9">
        <v>285842.02999999997</v>
      </c>
      <c r="I212" s="9">
        <v>156836.76999999999</v>
      </c>
      <c r="J212" s="9">
        <v>4120.1899999999996</v>
      </c>
      <c r="K212" s="9">
        <f>E212-F212</f>
        <v>150438.20000000001</v>
      </c>
      <c r="L212" s="9">
        <f>D212-F212</f>
        <v>4797321.2</v>
      </c>
      <c r="M212" s="9">
        <f>IF(E212=0,0,(F212/E212)*100)</f>
        <v>74.635999305364706</v>
      </c>
      <c r="N212" s="9">
        <f>D212-H212</f>
        <v>4954157.97</v>
      </c>
      <c r="O212" s="9">
        <f>E212-H212</f>
        <v>307274.97000000003</v>
      </c>
      <c r="P212" s="9">
        <f>IF(E212=0,0,(H212/E212)*100)</f>
        <v>48.193194597355998</v>
      </c>
    </row>
    <row r="213" spans="1:16" x14ac:dyDescent="0.3">
      <c r="A213" s="10" t="s">
        <v>25</v>
      </c>
      <c r="B213" s="11" t="s">
        <v>26</v>
      </c>
      <c r="C213" s="12">
        <v>2918850</v>
      </c>
      <c r="D213" s="12">
        <v>2918850</v>
      </c>
      <c r="E213" s="12">
        <v>234575</v>
      </c>
      <c r="F213" s="12">
        <v>220936</v>
      </c>
      <c r="G213" s="12">
        <v>0</v>
      </c>
      <c r="H213" s="12">
        <v>220936</v>
      </c>
      <c r="I213" s="12">
        <v>0</v>
      </c>
      <c r="J213" s="12">
        <v>0</v>
      </c>
      <c r="K213" s="12">
        <f>E213-F213</f>
        <v>13639</v>
      </c>
      <c r="L213" s="12">
        <f>D213-F213</f>
        <v>2697914</v>
      </c>
      <c r="M213" s="12">
        <f>IF(E213=0,0,(F213/E213)*100)</f>
        <v>94.185654907811994</v>
      </c>
      <c r="N213" s="12">
        <f>D213-H213</f>
        <v>2697914</v>
      </c>
      <c r="O213" s="12">
        <f>E213-H213</f>
        <v>13639</v>
      </c>
      <c r="P213" s="12">
        <f>IF(E213=0,0,(H213/E213)*100)</f>
        <v>94.185654907811994</v>
      </c>
    </row>
    <row r="214" spans="1:16" x14ac:dyDescent="0.3">
      <c r="A214" s="10" t="s">
        <v>27</v>
      </c>
      <c r="B214" s="11" t="s">
        <v>28</v>
      </c>
      <c r="C214" s="12">
        <v>826157</v>
      </c>
      <c r="D214" s="12">
        <v>826157</v>
      </c>
      <c r="E214" s="12">
        <v>68173</v>
      </c>
      <c r="F214" s="12">
        <v>62407.22</v>
      </c>
      <c r="G214" s="12">
        <v>0</v>
      </c>
      <c r="H214" s="12">
        <v>62407.22</v>
      </c>
      <c r="I214" s="12">
        <v>0</v>
      </c>
      <c r="J214" s="12">
        <v>0</v>
      </c>
      <c r="K214" s="12">
        <f>E214-F214</f>
        <v>5765.7799999999988</v>
      </c>
      <c r="L214" s="12">
        <f>D214-F214</f>
        <v>763749.78</v>
      </c>
      <c r="M214" s="12">
        <f>IF(E214=0,0,(F214/E214)*100)</f>
        <v>91.542428820794157</v>
      </c>
      <c r="N214" s="12">
        <f>D214-H214</f>
        <v>763749.78</v>
      </c>
      <c r="O214" s="12">
        <f>E214-H214</f>
        <v>5765.7799999999988</v>
      </c>
      <c r="P214" s="12">
        <f>IF(E214=0,0,(H214/E214)*100)</f>
        <v>91.542428820794157</v>
      </c>
    </row>
    <row r="215" spans="1:16" x14ac:dyDescent="0.3">
      <c r="A215" s="10" t="s">
        <v>29</v>
      </c>
      <c r="B215" s="11" t="s">
        <v>30</v>
      </c>
      <c r="C215" s="12">
        <v>20000</v>
      </c>
      <c r="D215" s="12">
        <v>20000</v>
      </c>
      <c r="E215" s="12">
        <v>3600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>E215-F215</f>
        <v>3600</v>
      </c>
      <c r="L215" s="12">
        <f>D215-F215</f>
        <v>20000</v>
      </c>
      <c r="M215" s="12">
        <f>IF(E215=0,0,(F215/E215)*100)</f>
        <v>0</v>
      </c>
      <c r="N215" s="12">
        <f>D215-H215</f>
        <v>20000</v>
      </c>
      <c r="O215" s="12">
        <f>E215-H215</f>
        <v>3600</v>
      </c>
      <c r="P215" s="12">
        <f>IF(E215=0,0,(H215/E215)*100)</f>
        <v>0</v>
      </c>
    </row>
    <row r="216" spans="1:16" x14ac:dyDescent="0.3">
      <c r="A216" s="10" t="s">
        <v>31</v>
      </c>
      <c r="B216" s="11" t="s">
        <v>32</v>
      </c>
      <c r="C216" s="12">
        <v>29922</v>
      </c>
      <c r="D216" s="12">
        <v>29922</v>
      </c>
      <c r="E216" s="12">
        <v>6783</v>
      </c>
      <c r="F216" s="12">
        <v>1929.13</v>
      </c>
      <c r="G216" s="12">
        <v>0</v>
      </c>
      <c r="H216" s="12">
        <v>1712.31</v>
      </c>
      <c r="I216" s="12">
        <v>216.82</v>
      </c>
      <c r="J216" s="12">
        <v>0</v>
      </c>
      <c r="K216" s="12">
        <f>E216-F216</f>
        <v>4853.87</v>
      </c>
      <c r="L216" s="12">
        <f>D216-F216</f>
        <v>27992.87</v>
      </c>
      <c r="M216" s="12">
        <f>IF(E216=0,0,(F216/E216)*100)</f>
        <v>28.440660474716207</v>
      </c>
      <c r="N216" s="12">
        <f>D216-H216</f>
        <v>28209.69</v>
      </c>
      <c r="O216" s="12">
        <f>E216-H216</f>
        <v>5070.6900000000005</v>
      </c>
      <c r="P216" s="12">
        <f>IF(E216=0,0,(H216/E216)*100)</f>
        <v>25.244139761167624</v>
      </c>
    </row>
    <row r="217" spans="1:16" x14ac:dyDescent="0.3">
      <c r="A217" s="10" t="s">
        <v>55</v>
      </c>
      <c r="B217" s="11" t="s">
        <v>56</v>
      </c>
      <c r="C217" s="12">
        <v>773440</v>
      </c>
      <c r="D217" s="12">
        <v>773440</v>
      </c>
      <c r="E217" s="12">
        <v>151655</v>
      </c>
      <c r="F217" s="12">
        <v>151654.79999999999</v>
      </c>
      <c r="G217" s="12">
        <v>0</v>
      </c>
      <c r="H217" s="12">
        <v>0</v>
      </c>
      <c r="I217" s="12">
        <v>151654.79999999999</v>
      </c>
      <c r="J217" s="12">
        <v>0</v>
      </c>
      <c r="K217" s="12">
        <f>E217-F217</f>
        <v>0.20000000001164153</v>
      </c>
      <c r="L217" s="12">
        <f>D217-F217</f>
        <v>621785.19999999995</v>
      </c>
      <c r="M217" s="12">
        <f>IF(E217=0,0,(F217/E217)*100)</f>
        <v>99.999868121723651</v>
      </c>
      <c r="N217" s="12">
        <f>D217-H217</f>
        <v>773440</v>
      </c>
      <c r="O217" s="12">
        <f>E217-H217</f>
        <v>151655</v>
      </c>
      <c r="P217" s="12">
        <f>IF(E217=0,0,(H217/E217)*100)</f>
        <v>0</v>
      </c>
    </row>
    <row r="218" spans="1:16" x14ac:dyDescent="0.3">
      <c r="A218" s="10" t="s">
        <v>35</v>
      </c>
      <c r="B218" s="11" t="s">
        <v>36</v>
      </c>
      <c r="C218" s="12">
        <v>9140</v>
      </c>
      <c r="D218" s="12">
        <v>9140</v>
      </c>
      <c r="E218" s="12">
        <v>1064</v>
      </c>
      <c r="F218" s="12">
        <v>488.16</v>
      </c>
      <c r="G218" s="12">
        <v>0</v>
      </c>
      <c r="H218" s="12">
        <v>488.16</v>
      </c>
      <c r="I218" s="12">
        <v>0</v>
      </c>
      <c r="J218" s="12">
        <v>0</v>
      </c>
      <c r="K218" s="12">
        <f>E218-F218</f>
        <v>575.83999999999992</v>
      </c>
      <c r="L218" s="12">
        <f>D218-F218</f>
        <v>8651.84</v>
      </c>
      <c r="M218" s="12">
        <f>IF(E218=0,0,(F218/E218)*100)</f>
        <v>45.879699248120303</v>
      </c>
      <c r="N218" s="12">
        <f>D218-H218</f>
        <v>8651.84</v>
      </c>
      <c r="O218" s="12">
        <f>E218-H218</f>
        <v>575.83999999999992</v>
      </c>
      <c r="P218" s="12">
        <f>IF(E218=0,0,(H218/E218)*100)</f>
        <v>45.879699248120303</v>
      </c>
    </row>
    <row r="219" spans="1:16" x14ac:dyDescent="0.3">
      <c r="A219" s="10" t="s">
        <v>37</v>
      </c>
      <c r="B219" s="11" t="s">
        <v>38</v>
      </c>
      <c r="C219" s="12">
        <v>186650</v>
      </c>
      <c r="D219" s="12">
        <v>186650</v>
      </c>
      <c r="E219" s="12">
        <v>22288</v>
      </c>
      <c r="F219" s="12">
        <v>298.33999999999997</v>
      </c>
      <c r="G219" s="12">
        <v>0</v>
      </c>
      <c r="H219" s="12">
        <v>298.33999999999997</v>
      </c>
      <c r="I219" s="12">
        <v>0</v>
      </c>
      <c r="J219" s="12">
        <v>0</v>
      </c>
      <c r="K219" s="12">
        <f>E219-F219</f>
        <v>21989.66</v>
      </c>
      <c r="L219" s="12">
        <f>D219-F219</f>
        <v>186351.66</v>
      </c>
      <c r="M219" s="12">
        <f>IF(E219=0,0,(F219/E219)*100)</f>
        <v>1.3385678391959799</v>
      </c>
      <c r="N219" s="12">
        <f>D219-H219</f>
        <v>186351.66</v>
      </c>
      <c r="O219" s="12">
        <f>E219-H219</f>
        <v>21989.66</v>
      </c>
      <c r="P219" s="12">
        <f>IF(E219=0,0,(H219/E219)*100)</f>
        <v>1.3385678391959799</v>
      </c>
    </row>
    <row r="220" spans="1:16" x14ac:dyDescent="0.3">
      <c r="A220" s="10" t="s">
        <v>39</v>
      </c>
      <c r="B220" s="11" t="s">
        <v>40</v>
      </c>
      <c r="C220" s="12">
        <v>434990</v>
      </c>
      <c r="D220" s="12">
        <v>434990</v>
      </c>
      <c r="E220" s="12">
        <v>94036</v>
      </c>
      <c r="F220" s="12">
        <v>4965.1499999999996</v>
      </c>
      <c r="G220" s="12">
        <v>0</v>
      </c>
      <c r="H220" s="12">
        <v>0</v>
      </c>
      <c r="I220" s="12">
        <v>4965.1499999999996</v>
      </c>
      <c r="J220" s="12">
        <v>0</v>
      </c>
      <c r="K220" s="12">
        <f>E220-F220</f>
        <v>89070.85</v>
      </c>
      <c r="L220" s="12">
        <f>D220-F220</f>
        <v>430024.85</v>
      </c>
      <c r="M220" s="12">
        <f>IF(E220=0,0,(F220/E220)*100)</f>
        <v>5.2800523203879361</v>
      </c>
      <c r="N220" s="12">
        <f>D220-H220</f>
        <v>434990</v>
      </c>
      <c r="O220" s="12">
        <f>E220-H220</f>
        <v>94036</v>
      </c>
      <c r="P220" s="12">
        <f>IF(E220=0,0,(H220/E220)*100)</f>
        <v>0</v>
      </c>
    </row>
    <row r="221" spans="1:16" x14ac:dyDescent="0.3">
      <c r="A221" s="10" t="s">
        <v>57</v>
      </c>
      <c r="B221" s="11" t="s">
        <v>58</v>
      </c>
      <c r="C221" s="12">
        <v>35530</v>
      </c>
      <c r="D221" s="12">
        <v>35530</v>
      </c>
      <c r="E221" s="12">
        <v>6822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f>E221-F221</f>
        <v>6822</v>
      </c>
      <c r="L221" s="12">
        <f>D221-F221</f>
        <v>35530</v>
      </c>
      <c r="M221" s="12">
        <f>IF(E221=0,0,(F221/E221)*100)</f>
        <v>0</v>
      </c>
      <c r="N221" s="12">
        <f>D221-H221</f>
        <v>35530</v>
      </c>
      <c r="O221" s="12">
        <f>E221-H221</f>
        <v>6822</v>
      </c>
      <c r="P221" s="12">
        <f>IF(E221=0,0,(H221/E221)*100)</f>
        <v>0</v>
      </c>
    </row>
    <row r="222" spans="1:16" ht="27.6" x14ac:dyDescent="0.3">
      <c r="A222" s="10" t="s">
        <v>41</v>
      </c>
      <c r="B222" s="11" t="s">
        <v>42</v>
      </c>
      <c r="C222" s="12">
        <v>1200</v>
      </c>
      <c r="D222" s="12">
        <v>1200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f>E222-F222</f>
        <v>0</v>
      </c>
      <c r="L222" s="12">
        <f>D222-F222</f>
        <v>1200</v>
      </c>
      <c r="M222" s="12">
        <f>IF(E222=0,0,(F222/E222)*100)</f>
        <v>0</v>
      </c>
      <c r="N222" s="12">
        <f>D222-H222</f>
        <v>1200</v>
      </c>
      <c r="O222" s="12">
        <f>E222-H222</f>
        <v>0</v>
      </c>
      <c r="P222" s="12">
        <f>IF(E222=0,0,(H222/E222)*100)</f>
        <v>0</v>
      </c>
    </row>
    <row r="223" spans="1:16" x14ac:dyDescent="0.3">
      <c r="A223" s="10" t="s">
        <v>43</v>
      </c>
      <c r="B223" s="11" t="s">
        <v>44</v>
      </c>
      <c r="C223" s="12">
        <v>4121</v>
      </c>
      <c r="D223" s="12">
        <v>4121</v>
      </c>
      <c r="E223" s="12">
        <v>4121</v>
      </c>
      <c r="F223" s="12">
        <v>0</v>
      </c>
      <c r="G223" s="12">
        <v>0</v>
      </c>
      <c r="H223" s="12">
        <v>0</v>
      </c>
      <c r="I223" s="12">
        <v>0</v>
      </c>
      <c r="J223" s="12">
        <v>4120.1899999999996</v>
      </c>
      <c r="K223" s="12">
        <f>E223-F223</f>
        <v>4121</v>
      </c>
      <c r="L223" s="12">
        <f>D223-F223</f>
        <v>4121</v>
      </c>
      <c r="M223" s="12">
        <f>IF(E223=0,0,(F223/E223)*100)</f>
        <v>0</v>
      </c>
      <c r="N223" s="12">
        <f>D223-H223</f>
        <v>4121</v>
      </c>
      <c r="O223" s="12">
        <f>E223-H223</f>
        <v>4121</v>
      </c>
      <c r="P223" s="12">
        <f>IF(E223=0,0,(H223/E223)*100)</f>
        <v>0</v>
      </c>
    </row>
    <row r="224" spans="1:16" ht="27.6" x14ac:dyDescent="0.3">
      <c r="A224" s="7" t="s">
        <v>144</v>
      </c>
      <c r="B224" s="8" t="s">
        <v>145</v>
      </c>
      <c r="C224" s="9">
        <v>468000</v>
      </c>
      <c r="D224" s="9">
        <v>468000</v>
      </c>
      <c r="E224" s="9">
        <v>53849</v>
      </c>
      <c r="F224" s="9">
        <v>28633.47</v>
      </c>
      <c r="G224" s="9">
        <v>0</v>
      </c>
      <c r="H224" s="9">
        <v>28633.47</v>
      </c>
      <c r="I224" s="9">
        <v>0</v>
      </c>
      <c r="J224" s="9">
        <v>0</v>
      </c>
      <c r="K224" s="9">
        <f>E224-F224</f>
        <v>25215.53</v>
      </c>
      <c r="L224" s="9">
        <f>D224-F224</f>
        <v>439366.53</v>
      </c>
      <c r="M224" s="9">
        <f>IF(E224=0,0,(F224/E224)*100)</f>
        <v>53.173633679362666</v>
      </c>
      <c r="N224" s="9">
        <f>D224-H224</f>
        <v>439366.53</v>
      </c>
      <c r="O224" s="9">
        <f>E224-H224</f>
        <v>25215.53</v>
      </c>
      <c r="P224" s="9">
        <f>IF(E224=0,0,(H224/E224)*100)</f>
        <v>53.173633679362666</v>
      </c>
    </row>
    <row r="225" spans="1:16" x14ac:dyDescent="0.3">
      <c r="A225" s="10" t="s">
        <v>25</v>
      </c>
      <c r="B225" s="11" t="s">
        <v>26</v>
      </c>
      <c r="C225" s="12">
        <v>340000</v>
      </c>
      <c r="D225" s="12">
        <v>340000</v>
      </c>
      <c r="E225" s="12">
        <v>27450</v>
      </c>
      <c r="F225" s="12">
        <v>23437</v>
      </c>
      <c r="G225" s="12">
        <v>0</v>
      </c>
      <c r="H225" s="12">
        <v>23437</v>
      </c>
      <c r="I225" s="12">
        <v>0</v>
      </c>
      <c r="J225" s="12">
        <v>0</v>
      </c>
      <c r="K225" s="12">
        <f>E225-F225</f>
        <v>4013</v>
      </c>
      <c r="L225" s="12">
        <f>D225-F225</f>
        <v>316563</v>
      </c>
      <c r="M225" s="12">
        <f>IF(E225=0,0,(F225/E225)*100)</f>
        <v>85.380692167577408</v>
      </c>
      <c r="N225" s="12">
        <f>D225-H225</f>
        <v>316563</v>
      </c>
      <c r="O225" s="12">
        <f>E225-H225</f>
        <v>4013</v>
      </c>
      <c r="P225" s="12">
        <f>IF(E225=0,0,(H225/E225)*100)</f>
        <v>85.380692167577408</v>
      </c>
    </row>
    <row r="226" spans="1:16" x14ac:dyDescent="0.3">
      <c r="A226" s="10" t="s">
        <v>27</v>
      </c>
      <c r="B226" s="11" t="s">
        <v>28</v>
      </c>
      <c r="C226" s="12">
        <v>74800</v>
      </c>
      <c r="D226" s="12">
        <v>74800</v>
      </c>
      <c r="E226" s="12">
        <v>6039</v>
      </c>
      <c r="F226" s="12">
        <v>5156.1400000000003</v>
      </c>
      <c r="G226" s="12">
        <v>0</v>
      </c>
      <c r="H226" s="12">
        <v>5156.1400000000003</v>
      </c>
      <c r="I226" s="12">
        <v>0</v>
      </c>
      <c r="J226" s="12">
        <v>0</v>
      </c>
      <c r="K226" s="12">
        <f>E226-F226</f>
        <v>882.85999999999967</v>
      </c>
      <c r="L226" s="12">
        <f>D226-F226</f>
        <v>69643.86</v>
      </c>
      <c r="M226" s="12">
        <f>IF(E226=0,0,(F226/E226)*100)</f>
        <v>85.380692167577422</v>
      </c>
      <c r="N226" s="12">
        <f>D226-H226</f>
        <v>69643.86</v>
      </c>
      <c r="O226" s="12">
        <f>E226-H226</f>
        <v>882.85999999999967</v>
      </c>
      <c r="P226" s="12">
        <f>IF(E226=0,0,(H226/E226)*100)</f>
        <v>85.380692167577422</v>
      </c>
    </row>
    <row r="227" spans="1:16" x14ac:dyDescent="0.3">
      <c r="A227" s="10" t="s">
        <v>29</v>
      </c>
      <c r="B227" s="11" t="s">
        <v>30</v>
      </c>
      <c r="C227" s="12">
        <v>38800</v>
      </c>
      <c r="D227" s="12">
        <v>38800</v>
      </c>
      <c r="E227" s="12">
        <v>18000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f>E227-F227</f>
        <v>18000</v>
      </c>
      <c r="L227" s="12">
        <f>D227-F227</f>
        <v>38800</v>
      </c>
      <c r="M227" s="12">
        <f>IF(E227=0,0,(F227/E227)*100)</f>
        <v>0</v>
      </c>
      <c r="N227" s="12">
        <f>D227-H227</f>
        <v>38800</v>
      </c>
      <c r="O227" s="12">
        <f>E227-H227</f>
        <v>18000</v>
      </c>
      <c r="P227" s="12">
        <f>IF(E227=0,0,(H227/E227)*100)</f>
        <v>0</v>
      </c>
    </row>
    <row r="228" spans="1:16" x14ac:dyDescent="0.3">
      <c r="A228" s="10" t="s">
        <v>31</v>
      </c>
      <c r="B228" s="11" t="s">
        <v>32</v>
      </c>
      <c r="C228" s="12">
        <v>13100</v>
      </c>
      <c r="D228" s="12">
        <v>13100</v>
      </c>
      <c r="E228" s="12">
        <v>2100</v>
      </c>
      <c r="F228" s="12">
        <v>40.33</v>
      </c>
      <c r="G228" s="12">
        <v>0</v>
      </c>
      <c r="H228" s="12">
        <v>40.33</v>
      </c>
      <c r="I228" s="12">
        <v>0</v>
      </c>
      <c r="J228" s="12">
        <v>0</v>
      </c>
      <c r="K228" s="12">
        <f>E228-F228</f>
        <v>2059.67</v>
      </c>
      <c r="L228" s="12">
        <f>D228-F228</f>
        <v>13059.67</v>
      </c>
      <c r="M228" s="12">
        <f>IF(E228=0,0,(F228/E228)*100)</f>
        <v>1.9204761904761904</v>
      </c>
      <c r="N228" s="12">
        <f>D228-H228</f>
        <v>13059.67</v>
      </c>
      <c r="O228" s="12">
        <f>E228-H228</f>
        <v>2059.67</v>
      </c>
      <c r="P228" s="12">
        <f>IF(E228=0,0,(H228/E228)*100)</f>
        <v>1.9204761904761904</v>
      </c>
    </row>
    <row r="229" spans="1:16" x14ac:dyDescent="0.3">
      <c r="A229" s="10" t="s">
        <v>33</v>
      </c>
      <c r="B229" s="11" t="s">
        <v>34</v>
      </c>
      <c r="C229" s="12">
        <v>1300</v>
      </c>
      <c r="D229" s="12">
        <v>1300</v>
      </c>
      <c r="E229" s="12">
        <v>260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f>E229-F229</f>
        <v>260</v>
      </c>
      <c r="L229" s="12">
        <f>D229-F229</f>
        <v>1300</v>
      </c>
      <c r="M229" s="12">
        <f>IF(E229=0,0,(F229/E229)*100)</f>
        <v>0</v>
      </c>
      <c r="N229" s="12">
        <f>D229-H229</f>
        <v>1300</v>
      </c>
      <c r="O229" s="12">
        <f>E229-H229</f>
        <v>260</v>
      </c>
      <c r="P229" s="12">
        <f>IF(E229=0,0,(H229/E229)*100)</f>
        <v>0</v>
      </c>
    </row>
    <row r="230" spans="1:16" x14ac:dyDescent="0.3">
      <c r="A230" s="7" t="s">
        <v>146</v>
      </c>
      <c r="B230" s="8" t="s">
        <v>147</v>
      </c>
      <c r="C230" s="9">
        <v>117000</v>
      </c>
      <c r="D230" s="9">
        <v>117000</v>
      </c>
      <c r="E230" s="9">
        <v>1950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f>E230-F230</f>
        <v>1950</v>
      </c>
      <c r="L230" s="9">
        <f>D230-F230</f>
        <v>117000</v>
      </c>
      <c r="M230" s="9">
        <f>IF(E230=0,0,(F230/E230)*100)</f>
        <v>0</v>
      </c>
      <c r="N230" s="9">
        <f>D230-H230</f>
        <v>117000</v>
      </c>
      <c r="O230" s="9">
        <f>E230-H230</f>
        <v>1950</v>
      </c>
      <c r="P230" s="9">
        <f>IF(E230=0,0,(H230/E230)*100)</f>
        <v>0</v>
      </c>
    </row>
    <row r="231" spans="1:16" x14ac:dyDescent="0.3">
      <c r="A231" s="10" t="s">
        <v>29</v>
      </c>
      <c r="B231" s="11" t="s">
        <v>30</v>
      </c>
      <c r="C231" s="12">
        <v>84720</v>
      </c>
      <c r="D231" s="12">
        <v>84720</v>
      </c>
      <c r="E231" s="12">
        <v>1350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>E231-F231</f>
        <v>1350</v>
      </c>
      <c r="L231" s="12">
        <f>D231-F231</f>
        <v>84720</v>
      </c>
      <c r="M231" s="12">
        <f>IF(E231=0,0,(F231/E231)*100)</f>
        <v>0</v>
      </c>
      <c r="N231" s="12">
        <f>D231-H231</f>
        <v>84720</v>
      </c>
      <c r="O231" s="12">
        <f>E231-H231</f>
        <v>1350</v>
      </c>
      <c r="P231" s="12">
        <f>IF(E231=0,0,(H231/E231)*100)</f>
        <v>0</v>
      </c>
    </row>
    <row r="232" spans="1:16" x14ac:dyDescent="0.3">
      <c r="A232" s="10" t="s">
        <v>31</v>
      </c>
      <c r="B232" s="11" t="s">
        <v>32</v>
      </c>
      <c r="C232" s="12">
        <v>2580</v>
      </c>
      <c r="D232" s="12">
        <v>2580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f>E232-F232</f>
        <v>0</v>
      </c>
      <c r="L232" s="12">
        <f>D232-F232</f>
        <v>2580</v>
      </c>
      <c r="M232" s="12">
        <f>IF(E232=0,0,(F232/E232)*100)</f>
        <v>0</v>
      </c>
      <c r="N232" s="12">
        <f>D232-H232</f>
        <v>2580</v>
      </c>
      <c r="O232" s="12">
        <f>E232-H232</f>
        <v>0</v>
      </c>
      <c r="P232" s="12">
        <f>IF(E232=0,0,(H232/E232)*100)</f>
        <v>0</v>
      </c>
    </row>
    <row r="233" spans="1:16" x14ac:dyDescent="0.3">
      <c r="A233" s="10" t="s">
        <v>33</v>
      </c>
      <c r="B233" s="11" t="s">
        <v>34</v>
      </c>
      <c r="C233" s="12">
        <v>23700</v>
      </c>
      <c r="D233" s="12">
        <v>23700</v>
      </c>
      <c r="E233" s="12">
        <v>600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f>E233-F233</f>
        <v>600</v>
      </c>
      <c r="L233" s="12">
        <f>D233-F233</f>
        <v>23700</v>
      </c>
      <c r="M233" s="12">
        <f>IF(E233=0,0,(F233/E233)*100)</f>
        <v>0</v>
      </c>
      <c r="N233" s="12">
        <f>D233-H233</f>
        <v>23700</v>
      </c>
      <c r="O233" s="12">
        <f>E233-H233</f>
        <v>600</v>
      </c>
      <c r="P233" s="12">
        <f>IF(E233=0,0,(H233/E233)*100)</f>
        <v>0</v>
      </c>
    </row>
    <row r="234" spans="1:16" x14ac:dyDescent="0.3">
      <c r="A234" s="10" t="s">
        <v>71</v>
      </c>
      <c r="B234" s="11" t="s">
        <v>72</v>
      </c>
      <c r="C234" s="12">
        <v>6000</v>
      </c>
      <c r="D234" s="12">
        <v>6000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f>E234-F234</f>
        <v>0</v>
      </c>
      <c r="L234" s="12">
        <f>D234-F234</f>
        <v>6000</v>
      </c>
      <c r="M234" s="12">
        <f>IF(E234=0,0,(F234/E234)*100)</f>
        <v>0</v>
      </c>
      <c r="N234" s="12">
        <f>D234-H234</f>
        <v>6000</v>
      </c>
      <c r="O234" s="12">
        <f>E234-H234</f>
        <v>0</v>
      </c>
      <c r="P234" s="12">
        <f>IF(E234=0,0,(H234/E234)*100)</f>
        <v>0</v>
      </c>
    </row>
    <row r="235" spans="1:16" ht="27.6" x14ac:dyDescent="0.3">
      <c r="A235" s="7" t="s">
        <v>148</v>
      </c>
      <c r="B235" s="8" t="s">
        <v>149</v>
      </c>
      <c r="C235" s="9">
        <v>2404000</v>
      </c>
      <c r="D235" s="9">
        <v>2404000</v>
      </c>
      <c r="E235" s="9">
        <v>215374</v>
      </c>
      <c r="F235" s="9">
        <v>143954.16</v>
      </c>
      <c r="G235" s="9">
        <v>0</v>
      </c>
      <c r="H235" s="9">
        <v>133472.87000000002</v>
      </c>
      <c r="I235" s="9">
        <v>10481.290000000001</v>
      </c>
      <c r="J235" s="9">
        <v>4242</v>
      </c>
      <c r="K235" s="9">
        <f>E235-F235</f>
        <v>71419.839999999997</v>
      </c>
      <c r="L235" s="9">
        <f>D235-F235</f>
        <v>2260045.84</v>
      </c>
      <c r="M235" s="9">
        <f>IF(E235=0,0,(F235/E235)*100)</f>
        <v>66.839154215457768</v>
      </c>
      <c r="N235" s="9">
        <f>D235-H235</f>
        <v>2270527.13</v>
      </c>
      <c r="O235" s="9">
        <f>E235-H235</f>
        <v>81901.129999999976</v>
      </c>
      <c r="P235" s="9">
        <f>IF(E235=0,0,(H235/E235)*100)</f>
        <v>61.972601149628105</v>
      </c>
    </row>
    <row r="236" spans="1:16" x14ac:dyDescent="0.3">
      <c r="A236" s="10" t="s">
        <v>25</v>
      </c>
      <c r="B236" s="11" t="s">
        <v>26</v>
      </c>
      <c r="C236" s="12">
        <v>1464370</v>
      </c>
      <c r="D236" s="12">
        <v>1464370</v>
      </c>
      <c r="E236" s="12">
        <v>109672</v>
      </c>
      <c r="F236" s="12">
        <v>107303.09</v>
      </c>
      <c r="G236" s="12">
        <v>0</v>
      </c>
      <c r="H236" s="12">
        <v>105961.81</v>
      </c>
      <c r="I236" s="12">
        <v>1341.28</v>
      </c>
      <c r="J236" s="12">
        <v>0</v>
      </c>
      <c r="K236" s="12">
        <f>E236-F236</f>
        <v>2368.9100000000035</v>
      </c>
      <c r="L236" s="12">
        <f>D236-F236</f>
        <v>1357066.91</v>
      </c>
      <c r="M236" s="12">
        <f>IF(E236=0,0,(F236/E236)*100)</f>
        <v>97.840004741410752</v>
      </c>
      <c r="N236" s="12">
        <f>D236-H236</f>
        <v>1358408.19</v>
      </c>
      <c r="O236" s="12">
        <f>E236-H236</f>
        <v>3710.1900000000023</v>
      </c>
      <c r="P236" s="12">
        <f>IF(E236=0,0,(H236/E236)*100)</f>
        <v>96.617012546502295</v>
      </c>
    </row>
    <row r="237" spans="1:16" x14ac:dyDescent="0.3">
      <c r="A237" s="10" t="s">
        <v>27</v>
      </c>
      <c r="B237" s="11" t="s">
        <v>28</v>
      </c>
      <c r="C237" s="12">
        <v>322162</v>
      </c>
      <c r="D237" s="12">
        <v>322162</v>
      </c>
      <c r="E237" s="12">
        <v>24128</v>
      </c>
      <c r="F237" s="12">
        <v>23195.16</v>
      </c>
      <c r="G237" s="12">
        <v>0</v>
      </c>
      <c r="H237" s="12">
        <v>23007</v>
      </c>
      <c r="I237" s="12">
        <v>188.16</v>
      </c>
      <c r="J237" s="12">
        <v>0</v>
      </c>
      <c r="K237" s="12">
        <f>E237-F237</f>
        <v>932.84000000000015</v>
      </c>
      <c r="L237" s="12">
        <f>D237-F237</f>
        <v>298966.84000000003</v>
      </c>
      <c r="M237" s="12">
        <f>IF(E237=0,0,(F237/E237)*100)</f>
        <v>96.133786472148543</v>
      </c>
      <c r="N237" s="12">
        <f>D237-H237</f>
        <v>299155</v>
      </c>
      <c r="O237" s="12">
        <f>E237-H237</f>
        <v>1121</v>
      </c>
      <c r="P237" s="12">
        <f>IF(E237=0,0,(H237/E237)*100)</f>
        <v>95.35394562334217</v>
      </c>
    </row>
    <row r="238" spans="1:16" x14ac:dyDescent="0.3">
      <c r="A238" s="10" t="s">
        <v>29</v>
      </c>
      <c r="B238" s="11" t="s">
        <v>30</v>
      </c>
      <c r="C238" s="12">
        <v>104733</v>
      </c>
      <c r="D238" s="12">
        <v>104733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f>E238-F238</f>
        <v>0</v>
      </c>
      <c r="L238" s="12">
        <f>D238-F238</f>
        <v>104733</v>
      </c>
      <c r="M238" s="12">
        <f>IF(E238=0,0,(F238/E238)*100)</f>
        <v>0</v>
      </c>
      <c r="N238" s="12">
        <f>D238-H238</f>
        <v>104733</v>
      </c>
      <c r="O238" s="12">
        <f>E238-H238</f>
        <v>0</v>
      </c>
      <c r="P238" s="12">
        <f>IF(E238=0,0,(H238/E238)*100)</f>
        <v>0</v>
      </c>
    </row>
    <row r="239" spans="1:16" x14ac:dyDescent="0.3">
      <c r="A239" s="10" t="s">
        <v>31</v>
      </c>
      <c r="B239" s="11" t="s">
        <v>32</v>
      </c>
      <c r="C239" s="12">
        <v>134799</v>
      </c>
      <c r="D239" s="12">
        <v>134799</v>
      </c>
      <c r="E239" s="12">
        <v>12718</v>
      </c>
      <c r="F239" s="12">
        <v>12715.65</v>
      </c>
      <c r="G239" s="12">
        <v>0</v>
      </c>
      <c r="H239" s="12">
        <v>3780.95</v>
      </c>
      <c r="I239" s="12">
        <v>8934.7000000000007</v>
      </c>
      <c r="J239" s="12">
        <v>4242</v>
      </c>
      <c r="K239" s="12">
        <f>E239-F239</f>
        <v>2.3500000000003638</v>
      </c>
      <c r="L239" s="12">
        <f>D239-F239</f>
        <v>122083.35</v>
      </c>
      <c r="M239" s="12">
        <f>IF(E239=0,0,(F239/E239)*100)</f>
        <v>99.981522251926407</v>
      </c>
      <c r="N239" s="12">
        <f>D239-H239</f>
        <v>131018.05</v>
      </c>
      <c r="O239" s="12">
        <f>E239-H239</f>
        <v>8937.0499999999993</v>
      </c>
      <c r="P239" s="12">
        <f>IF(E239=0,0,(H239/E239)*100)</f>
        <v>29.729124076112594</v>
      </c>
    </row>
    <row r="240" spans="1:16" x14ac:dyDescent="0.3">
      <c r="A240" s="10" t="s">
        <v>55</v>
      </c>
      <c r="B240" s="11" t="s">
        <v>56</v>
      </c>
      <c r="C240" s="12">
        <v>364856</v>
      </c>
      <c r="D240" s="12">
        <v>364856</v>
      </c>
      <c r="E240" s="12">
        <v>67344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f>E240-F240</f>
        <v>67344</v>
      </c>
      <c r="L240" s="12">
        <f>D240-F240</f>
        <v>364856</v>
      </c>
      <c r="M240" s="12">
        <f>IF(E240=0,0,(F240/E240)*100)</f>
        <v>0</v>
      </c>
      <c r="N240" s="12">
        <f>D240-H240</f>
        <v>364856</v>
      </c>
      <c r="O240" s="12">
        <f>E240-H240</f>
        <v>67344</v>
      </c>
      <c r="P240" s="12">
        <f>IF(E240=0,0,(H240/E240)*100)</f>
        <v>0</v>
      </c>
    </row>
    <row r="241" spans="1:16" x14ac:dyDescent="0.3">
      <c r="A241" s="10" t="s">
        <v>35</v>
      </c>
      <c r="B241" s="11" t="s">
        <v>36</v>
      </c>
      <c r="C241" s="12">
        <v>3534</v>
      </c>
      <c r="D241" s="12">
        <v>3534</v>
      </c>
      <c r="E241" s="12">
        <v>461</v>
      </c>
      <c r="F241" s="12">
        <v>195.26</v>
      </c>
      <c r="G241" s="12">
        <v>0</v>
      </c>
      <c r="H241" s="12">
        <v>195.26</v>
      </c>
      <c r="I241" s="12">
        <v>0</v>
      </c>
      <c r="J241" s="12">
        <v>0</v>
      </c>
      <c r="K241" s="12">
        <f>E241-F241</f>
        <v>265.74</v>
      </c>
      <c r="L241" s="12">
        <f>D241-F241</f>
        <v>3338.74</v>
      </c>
      <c r="M241" s="12">
        <f>IF(E241=0,0,(F241/E241)*100)</f>
        <v>42.355748373101946</v>
      </c>
      <c r="N241" s="12">
        <f>D241-H241</f>
        <v>3338.74</v>
      </c>
      <c r="O241" s="12">
        <f>E241-H241</f>
        <v>265.74</v>
      </c>
      <c r="P241" s="12">
        <f>IF(E241=0,0,(H241/E241)*100)</f>
        <v>42.355748373101946</v>
      </c>
    </row>
    <row r="242" spans="1:16" x14ac:dyDescent="0.3">
      <c r="A242" s="10" t="s">
        <v>37</v>
      </c>
      <c r="B242" s="11" t="s">
        <v>38</v>
      </c>
      <c r="C242" s="12">
        <v>6940</v>
      </c>
      <c r="D242" s="12">
        <v>6940</v>
      </c>
      <c r="E242" s="12">
        <v>545</v>
      </c>
      <c r="F242" s="12">
        <v>545</v>
      </c>
      <c r="G242" s="12">
        <v>0</v>
      </c>
      <c r="H242" s="12">
        <v>527.85</v>
      </c>
      <c r="I242" s="12">
        <v>17.149999999999999</v>
      </c>
      <c r="J242" s="12">
        <v>0</v>
      </c>
      <c r="K242" s="12">
        <f>E242-F242</f>
        <v>0</v>
      </c>
      <c r="L242" s="12">
        <f>D242-F242</f>
        <v>6395</v>
      </c>
      <c r="M242" s="12">
        <f>IF(E242=0,0,(F242/E242)*100)</f>
        <v>100</v>
      </c>
      <c r="N242" s="12">
        <f>D242-H242</f>
        <v>6412.15</v>
      </c>
      <c r="O242" s="12">
        <f>E242-H242</f>
        <v>17.149999999999977</v>
      </c>
      <c r="P242" s="12">
        <f>IF(E242=0,0,(H242/E242)*100)</f>
        <v>96.853211009174316</v>
      </c>
    </row>
    <row r="243" spans="1:16" ht="27.6" x14ac:dyDescent="0.3">
      <c r="A243" s="10" t="s">
        <v>41</v>
      </c>
      <c r="B243" s="11" t="s">
        <v>42</v>
      </c>
      <c r="C243" s="12">
        <v>2100</v>
      </c>
      <c r="D243" s="12">
        <v>2100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f>E243-F243</f>
        <v>0</v>
      </c>
      <c r="L243" s="12">
        <f>D243-F243</f>
        <v>2100</v>
      </c>
      <c r="M243" s="12">
        <f>IF(E243=0,0,(F243/E243)*100)</f>
        <v>0</v>
      </c>
      <c r="N243" s="12">
        <f>D243-H243</f>
        <v>2100</v>
      </c>
      <c r="O243" s="12">
        <f>E243-H243</f>
        <v>0</v>
      </c>
      <c r="P243" s="12">
        <f>IF(E243=0,0,(H243/E243)*100)</f>
        <v>0</v>
      </c>
    </row>
    <row r="244" spans="1:16" x14ac:dyDescent="0.3">
      <c r="A244" s="10" t="s">
        <v>43</v>
      </c>
      <c r="B244" s="11" t="s">
        <v>44</v>
      </c>
      <c r="C244" s="12">
        <v>506</v>
      </c>
      <c r="D244" s="12">
        <v>506</v>
      </c>
      <c r="E244" s="12">
        <v>506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f>E244-F244</f>
        <v>506</v>
      </c>
      <c r="L244" s="12">
        <f>D244-F244</f>
        <v>506</v>
      </c>
      <c r="M244" s="12">
        <f>IF(E244=0,0,(F244/E244)*100)</f>
        <v>0</v>
      </c>
      <c r="N244" s="12">
        <f>D244-H244</f>
        <v>506</v>
      </c>
      <c r="O244" s="12">
        <f>E244-H244</f>
        <v>506</v>
      </c>
      <c r="P244" s="12">
        <f>IF(E244=0,0,(H244/E244)*100)</f>
        <v>0</v>
      </c>
    </row>
    <row r="245" spans="1:16" x14ac:dyDescent="0.3">
      <c r="A245" s="7" t="s">
        <v>150</v>
      </c>
      <c r="B245" s="8" t="s">
        <v>151</v>
      </c>
      <c r="C245" s="9">
        <v>815000</v>
      </c>
      <c r="D245" s="9">
        <v>815000</v>
      </c>
      <c r="E245" s="9">
        <v>71300</v>
      </c>
      <c r="F245" s="9">
        <v>62315.609999999993</v>
      </c>
      <c r="G245" s="9">
        <v>0</v>
      </c>
      <c r="H245" s="9">
        <v>62315.609999999993</v>
      </c>
      <c r="I245" s="9">
        <v>0</v>
      </c>
      <c r="J245" s="9">
        <v>0</v>
      </c>
      <c r="K245" s="9">
        <f>E245-F245</f>
        <v>8984.3900000000067</v>
      </c>
      <c r="L245" s="9">
        <f>D245-F245</f>
        <v>752684.39</v>
      </c>
      <c r="M245" s="9">
        <f>IF(E245=0,0,(F245/E245)*100)</f>
        <v>87.399172510518923</v>
      </c>
      <c r="N245" s="9">
        <f>D245-H245</f>
        <v>752684.39</v>
      </c>
      <c r="O245" s="9">
        <f>E245-H245</f>
        <v>8984.3900000000067</v>
      </c>
      <c r="P245" s="9">
        <f>IF(E245=0,0,(H245/E245)*100)</f>
        <v>87.399172510518923</v>
      </c>
    </row>
    <row r="246" spans="1:16" x14ac:dyDescent="0.3">
      <c r="A246" s="10" t="s">
        <v>25</v>
      </c>
      <c r="B246" s="11" t="s">
        <v>26</v>
      </c>
      <c r="C246" s="12">
        <v>578770</v>
      </c>
      <c r="D246" s="12">
        <v>578770</v>
      </c>
      <c r="E246" s="12">
        <v>52305</v>
      </c>
      <c r="F246" s="12">
        <v>48772.02</v>
      </c>
      <c r="G246" s="12">
        <v>0</v>
      </c>
      <c r="H246" s="12">
        <v>48772.02</v>
      </c>
      <c r="I246" s="12">
        <v>0</v>
      </c>
      <c r="J246" s="12">
        <v>0</v>
      </c>
      <c r="K246" s="12">
        <f>E246-F246</f>
        <v>3532.9800000000032</v>
      </c>
      <c r="L246" s="12">
        <f>D246-F246</f>
        <v>529997.98</v>
      </c>
      <c r="M246" s="12">
        <f>IF(E246=0,0,(F246/E246)*100)</f>
        <v>93.245425867507876</v>
      </c>
      <c r="N246" s="12">
        <f>D246-H246</f>
        <v>529997.98</v>
      </c>
      <c r="O246" s="12">
        <f>E246-H246</f>
        <v>3532.9800000000032</v>
      </c>
      <c r="P246" s="12">
        <f>IF(E246=0,0,(H246/E246)*100)</f>
        <v>93.245425867507876</v>
      </c>
    </row>
    <row r="247" spans="1:16" x14ac:dyDescent="0.3">
      <c r="A247" s="10" t="s">
        <v>27</v>
      </c>
      <c r="B247" s="11" t="s">
        <v>28</v>
      </c>
      <c r="C247" s="12">
        <v>132245</v>
      </c>
      <c r="D247" s="12">
        <v>132245</v>
      </c>
      <c r="E247" s="12">
        <v>12017</v>
      </c>
      <c r="F247" s="12">
        <v>11118.24</v>
      </c>
      <c r="G247" s="12">
        <v>0</v>
      </c>
      <c r="H247" s="12">
        <v>11118.24</v>
      </c>
      <c r="I247" s="12">
        <v>0</v>
      </c>
      <c r="J247" s="12">
        <v>0</v>
      </c>
      <c r="K247" s="12">
        <f>E247-F247</f>
        <v>898.76000000000022</v>
      </c>
      <c r="L247" s="12">
        <f>D247-F247</f>
        <v>121126.76</v>
      </c>
      <c r="M247" s="12">
        <f>IF(E247=0,0,(F247/E247)*100)</f>
        <v>92.52092868436381</v>
      </c>
      <c r="N247" s="12">
        <f>D247-H247</f>
        <v>121126.76</v>
      </c>
      <c r="O247" s="12">
        <f>E247-H247</f>
        <v>898.76000000000022</v>
      </c>
      <c r="P247" s="12">
        <f>IF(E247=0,0,(H247/E247)*100)</f>
        <v>92.52092868436381</v>
      </c>
    </row>
    <row r="248" spans="1:16" x14ac:dyDescent="0.3">
      <c r="A248" s="10" t="s">
        <v>29</v>
      </c>
      <c r="B248" s="11" t="s">
        <v>30</v>
      </c>
      <c r="C248" s="12">
        <v>30048</v>
      </c>
      <c r="D248" s="12">
        <v>30048</v>
      </c>
      <c r="E248" s="12">
        <v>2800</v>
      </c>
      <c r="F248" s="12">
        <v>1858.6</v>
      </c>
      <c r="G248" s="12">
        <v>0</v>
      </c>
      <c r="H248" s="12">
        <v>1858.6</v>
      </c>
      <c r="I248" s="12">
        <v>0</v>
      </c>
      <c r="J248" s="12">
        <v>0</v>
      </c>
      <c r="K248" s="12">
        <f>E248-F248</f>
        <v>941.40000000000009</v>
      </c>
      <c r="L248" s="12">
        <f>D248-F248</f>
        <v>28189.4</v>
      </c>
      <c r="M248" s="12">
        <f>IF(E248=0,0,(F248/E248)*100)</f>
        <v>66.378571428571419</v>
      </c>
      <c r="N248" s="12">
        <f>D248-H248</f>
        <v>28189.4</v>
      </c>
      <c r="O248" s="12">
        <f>E248-H248</f>
        <v>941.40000000000009</v>
      </c>
      <c r="P248" s="12">
        <f>IF(E248=0,0,(H248/E248)*100)</f>
        <v>66.378571428571419</v>
      </c>
    </row>
    <row r="249" spans="1:16" x14ac:dyDescent="0.3">
      <c r="A249" s="10" t="s">
        <v>31</v>
      </c>
      <c r="B249" s="11" t="s">
        <v>32</v>
      </c>
      <c r="C249" s="12">
        <v>7207</v>
      </c>
      <c r="D249" s="12">
        <v>7207</v>
      </c>
      <c r="E249" s="12">
        <v>624</v>
      </c>
      <c r="F249" s="12">
        <v>279.88</v>
      </c>
      <c r="G249" s="12">
        <v>0</v>
      </c>
      <c r="H249" s="12">
        <v>279.88</v>
      </c>
      <c r="I249" s="12">
        <v>0</v>
      </c>
      <c r="J249" s="12">
        <v>0</v>
      </c>
      <c r="K249" s="12">
        <f>E249-F249</f>
        <v>344.12</v>
      </c>
      <c r="L249" s="12">
        <f>D249-F249</f>
        <v>6927.12</v>
      </c>
      <c r="M249" s="12">
        <f>IF(E249=0,0,(F249/E249)*100)</f>
        <v>44.852564102564102</v>
      </c>
      <c r="N249" s="12">
        <f>D249-H249</f>
        <v>6927.12</v>
      </c>
      <c r="O249" s="12">
        <f>E249-H249</f>
        <v>344.12</v>
      </c>
      <c r="P249" s="12">
        <f>IF(E249=0,0,(H249/E249)*100)</f>
        <v>44.852564102564102</v>
      </c>
    </row>
    <row r="250" spans="1:16" x14ac:dyDescent="0.3">
      <c r="A250" s="10" t="s">
        <v>35</v>
      </c>
      <c r="B250" s="11" t="s">
        <v>36</v>
      </c>
      <c r="C250" s="12">
        <v>3156</v>
      </c>
      <c r="D250" s="12">
        <v>3156</v>
      </c>
      <c r="E250" s="12">
        <v>299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f>E250-F250</f>
        <v>299</v>
      </c>
      <c r="L250" s="12">
        <f>D250-F250</f>
        <v>3156</v>
      </c>
      <c r="M250" s="12">
        <f>IF(E250=0,0,(F250/E250)*100)</f>
        <v>0</v>
      </c>
      <c r="N250" s="12">
        <f>D250-H250</f>
        <v>3156</v>
      </c>
      <c r="O250" s="12">
        <f>E250-H250</f>
        <v>299</v>
      </c>
      <c r="P250" s="12">
        <f>IF(E250=0,0,(H250/E250)*100)</f>
        <v>0</v>
      </c>
    </row>
    <row r="251" spans="1:16" x14ac:dyDescent="0.3">
      <c r="A251" s="10" t="s">
        <v>37</v>
      </c>
      <c r="B251" s="11" t="s">
        <v>38</v>
      </c>
      <c r="C251" s="12">
        <v>19979</v>
      </c>
      <c r="D251" s="12">
        <v>19979</v>
      </c>
      <c r="E251" s="12">
        <v>3255</v>
      </c>
      <c r="F251" s="12">
        <v>286.87</v>
      </c>
      <c r="G251" s="12">
        <v>0</v>
      </c>
      <c r="H251" s="12">
        <v>286.87</v>
      </c>
      <c r="I251" s="12">
        <v>0</v>
      </c>
      <c r="J251" s="12">
        <v>0</v>
      </c>
      <c r="K251" s="12">
        <f>E251-F251</f>
        <v>2968.13</v>
      </c>
      <c r="L251" s="12">
        <f>D251-F251</f>
        <v>19692.13</v>
      </c>
      <c r="M251" s="12">
        <f>IF(E251=0,0,(F251/E251)*100)</f>
        <v>8.8132104454685098</v>
      </c>
      <c r="N251" s="12">
        <f>D251-H251</f>
        <v>19692.13</v>
      </c>
      <c r="O251" s="12">
        <f>E251-H251</f>
        <v>2968.13</v>
      </c>
      <c r="P251" s="12">
        <f>IF(E251=0,0,(H251/E251)*100)</f>
        <v>8.8132104454685098</v>
      </c>
    </row>
    <row r="252" spans="1:16" x14ac:dyDescent="0.3">
      <c r="A252" s="10" t="s">
        <v>57</v>
      </c>
      <c r="B252" s="11" t="s">
        <v>58</v>
      </c>
      <c r="C252" s="12">
        <v>43595</v>
      </c>
      <c r="D252" s="12">
        <v>43595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f>E252-F252</f>
        <v>0</v>
      </c>
      <c r="L252" s="12">
        <f>D252-F252</f>
        <v>43595</v>
      </c>
      <c r="M252" s="12">
        <f>IF(E252=0,0,(F252/E252)*100)</f>
        <v>0</v>
      </c>
      <c r="N252" s="12">
        <f>D252-H252</f>
        <v>43595</v>
      </c>
      <c r="O252" s="12">
        <f>E252-H252</f>
        <v>0</v>
      </c>
      <c r="P252" s="12">
        <f>IF(E252=0,0,(H252/E252)*100)</f>
        <v>0</v>
      </c>
    </row>
    <row r="253" spans="1:16" ht="41.4" x14ac:dyDescent="0.3">
      <c r="A253" s="7" t="s">
        <v>152</v>
      </c>
      <c r="B253" s="8" t="s">
        <v>153</v>
      </c>
      <c r="C253" s="9">
        <v>239000</v>
      </c>
      <c r="D253" s="9">
        <v>239000</v>
      </c>
      <c r="E253" s="9">
        <v>18100</v>
      </c>
      <c r="F253" s="9">
        <v>16396.509999999998</v>
      </c>
      <c r="G253" s="9">
        <v>0</v>
      </c>
      <c r="H253" s="9">
        <v>16396.509999999998</v>
      </c>
      <c r="I253" s="9">
        <v>0</v>
      </c>
      <c r="J253" s="9">
        <v>0</v>
      </c>
      <c r="K253" s="9">
        <f>E253-F253</f>
        <v>1703.4900000000016</v>
      </c>
      <c r="L253" s="9">
        <f>D253-F253</f>
        <v>222603.49</v>
      </c>
      <c r="M253" s="9">
        <f>IF(E253=0,0,(F253/E253)*100)</f>
        <v>90.588453038674018</v>
      </c>
      <c r="N253" s="9">
        <f>D253-H253</f>
        <v>222603.49</v>
      </c>
      <c r="O253" s="9">
        <f>E253-H253</f>
        <v>1703.4900000000016</v>
      </c>
      <c r="P253" s="9">
        <f>IF(E253=0,0,(H253/E253)*100)</f>
        <v>90.588453038674018</v>
      </c>
    </row>
    <row r="254" spans="1:16" ht="27.6" x14ac:dyDescent="0.3">
      <c r="A254" s="10" t="s">
        <v>134</v>
      </c>
      <c r="B254" s="11" t="s">
        <v>135</v>
      </c>
      <c r="C254" s="12">
        <v>239000</v>
      </c>
      <c r="D254" s="12">
        <v>239000</v>
      </c>
      <c r="E254" s="12">
        <v>18100</v>
      </c>
      <c r="F254" s="12">
        <v>16396.509999999998</v>
      </c>
      <c r="G254" s="12">
        <v>0</v>
      </c>
      <c r="H254" s="12">
        <v>16396.509999999998</v>
      </c>
      <c r="I254" s="12">
        <v>0</v>
      </c>
      <c r="J254" s="12">
        <v>0</v>
      </c>
      <c r="K254" s="12">
        <f>E254-F254</f>
        <v>1703.4900000000016</v>
      </c>
      <c r="L254" s="12">
        <f>D254-F254</f>
        <v>222603.49</v>
      </c>
      <c r="M254" s="12">
        <f>IF(E254=0,0,(F254/E254)*100)</f>
        <v>90.588453038674018</v>
      </c>
      <c r="N254" s="12">
        <f>D254-H254</f>
        <v>222603.49</v>
      </c>
      <c r="O254" s="12">
        <f>E254-H254</f>
        <v>1703.4900000000016</v>
      </c>
      <c r="P254" s="12">
        <f>IF(E254=0,0,(H254/E254)*100)</f>
        <v>90.588453038674018</v>
      </c>
    </row>
    <row r="255" spans="1:16" ht="41.4" x14ac:dyDescent="0.3">
      <c r="A255" s="7" t="s">
        <v>154</v>
      </c>
      <c r="B255" s="8" t="s">
        <v>155</v>
      </c>
      <c r="C255" s="9">
        <v>108000</v>
      </c>
      <c r="D255" s="9">
        <v>108000</v>
      </c>
      <c r="E255" s="9">
        <v>10245</v>
      </c>
      <c r="F255" s="9">
        <v>8106.04</v>
      </c>
      <c r="G255" s="9">
        <v>0</v>
      </c>
      <c r="H255" s="9">
        <v>8106.04</v>
      </c>
      <c r="I255" s="9">
        <v>0</v>
      </c>
      <c r="J255" s="9">
        <v>0</v>
      </c>
      <c r="K255" s="9">
        <f>E255-F255</f>
        <v>2138.96</v>
      </c>
      <c r="L255" s="9">
        <f>D255-F255</f>
        <v>99893.96</v>
      </c>
      <c r="M255" s="9">
        <f>IF(E255=0,0,(F255/E255)*100)</f>
        <v>79.121913128355288</v>
      </c>
      <c r="N255" s="9">
        <f>D255-H255</f>
        <v>99893.96</v>
      </c>
      <c r="O255" s="9">
        <f>E255-H255</f>
        <v>2138.96</v>
      </c>
      <c r="P255" s="9">
        <f>IF(E255=0,0,(H255/E255)*100)</f>
        <v>79.121913128355288</v>
      </c>
    </row>
    <row r="256" spans="1:16" x14ac:dyDescent="0.3">
      <c r="A256" s="10" t="s">
        <v>29</v>
      </c>
      <c r="B256" s="11" t="s">
        <v>30</v>
      </c>
      <c r="C256" s="12">
        <v>78600</v>
      </c>
      <c r="D256" s="12">
        <v>78600</v>
      </c>
      <c r="E256" s="12">
        <v>8575</v>
      </c>
      <c r="F256" s="12">
        <v>6606.04</v>
      </c>
      <c r="G256" s="12">
        <v>0</v>
      </c>
      <c r="H256" s="12">
        <v>6606.04</v>
      </c>
      <c r="I256" s="12">
        <v>0</v>
      </c>
      <c r="J256" s="12">
        <v>0</v>
      </c>
      <c r="K256" s="12">
        <f>E256-F256</f>
        <v>1968.96</v>
      </c>
      <c r="L256" s="12">
        <f>D256-F256</f>
        <v>71993.960000000006</v>
      </c>
      <c r="M256" s="12">
        <f>IF(E256=0,0,(F256/E256)*100)</f>
        <v>77.03836734693877</v>
      </c>
      <c r="N256" s="12">
        <f>D256-H256</f>
        <v>71993.960000000006</v>
      </c>
      <c r="O256" s="12">
        <f>E256-H256</f>
        <v>1968.96</v>
      </c>
      <c r="P256" s="12">
        <f>IF(E256=0,0,(H256/E256)*100)</f>
        <v>77.03836734693877</v>
      </c>
    </row>
    <row r="257" spans="1:16" x14ac:dyDescent="0.3">
      <c r="A257" s="10" t="s">
        <v>31</v>
      </c>
      <c r="B257" s="11" t="s">
        <v>32</v>
      </c>
      <c r="C257" s="12">
        <v>29400</v>
      </c>
      <c r="D257" s="12">
        <v>29400</v>
      </c>
      <c r="E257" s="12">
        <v>1670</v>
      </c>
      <c r="F257" s="12">
        <v>1500</v>
      </c>
      <c r="G257" s="12">
        <v>0</v>
      </c>
      <c r="H257" s="12">
        <v>1500</v>
      </c>
      <c r="I257" s="12">
        <v>0</v>
      </c>
      <c r="J257" s="12">
        <v>0</v>
      </c>
      <c r="K257" s="12">
        <f>E257-F257</f>
        <v>170</v>
      </c>
      <c r="L257" s="12">
        <f>D257-F257</f>
        <v>27900</v>
      </c>
      <c r="M257" s="12">
        <f>IF(E257=0,0,(F257/E257)*100)</f>
        <v>89.820359281437121</v>
      </c>
      <c r="N257" s="12">
        <f>D257-H257</f>
        <v>27900</v>
      </c>
      <c r="O257" s="12">
        <f>E257-H257</f>
        <v>170</v>
      </c>
      <c r="P257" s="12">
        <f>IF(E257=0,0,(H257/E257)*100)</f>
        <v>89.820359281437121</v>
      </c>
    </row>
    <row r="258" spans="1:16" x14ac:dyDescent="0.3">
      <c r="A258" s="7" t="s">
        <v>156</v>
      </c>
      <c r="B258" s="8" t="s">
        <v>157</v>
      </c>
      <c r="C258" s="9">
        <v>200000</v>
      </c>
      <c r="D258" s="9">
        <v>200000</v>
      </c>
      <c r="E258" s="9">
        <v>20000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f>E258-F258</f>
        <v>20000</v>
      </c>
      <c r="L258" s="9">
        <f>D258-F258</f>
        <v>200000</v>
      </c>
      <c r="M258" s="9">
        <f>IF(E258=0,0,(F258/E258)*100)</f>
        <v>0</v>
      </c>
      <c r="N258" s="9">
        <f>D258-H258</f>
        <v>200000</v>
      </c>
      <c r="O258" s="9">
        <f>E258-H258</f>
        <v>20000</v>
      </c>
      <c r="P258" s="9">
        <f>IF(E258=0,0,(H258/E258)*100)</f>
        <v>0</v>
      </c>
    </row>
    <row r="259" spans="1:16" x14ac:dyDescent="0.3">
      <c r="A259" s="10" t="s">
        <v>71</v>
      </c>
      <c r="B259" s="11" t="s">
        <v>72</v>
      </c>
      <c r="C259" s="12">
        <v>200000</v>
      </c>
      <c r="D259" s="12">
        <v>200000</v>
      </c>
      <c r="E259" s="12">
        <v>20000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>E259-F259</f>
        <v>20000</v>
      </c>
      <c r="L259" s="12">
        <f>D259-F259</f>
        <v>200000</v>
      </c>
      <c r="M259" s="12">
        <f>IF(E259=0,0,(F259/E259)*100)</f>
        <v>0</v>
      </c>
      <c r="N259" s="12">
        <f>D259-H259</f>
        <v>200000</v>
      </c>
      <c r="O259" s="12">
        <f>E259-H259</f>
        <v>20000</v>
      </c>
      <c r="P259" s="12">
        <f>IF(E259=0,0,(H259/E259)*100)</f>
        <v>0</v>
      </c>
    </row>
    <row r="260" spans="1:16" x14ac:dyDescent="0.3">
      <c r="A260" s="7" t="s">
        <v>158</v>
      </c>
      <c r="B260" s="8" t="s">
        <v>159</v>
      </c>
      <c r="C260" s="9">
        <v>500000</v>
      </c>
      <c r="D260" s="9">
        <v>500000</v>
      </c>
      <c r="E260" s="9">
        <v>41600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f>E260-F260</f>
        <v>41600</v>
      </c>
      <c r="L260" s="9">
        <f>D260-F260</f>
        <v>500000</v>
      </c>
      <c r="M260" s="9">
        <f>IF(E260=0,0,(F260/E260)*100)</f>
        <v>0</v>
      </c>
      <c r="N260" s="9">
        <f>D260-H260</f>
        <v>500000</v>
      </c>
      <c r="O260" s="9">
        <f>E260-H260</f>
        <v>41600</v>
      </c>
      <c r="P260" s="9">
        <f>IF(E260=0,0,(H260/E260)*100)</f>
        <v>0</v>
      </c>
    </row>
    <row r="261" spans="1:16" x14ac:dyDescent="0.3">
      <c r="A261" s="10" t="s">
        <v>160</v>
      </c>
      <c r="B261" s="11" t="s">
        <v>161</v>
      </c>
      <c r="C261" s="12">
        <v>500000</v>
      </c>
      <c r="D261" s="12">
        <v>500000</v>
      </c>
      <c r="E261" s="12">
        <v>41600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f>E261-F261</f>
        <v>41600</v>
      </c>
      <c r="L261" s="12">
        <f>D261-F261</f>
        <v>500000</v>
      </c>
      <c r="M261" s="12">
        <f>IF(E261=0,0,(F261/E261)*100)</f>
        <v>0</v>
      </c>
      <c r="N261" s="12">
        <f>D261-H261</f>
        <v>500000</v>
      </c>
      <c r="O261" s="12">
        <f>E261-H261</f>
        <v>41600</v>
      </c>
      <c r="P261" s="12">
        <f>IF(E261=0,0,(H261/E261)*100)</f>
        <v>0</v>
      </c>
    </row>
    <row r="262" spans="1:16" ht="41.4" x14ac:dyDescent="0.3">
      <c r="A262" s="7" t="s">
        <v>162</v>
      </c>
      <c r="B262" s="8" t="s">
        <v>163</v>
      </c>
      <c r="C262" s="9">
        <v>8171300</v>
      </c>
      <c r="D262" s="9">
        <v>8171300</v>
      </c>
      <c r="E262" s="9">
        <v>680940</v>
      </c>
      <c r="F262" s="9">
        <v>680940</v>
      </c>
      <c r="G262" s="9">
        <v>0</v>
      </c>
      <c r="H262" s="9">
        <v>680940</v>
      </c>
      <c r="I262" s="9">
        <v>0</v>
      </c>
      <c r="J262" s="9">
        <v>0</v>
      </c>
      <c r="K262" s="9">
        <f>E262-F262</f>
        <v>0</v>
      </c>
      <c r="L262" s="9">
        <f>D262-F262</f>
        <v>7490360</v>
      </c>
      <c r="M262" s="9">
        <f>IF(E262=0,0,(F262/E262)*100)</f>
        <v>100</v>
      </c>
      <c r="N262" s="9">
        <f>D262-H262</f>
        <v>7490360</v>
      </c>
      <c r="O262" s="9">
        <f>E262-H262</f>
        <v>0</v>
      </c>
      <c r="P262" s="9">
        <f>IF(E262=0,0,(H262/E262)*100)</f>
        <v>100</v>
      </c>
    </row>
    <row r="263" spans="1:16" ht="27.6" x14ac:dyDescent="0.3">
      <c r="A263" s="10" t="s">
        <v>164</v>
      </c>
      <c r="B263" s="11" t="s">
        <v>165</v>
      </c>
      <c r="C263" s="12">
        <v>8171300</v>
      </c>
      <c r="D263" s="12">
        <v>8171300</v>
      </c>
      <c r="E263" s="12">
        <v>680940</v>
      </c>
      <c r="F263" s="12">
        <v>680940</v>
      </c>
      <c r="G263" s="12">
        <v>0</v>
      </c>
      <c r="H263" s="12">
        <v>680940</v>
      </c>
      <c r="I263" s="12">
        <v>0</v>
      </c>
      <c r="J263" s="12">
        <v>0</v>
      </c>
      <c r="K263" s="12">
        <f>E263-F263</f>
        <v>0</v>
      </c>
      <c r="L263" s="12">
        <f>D263-F263</f>
        <v>7490360</v>
      </c>
      <c r="M263" s="12">
        <f>IF(E263=0,0,(F263/E263)*100)</f>
        <v>100</v>
      </c>
      <c r="N263" s="12">
        <f>D263-H263</f>
        <v>7490360</v>
      </c>
      <c r="O263" s="12">
        <f>E263-H263</f>
        <v>0</v>
      </c>
      <c r="P263" s="12">
        <f>IF(E263=0,0,(H263/E263)*100)</f>
        <v>100</v>
      </c>
    </row>
    <row r="264" spans="1:16" ht="27.6" x14ac:dyDescent="0.3">
      <c r="A264" s="7" t="s">
        <v>166</v>
      </c>
      <c r="B264" s="8" t="s">
        <v>167</v>
      </c>
      <c r="C264" s="9">
        <v>12731880</v>
      </c>
      <c r="D264" s="9">
        <v>12731880</v>
      </c>
      <c r="E264" s="9">
        <v>1271756</v>
      </c>
      <c r="F264" s="9">
        <v>835652.67999999993</v>
      </c>
      <c r="G264" s="9">
        <v>0</v>
      </c>
      <c r="H264" s="9">
        <v>612725.2799999998</v>
      </c>
      <c r="I264" s="9">
        <v>222927.4</v>
      </c>
      <c r="J264" s="9">
        <v>287631.13</v>
      </c>
      <c r="K264" s="9">
        <f>E264-F264</f>
        <v>436103.32000000007</v>
      </c>
      <c r="L264" s="9">
        <f>D264-F264</f>
        <v>11896227.32</v>
      </c>
      <c r="M264" s="9">
        <f>IF(E264=0,0,(F264/E264)*100)</f>
        <v>65.708569882902054</v>
      </c>
      <c r="N264" s="9">
        <f>D264-H264</f>
        <v>12119154.720000001</v>
      </c>
      <c r="O264" s="9">
        <f>E264-H264</f>
        <v>659030.7200000002</v>
      </c>
      <c r="P264" s="9">
        <f>IF(E264=0,0,(H264/E264)*100)</f>
        <v>48.179468388590244</v>
      </c>
    </row>
    <row r="265" spans="1:16" ht="55.2" x14ac:dyDescent="0.3">
      <c r="A265" s="7" t="s">
        <v>23</v>
      </c>
      <c r="B265" s="8" t="s">
        <v>24</v>
      </c>
      <c r="C265" s="9">
        <v>6969876</v>
      </c>
      <c r="D265" s="9">
        <v>6969876</v>
      </c>
      <c r="E265" s="9">
        <v>634192</v>
      </c>
      <c r="F265" s="9">
        <v>548143.6</v>
      </c>
      <c r="G265" s="9">
        <v>0</v>
      </c>
      <c r="H265" s="9">
        <v>535216.19999999995</v>
      </c>
      <c r="I265" s="9">
        <v>12927.4</v>
      </c>
      <c r="J265" s="9">
        <v>12926.4</v>
      </c>
      <c r="K265" s="9">
        <f>E265-F265</f>
        <v>86048.400000000023</v>
      </c>
      <c r="L265" s="9">
        <f>D265-F265</f>
        <v>6421732.4000000004</v>
      </c>
      <c r="M265" s="9">
        <f>IF(E265=0,0,(F265/E265)*100)</f>
        <v>86.43180614072709</v>
      </c>
      <c r="N265" s="9">
        <f>D265-H265</f>
        <v>6434659.7999999998</v>
      </c>
      <c r="O265" s="9">
        <f>E265-H265</f>
        <v>98975.800000000047</v>
      </c>
      <c r="P265" s="9">
        <f>IF(E265=0,0,(H265/E265)*100)</f>
        <v>84.393401367409226</v>
      </c>
    </row>
    <row r="266" spans="1:16" x14ac:dyDescent="0.3">
      <c r="A266" s="10" t="s">
        <v>25</v>
      </c>
      <c r="B266" s="11" t="s">
        <v>26</v>
      </c>
      <c r="C266" s="12">
        <v>5058782</v>
      </c>
      <c r="D266" s="12">
        <v>5058782</v>
      </c>
      <c r="E266" s="12">
        <v>371578</v>
      </c>
      <c r="F266" s="12">
        <v>346967.94</v>
      </c>
      <c r="G266" s="12">
        <v>0</v>
      </c>
      <c r="H266" s="12">
        <v>346967.94</v>
      </c>
      <c r="I266" s="12">
        <v>0</v>
      </c>
      <c r="J266" s="12">
        <v>0</v>
      </c>
      <c r="K266" s="12">
        <f>E266-F266</f>
        <v>24610.059999999998</v>
      </c>
      <c r="L266" s="12">
        <f>D266-F266</f>
        <v>4711814.0599999996</v>
      </c>
      <c r="M266" s="12">
        <f>IF(E266=0,0,(F266/E266)*100)</f>
        <v>93.376879147850516</v>
      </c>
      <c r="N266" s="12">
        <f>D266-H266</f>
        <v>4711814.0599999996</v>
      </c>
      <c r="O266" s="12">
        <f>E266-H266</f>
        <v>24610.059999999998</v>
      </c>
      <c r="P266" s="12">
        <f>IF(E266=0,0,(H266/E266)*100)</f>
        <v>93.376879147850516</v>
      </c>
    </row>
    <row r="267" spans="1:16" x14ac:dyDescent="0.3">
      <c r="A267" s="10" t="s">
        <v>27</v>
      </c>
      <c r="B267" s="11" t="s">
        <v>28</v>
      </c>
      <c r="C267" s="12">
        <v>1102814</v>
      </c>
      <c r="D267" s="12">
        <v>1102814</v>
      </c>
      <c r="E267" s="12">
        <v>80619</v>
      </c>
      <c r="F267" s="12">
        <v>75988.039999999994</v>
      </c>
      <c r="G267" s="12">
        <v>0</v>
      </c>
      <c r="H267" s="12">
        <v>75988.039999999994</v>
      </c>
      <c r="I267" s="12">
        <v>0</v>
      </c>
      <c r="J267" s="12">
        <v>0</v>
      </c>
      <c r="K267" s="12">
        <f>E267-F267</f>
        <v>4630.9600000000064</v>
      </c>
      <c r="L267" s="12">
        <f>D267-F267</f>
        <v>1026825.96</v>
      </c>
      <c r="M267" s="12">
        <f>IF(E267=0,0,(F267/E267)*100)</f>
        <v>94.255746164055608</v>
      </c>
      <c r="N267" s="12">
        <f>D267-H267</f>
        <v>1026825.96</v>
      </c>
      <c r="O267" s="12">
        <f>E267-H267</f>
        <v>4630.9600000000064</v>
      </c>
      <c r="P267" s="12">
        <f>IF(E267=0,0,(H267/E267)*100)</f>
        <v>94.255746164055608</v>
      </c>
    </row>
    <row r="268" spans="1:16" x14ac:dyDescent="0.3">
      <c r="A268" s="10" t="s">
        <v>29</v>
      </c>
      <c r="B268" s="11" t="s">
        <v>30</v>
      </c>
      <c r="C268" s="12">
        <v>191640</v>
      </c>
      <c r="D268" s="12">
        <v>191640</v>
      </c>
      <c r="E268" s="12">
        <v>21640</v>
      </c>
      <c r="F268" s="12">
        <v>16781.900000000001</v>
      </c>
      <c r="G268" s="12">
        <v>0</v>
      </c>
      <c r="H268" s="12">
        <v>16781.900000000001</v>
      </c>
      <c r="I268" s="12">
        <v>0</v>
      </c>
      <c r="J268" s="12">
        <v>0</v>
      </c>
      <c r="K268" s="12">
        <f>E268-F268</f>
        <v>4858.0999999999985</v>
      </c>
      <c r="L268" s="12">
        <f>D268-F268</f>
        <v>174858.1</v>
      </c>
      <c r="M268" s="12">
        <f>IF(E268=0,0,(F268/E268)*100)</f>
        <v>77.550369685767109</v>
      </c>
      <c r="N268" s="12">
        <f>D268-H268</f>
        <v>174858.1</v>
      </c>
      <c r="O268" s="12">
        <f>E268-H268</f>
        <v>4858.0999999999985</v>
      </c>
      <c r="P268" s="12">
        <f>IF(E268=0,0,(H268/E268)*100)</f>
        <v>77.550369685767109</v>
      </c>
    </row>
    <row r="269" spans="1:16" x14ac:dyDescent="0.3">
      <c r="A269" s="10" t="s">
        <v>31</v>
      </c>
      <c r="B269" s="11" t="s">
        <v>32</v>
      </c>
      <c r="C269" s="12">
        <v>350000</v>
      </c>
      <c r="D269" s="12">
        <v>350000</v>
      </c>
      <c r="E269" s="12">
        <v>50000</v>
      </c>
      <c r="F269" s="12">
        <v>26841.06</v>
      </c>
      <c r="G269" s="12">
        <v>0</v>
      </c>
      <c r="H269" s="12">
        <v>26840.06</v>
      </c>
      <c r="I269" s="12">
        <v>1</v>
      </c>
      <c r="J269" s="12">
        <v>0</v>
      </c>
      <c r="K269" s="12">
        <f>E269-F269</f>
        <v>23158.94</v>
      </c>
      <c r="L269" s="12">
        <f>D269-F269</f>
        <v>323158.94</v>
      </c>
      <c r="M269" s="12">
        <f>IF(E269=0,0,(F269/E269)*100)</f>
        <v>53.682119999999998</v>
      </c>
      <c r="N269" s="12">
        <f>D269-H269</f>
        <v>323159.94</v>
      </c>
      <c r="O269" s="12">
        <f>E269-H269</f>
        <v>23159.94</v>
      </c>
      <c r="P269" s="12">
        <f>IF(E269=0,0,(H269/E269)*100)</f>
        <v>53.680119999999995</v>
      </c>
    </row>
    <row r="270" spans="1:16" x14ac:dyDescent="0.3">
      <c r="A270" s="10" t="s">
        <v>33</v>
      </c>
      <c r="B270" s="11" t="s">
        <v>34</v>
      </c>
      <c r="C270" s="12">
        <v>20000</v>
      </c>
      <c r="D270" s="12">
        <v>20000</v>
      </c>
      <c r="E270" s="12">
        <v>3000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f>E270-F270</f>
        <v>3000</v>
      </c>
      <c r="L270" s="12">
        <f>D270-F270</f>
        <v>20000</v>
      </c>
      <c r="M270" s="12">
        <f>IF(E270=0,0,(F270/E270)*100)</f>
        <v>0</v>
      </c>
      <c r="N270" s="12">
        <f>D270-H270</f>
        <v>20000</v>
      </c>
      <c r="O270" s="12">
        <f>E270-H270</f>
        <v>3000</v>
      </c>
      <c r="P270" s="12">
        <f>IF(E270=0,0,(H270/E270)*100)</f>
        <v>0</v>
      </c>
    </row>
    <row r="271" spans="1:16" x14ac:dyDescent="0.3">
      <c r="A271" s="10" t="s">
        <v>35</v>
      </c>
      <c r="B271" s="11" t="s">
        <v>36</v>
      </c>
      <c r="C271" s="12">
        <v>6385</v>
      </c>
      <c r="D271" s="12">
        <v>6385</v>
      </c>
      <c r="E271" s="12">
        <v>1064</v>
      </c>
      <c r="F271" s="12">
        <v>1204.1300000000001</v>
      </c>
      <c r="G271" s="12">
        <v>0</v>
      </c>
      <c r="H271" s="12">
        <v>1204.1300000000001</v>
      </c>
      <c r="I271" s="12">
        <v>0</v>
      </c>
      <c r="J271" s="12">
        <v>0</v>
      </c>
      <c r="K271" s="12">
        <f>E271-F271</f>
        <v>-140.13000000000011</v>
      </c>
      <c r="L271" s="12">
        <f>D271-F271</f>
        <v>5180.87</v>
      </c>
      <c r="M271" s="12">
        <f>IF(E271=0,0,(F271/E271)*100)</f>
        <v>113.1701127819549</v>
      </c>
      <c r="N271" s="12">
        <f>D271-H271</f>
        <v>5180.87</v>
      </c>
      <c r="O271" s="12">
        <f>E271-H271</f>
        <v>-140.13000000000011</v>
      </c>
      <c r="P271" s="12">
        <f>IF(E271=0,0,(H271/E271)*100)</f>
        <v>113.1701127819549</v>
      </c>
    </row>
    <row r="272" spans="1:16" x14ac:dyDescent="0.3">
      <c r="A272" s="10" t="s">
        <v>37</v>
      </c>
      <c r="B272" s="11" t="s">
        <v>38</v>
      </c>
      <c r="C272" s="12">
        <v>86937</v>
      </c>
      <c r="D272" s="12">
        <v>86937</v>
      </c>
      <c r="E272" s="12">
        <v>11464</v>
      </c>
      <c r="F272" s="12">
        <v>14736.74</v>
      </c>
      <c r="G272" s="12">
        <v>0</v>
      </c>
      <c r="H272" s="12">
        <v>14736.74</v>
      </c>
      <c r="I272" s="12">
        <v>0</v>
      </c>
      <c r="J272" s="12">
        <v>0</v>
      </c>
      <c r="K272" s="12">
        <f>E272-F272</f>
        <v>-3272.74</v>
      </c>
      <c r="L272" s="12">
        <f>D272-F272</f>
        <v>72200.259999999995</v>
      </c>
      <c r="M272" s="12">
        <f>IF(E272=0,0,(F272/E272)*100)</f>
        <v>128.547976273552</v>
      </c>
      <c r="N272" s="12">
        <f>D272-H272</f>
        <v>72200.259999999995</v>
      </c>
      <c r="O272" s="12">
        <f>E272-H272</f>
        <v>-3272.74</v>
      </c>
      <c r="P272" s="12">
        <f>IF(E272=0,0,(H272/E272)*100)</f>
        <v>128.547976273552</v>
      </c>
    </row>
    <row r="273" spans="1:16" x14ac:dyDescent="0.3">
      <c r="A273" s="10" t="s">
        <v>39</v>
      </c>
      <c r="B273" s="11" t="s">
        <v>40</v>
      </c>
      <c r="C273" s="12">
        <v>115818</v>
      </c>
      <c r="D273" s="12">
        <v>115818</v>
      </c>
      <c r="E273" s="12">
        <v>76900</v>
      </c>
      <c r="F273" s="12">
        <v>52697.39</v>
      </c>
      <c r="G273" s="12">
        <v>0</v>
      </c>
      <c r="H273" s="12">
        <v>52697.39</v>
      </c>
      <c r="I273" s="12">
        <v>0</v>
      </c>
      <c r="J273" s="12">
        <v>0</v>
      </c>
      <c r="K273" s="12">
        <f>E273-F273</f>
        <v>24202.61</v>
      </c>
      <c r="L273" s="12">
        <f>D273-F273</f>
        <v>63120.61</v>
      </c>
      <c r="M273" s="12">
        <f>IF(E273=0,0,(F273/E273)*100)</f>
        <v>68.527165149544871</v>
      </c>
      <c r="N273" s="12">
        <f>D273-H273</f>
        <v>63120.61</v>
      </c>
      <c r="O273" s="12">
        <f>E273-H273</f>
        <v>24202.61</v>
      </c>
      <c r="P273" s="12">
        <f>IF(E273=0,0,(H273/E273)*100)</f>
        <v>68.527165149544871</v>
      </c>
    </row>
    <row r="274" spans="1:16" ht="27.6" x14ac:dyDescent="0.3">
      <c r="A274" s="10" t="s">
        <v>41</v>
      </c>
      <c r="B274" s="11" t="s">
        <v>42</v>
      </c>
      <c r="C274" s="12">
        <v>12500</v>
      </c>
      <c r="D274" s="12">
        <v>12500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f>E274-F274</f>
        <v>0</v>
      </c>
      <c r="L274" s="12">
        <f>D274-F274</f>
        <v>12500</v>
      </c>
      <c r="M274" s="12">
        <f>IF(E274=0,0,(F274/E274)*100)</f>
        <v>0</v>
      </c>
      <c r="N274" s="12">
        <f>D274-H274</f>
        <v>12500</v>
      </c>
      <c r="O274" s="12">
        <f>E274-H274</f>
        <v>0</v>
      </c>
      <c r="P274" s="12">
        <f>IF(E274=0,0,(H274/E274)*100)</f>
        <v>0</v>
      </c>
    </row>
    <row r="275" spans="1:16" x14ac:dyDescent="0.3">
      <c r="A275" s="10" t="s">
        <v>43</v>
      </c>
      <c r="B275" s="11" t="s">
        <v>44</v>
      </c>
      <c r="C275" s="12">
        <v>25000</v>
      </c>
      <c r="D275" s="12">
        <v>25000</v>
      </c>
      <c r="E275" s="12">
        <v>17927</v>
      </c>
      <c r="F275" s="12">
        <v>12926.4</v>
      </c>
      <c r="G275" s="12">
        <v>0</v>
      </c>
      <c r="H275" s="12">
        <v>0</v>
      </c>
      <c r="I275" s="12">
        <v>12926.4</v>
      </c>
      <c r="J275" s="12">
        <v>12926.4</v>
      </c>
      <c r="K275" s="12">
        <f>E275-F275</f>
        <v>5000.6000000000004</v>
      </c>
      <c r="L275" s="12">
        <f>D275-F275</f>
        <v>12073.6</v>
      </c>
      <c r="M275" s="12">
        <f>IF(E275=0,0,(F275/E275)*100)</f>
        <v>72.105762258046525</v>
      </c>
      <c r="N275" s="12">
        <f>D275-H275</f>
        <v>25000</v>
      </c>
      <c r="O275" s="12">
        <f>E275-H275</f>
        <v>17927</v>
      </c>
      <c r="P275" s="12">
        <f>IF(E275=0,0,(H275/E275)*100)</f>
        <v>0</v>
      </c>
    </row>
    <row r="276" spans="1:16" ht="27.6" x14ac:dyDescent="0.3">
      <c r="A276" s="7" t="s">
        <v>168</v>
      </c>
      <c r="B276" s="8" t="s">
        <v>169</v>
      </c>
      <c r="C276" s="9">
        <v>100000</v>
      </c>
      <c r="D276" s="9">
        <v>100000</v>
      </c>
      <c r="E276" s="9">
        <v>8495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f>E276-F276</f>
        <v>8495</v>
      </c>
      <c r="L276" s="9">
        <f>D276-F276</f>
        <v>100000</v>
      </c>
      <c r="M276" s="9">
        <f>IF(E276=0,0,(F276/E276)*100)</f>
        <v>0</v>
      </c>
      <c r="N276" s="9">
        <f>D276-H276</f>
        <v>100000</v>
      </c>
      <c r="O276" s="9">
        <f>E276-H276</f>
        <v>8495</v>
      </c>
      <c r="P276" s="9">
        <f>IF(E276=0,0,(H276/E276)*100)</f>
        <v>0</v>
      </c>
    </row>
    <row r="277" spans="1:16" x14ac:dyDescent="0.3">
      <c r="A277" s="10" t="s">
        <v>31</v>
      </c>
      <c r="B277" s="11" t="s">
        <v>32</v>
      </c>
      <c r="C277" s="12">
        <v>100000</v>
      </c>
      <c r="D277" s="12">
        <v>100000</v>
      </c>
      <c r="E277" s="12">
        <v>8495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f>E277-F277</f>
        <v>8495</v>
      </c>
      <c r="L277" s="12">
        <f>D277-F277</f>
        <v>100000</v>
      </c>
      <c r="M277" s="12">
        <f>IF(E277=0,0,(F277/E277)*100)</f>
        <v>0</v>
      </c>
      <c r="N277" s="12">
        <f>D277-H277</f>
        <v>100000</v>
      </c>
      <c r="O277" s="12">
        <f>E277-H277</f>
        <v>8495</v>
      </c>
      <c r="P277" s="12">
        <f>IF(E277=0,0,(H277/E277)*100)</f>
        <v>0</v>
      </c>
    </row>
    <row r="278" spans="1:16" x14ac:dyDescent="0.3">
      <c r="A278" s="7" t="s">
        <v>170</v>
      </c>
      <c r="B278" s="8" t="s">
        <v>171</v>
      </c>
      <c r="C278" s="9">
        <v>48492</v>
      </c>
      <c r="D278" s="9">
        <v>48492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f>E278-F278</f>
        <v>0</v>
      </c>
      <c r="L278" s="9">
        <f>D278-F278</f>
        <v>48492</v>
      </c>
      <c r="M278" s="9">
        <f>IF(E278=0,0,(F278/E278)*100)</f>
        <v>0</v>
      </c>
      <c r="N278" s="9">
        <f>D278-H278</f>
        <v>48492</v>
      </c>
      <c r="O278" s="9">
        <f>E278-H278</f>
        <v>0</v>
      </c>
      <c r="P278" s="9">
        <f>IF(E278=0,0,(H278/E278)*100)</f>
        <v>0</v>
      </c>
    </row>
    <row r="279" spans="1:16" x14ac:dyDescent="0.3">
      <c r="A279" s="10" t="s">
        <v>25</v>
      </c>
      <c r="B279" s="11" t="s">
        <v>26</v>
      </c>
      <c r="C279" s="12">
        <v>39747</v>
      </c>
      <c r="D279" s="12">
        <v>39747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f>E279-F279</f>
        <v>0</v>
      </c>
      <c r="L279" s="12">
        <f>D279-F279</f>
        <v>39747</v>
      </c>
      <c r="M279" s="12">
        <f>IF(E279=0,0,(F279/E279)*100)</f>
        <v>0</v>
      </c>
      <c r="N279" s="12">
        <f>D279-H279</f>
        <v>39747</v>
      </c>
      <c r="O279" s="12">
        <f>E279-H279</f>
        <v>0</v>
      </c>
      <c r="P279" s="12">
        <f>IF(E279=0,0,(H279/E279)*100)</f>
        <v>0</v>
      </c>
    </row>
    <row r="280" spans="1:16" x14ac:dyDescent="0.3">
      <c r="A280" s="10" t="s">
        <v>27</v>
      </c>
      <c r="B280" s="11" t="s">
        <v>28</v>
      </c>
      <c r="C280" s="12">
        <v>8745</v>
      </c>
      <c r="D280" s="12">
        <v>8745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f>E280-F280</f>
        <v>0</v>
      </c>
      <c r="L280" s="12">
        <f>D280-F280</f>
        <v>8745</v>
      </c>
      <c r="M280" s="12">
        <f>IF(E280=0,0,(F280/E280)*100)</f>
        <v>0</v>
      </c>
      <c r="N280" s="12">
        <f>D280-H280</f>
        <v>8745</v>
      </c>
      <c r="O280" s="12">
        <f>E280-H280</f>
        <v>0</v>
      </c>
      <c r="P280" s="12">
        <f>IF(E280=0,0,(H280/E280)*100)</f>
        <v>0</v>
      </c>
    </row>
    <row r="281" spans="1:16" ht="27.6" x14ac:dyDescent="0.3">
      <c r="A281" s="7" t="s">
        <v>138</v>
      </c>
      <c r="B281" s="8" t="s">
        <v>139</v>
      </c>
      <c r="C281" s="9">
        <v>153000</v>
      </c>
      <c r="D281" s="9">
        <v>153000</v>
      </c>
      <c r="E281" s="9">
        <v>22950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f>E281-F281</f>
        <v>22950</v>
      </c>
      <c r="L281" s="9">
        <f>D281-F281</f>
        <v>153000</v>
      </c>
      <c r="M281" s="9">
        <f>IF(E281=0,0,(F281/E281)*100)</f>
        <v>0</v>
      </c>
      <c r="N281" s="9">
        <f>D281-H281</f>
        <v>153000</v>
      </c>
      <c r="O281" s="9">
        <f>E281-H281</f>
        <v>22950</v>
      </c>
      <c r="P281" s="9">
        <f>IF(E281=0,0,(H281/E281)*100)</f>
        <v>0</v>
      </c>
    </row>
    <row r="282" spans="1:16" x14ac:dyDescent="0.3">
      <c r="A282" s="10" t="s">
        <v>31</v>
      </c>
      <c r="B282" s="11" t="s">
        <v>32</v>
      </c>
      <c r="C282" s="12">
        <v>3000</v>
      </c>
      <c r="D282" s="12">
        <v>3000</v>
      </c>
      <c r="E282" s="12">
        <v>450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f>E282-F282</f>
        <v>450</v>
      </c>
      <c r="L282" s="12">
        <f>D282-F282</f>
        <v>3000</v>
      </c>
      <c r="M282" s="12">
        <f>IF(E282=0,0,(F282/E282)*100)</f>
        <v>0</v>
      </c>
      <c r="N282" s="12">
        <f>D282-H282</f>
        <v>3000</v>
      </c>
      <c r="O282" s="12">
        <f>E282-H282</f>
        <v>450</v>
      </c>
      <c r="P282" s="12">
        <f>IF(E282=0,0,(H282/E282)*100)</f>
        <v>0</v>
      </c>
    </row>
    <row r="283" spans="1:16" x14ac:dyDescent="0.3">
      <c r="A283" s="10" t="s">
        <v>71</v>
      </c>
      <c r="B283" s="11" t="s">
        <v>72</v>
      </c>
      <c r="C283" s="12">
        <v>150000</v>
      </c>
      <c r="D283" s="12">
        <v>150000</v>
      </c>
      <c r="E283" s="12">
        <v>22500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f>E283-F283</f>
        <v>22500</v>
      </c>
      <c r="L283" s="12">
        <f>D283-F283</f>
        <v>150000</v>
      </c>
      <c r="M283" s="12">
        <f>IF(E283=0,0,(F283/E283)*100)</f>
        <v>0</v>
      </c>
      <c r="N283" s="12">
        <f>D283-H283</f>
        <v>150000</v>
      </c>
      <c r="O283" s="12">
        <f>E283-H283</f>
        <v>22500</v>
      </c>
      <c r="P283" s="12">
        <f>IF(E283=0,0,(H283/E283)*100)</f>
        <v>0</v>
      </c>
    </row>
    <row r="284" spans="1:16" ht="27.6" x14ac:dyDescent="0.3">
      <c r="A284" s="7" t="s">
        <v>144</v>
      </c>
      <c r="B284" s="8" t="s">
        <v>145</v>
      </c>
      <c r="C284" s="9">
        <v>1432694</v>
      </c>
      <c r="D284" s="9">
        <v>1432694</v>
      </c>
      <c r="E284" s="9">
        <v>111361</v>
      </c>
      <c r="F284" s="9">
        <v>75929.08</v>
      </c>
      <c r="G284" s="9">
        <v>0</v>
      </c>
      <c r="H284" s="9">
        <v>75929.08</v>
      </c>
      <c r="I284" s="9">
        <v>0</v>
      </c>
      <c r="J284" s="9">
        <v>0</v>
      </c>
      <c r="K284" s="9">
        <f>E284-F284</f>
        <v>35431.919999999998</v>
      </c>
      <c r="L284" s="9">
        <f>D284-F284</f>
        <v>1356764.92</v>
      </c>
      <c r="M284" s="9">
        <f>IF(E284=0,0,(F284/E284)*100)</f>
        <v>68.182828817988351</v>
      </c>
      <c r="N284" s="9">
        <f>D284-H284</f>
        <v>1356764.92</v>
      </c>
      <c r="O284" s="9">
        <f>E284-H284</f>
        <v>35431.919999999998</v>
      </c>
      <c r="P284" s="9">
        <f>IF(E284=0,0,(H284/E284)*100)</f>
        <v>68.182828817988351</v>
      </c>
    </row>
    <row r="285" spans="1:16" x14ac:dyDescent="0.3">
      <c r="A285" s="10" t="s">
        <v>25</v>
      </c>
      <c r="B285" s="11" t="s">
        <v>26</v>
      </c>
      <c r="C285" s="12">
        <v>615099</v>
      </c>
      <c r="D285" s="12">
        <v>615099</v>
      </c>
      <c r="E285" s="12">
        <v>54302</v>
      </c>
      <c r="F285" s="12">
        <v>51749.94</v>
      </c>
      <c r="G285" s="12">
        <v>0</v>
      </c>
      <c r="H285" s="12">
        <v>51749.94</v>
      </c>
      <c r="I285" s="12">
        <v>0</v>
      </c>
      <c r="J285" s="12">
        <v>0</v>
      </c>
      <c r="K285" s="12">
        <f>E285-F285</f>
        <v>2552.0599999999977</v>
      </c>
      <c r="L285" s="12">
        <f>D285-F285</f>
        <v>563349.06000000006</v>
      </c>
      <c r="M285" s="12">
        <f>IF(E285=0,0,(F285/E285)*100)</f>
        <v>95.300246768074842</v>
      </c>
      <c r="N285" s="12">
        <f>D285-H285</f>
        <v>563349.06000000006</v>
      </c>
      <c r="O285" s="12">
        <f>E285-H285</f>
        <v>2552.0599999999977</v>
      </c>
      <c r="P285" s="12">
        <f>IF(E285=0,0,(H285/E285)*100)</f>
        <v>95.300246768074842</v>
      </c>
    </row>
    <row r="286" spans="1:16" x14ac:dyDescent="0.3">
      <c r="A286" s="10" t="s">
        <v>27</v>
      </c>
      <c r="B286" s="11" t="s">
        <v>28</v>
      </c>
      <c r="C286" s="12">
        <v>127168</v>
      </c>
      <c r="D286" s="12">
        <v>127168</v>
      </c>
      <c r="E286" s="12">
        <v>11131</v>
      </c>
      <c r="F286" s="12">
        <v>10857.38</v>
      </c>
      <c r="G286" s="12">
        <v>0</v>
      </c>
      <c r="H286" s="12">
        <v>10857.38</v>
      </c>
      <c r="I286" s="12">
        <v>0</v>
      </c>
      <c r="J286" s="12">
        <v>0</v>
      </c>
      <c r="K286" s="12">
        <f>E286-F286</f>
        <v>273.6200000000008</v>
      </c>
      <c r="L286" s="12">
        <f>D286-F286</f>
        <v>116310.62</v>
      </c>
      <c r="M286" s="12">
        <f>IF(E286=0,0,(F286/E286)*100)</f>
        <v>97.541820141945905</v>
      </c>
      <c r="N286" s="12">
        <f>D286-H286</f>
        <v>116310.62</v>
      </c>
      <c r="O286" s="12">
        <f>E286-H286</f>
        <v>273.6200000000008</v>
      </c>
      <c r="P286" s="12">
        <f>IF(E286=0,0,(H286/E286)*100)</f>
        <v>97.541820141945905</v>
      </c>
    </row>
    <row r="287" spans="1:16" x14ac:dyDescent="0.3">
      <c r="A287" s="10" t="s">
        <v>29</v>
      </c>
      <c r="B287" s="11" t="s">
        <v>30</v>
      </c>
      <c r="C287" s="12">
        <v>245000</v>
      </c>
      <c r="D287" s="12">
        <v>245000</v>
      </c>
      <c r="E287" s="12">
        <v>20000</v>
      </c>
      <c r="F287" s="12">
        <v>2960</v>
      </c>
      <c r="G287" s="12">
        <v>0</v>
      </c>
      <c r="H287" s="12">
        <v>2960</v>
      </c>
      <c r="I287" s="12">
        <v>0</v>
      </c>
      <c r="J287" s="12">
        <v>0</v>
      </c>
      <c r="K287" s="12">
        <f>E287-F287</f>
        <v>17040</v>
      </c>
      <c r="L287" s="12">
        <f>D287-F287</f>
        <v>242040</v>
      </c>
      <c r="M287" s="12">
        <f>IF(E287=0,0,(F287/E287)*100)</f>
        <v>14.799999999999999</v>
      </c>
      <c r="N287" s="12">
        <f>D287-H287</f>
        <v>242040</v>
      </c>
      <c r="O287" s="12">
        <f>E287-H287</f>
        <v>17040</v>
      </c>
      <c r="P287" s="12">
        <f>IF(E287=0,0,(H287/E287)*100)</f>
        <v>14.799999999999999</v>
      </c>
    </row>
    <row r="288" spans="1:16" x14ac:dyDescent="0.3">
      <c r="A288" s="10" t="s">
        <v>31</v>
      </c>
      <c r="B288" s="11" t="s">
        <v>32</v>
      </c>
      <c r="C288" s="12">
        <v>350000</v>
      </c>
      <c r="D288" s="12">
        <v>350000</v>
      </c>
      <c r="E288" s="12">
        <v>10000</v>
      </c>
      <c r="F288" s="12">
        <v>2208.84</v>
      </c>
      <c r="G288" s="12">
        <v>0</v>
      </c>
      <c r="H288" s="12">
        <v>2208.84</v>
      </c>
      <c r="I288" s="12">
        <v>0</v>
      </c>
      <c r="J288" s="12">
        <v>0</v>
      </c>
      <c r="K288" s="12">
        <f>E288-F288</f>
        <v>7791.16</v>
      </c>
      <c r="L288" s="12">
        <f>D288-F288</f>
        <v>347791.16</v>
      </c>
      <c r="M288" s="12">
        <f>IF(E288=0,0,(F288/E288)*100)</f>
        <v>22.088400000000004</v>
      </c>
      <c r="N288" s="12">
        <f>D288-H288</f>
        <v>347791.16</v>
      </c>
      <c r="O288" s="12">
        <f>E288-H288</f>
        <v>7791.16</v>
      </c>
      <c r="P288" s="12">
        <f>IF(E288=0,0,(H288/E288)*100)</f>
        <v>22.088400000000004</v>
      </c>
    </row>
    <row r="289" spans="1:16" x14ac:dyDescent="0.3">
      <c r="A289" s="10" t="s">
        <v>33</v>
      </c>
      <c r="B289" s="11" t="s">
        <v>34</v>
      </c>
      <c r="C289" s="12">
        <v>1000</v>
      </c>
      <c r="D289" s="12">
        <v>1000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f>E289-F289</f>
        <v>0</v>
      </c>
      <c r="L289" s="12">
        <f>D289-F289</f>
        <v>1000</v>
      </c>
      <c r="M289" s="12">
        <f>IF(E289=0,0,(F289/E289)*100)</f>
        <v>0</v>
      </c>
      <c r="N289" s="12">
        <f>D289-H289</f>
        <v>1000</v>
      </c>
      <c r="O289" s="12">
        <f>E289-H289</f>
        <v>0</v>
      </c>
      <c r="P289" s="12">
        <f>IF(E289=0,0,(H289/E289)*100)</f>
        <v>0</v>
      </c>
    </row>
    <row r="290" spans="1:16" x14ac:dyDescent="0.3">
      <c r="A290" s="10" t="s">
        <v>37</v>
      </c>
      <c r="B290" s="11" t="s">
        <v>38</v>
      </c>
      <c r="C290" s="12">
        <v>32754</v>
      </c>
      <c r="D290" s="12">
        <v>32754</v>
      </c>
      <c r="E290" s="12">
        <v>2955</v>
      </c>
      <c r="F290" s="12">
        <v>1858.95</v>
      </c>
      <c r="G290" s="12">
        <v>0</v>
      </c>
      <c r="H290" s="12">
        <v>1858.95</v>
      </c>
      <c r="I290" s="12">
        <v>0</v>
      </c>
      <c r="J290" s="12">
        <v>0</v>
      </c>
      <c r="K290" s="12">
        <f>E290-F290</f>
        <v>1096.05</v>
      </c>
      <c r="L290" s="12">
        <f>D290-F290</f>
        <v>30895.05</v>
      </c>
      <c r="M290" s="12">
        <f>IF(E290=0,0,(F290/E290)*100)</f>
        <v>62.908629441624363</v>
      </c>
      <c r="N290" s="12">
        <f>D290-H290</f>
        <v>30895.05</v>
      </c>
      <c r="O290" s="12">
        <f>E290-H290</f>
        <v>1096.05</v>
      </c>
      <c r="P290" s="12">
        <f>IF(E290=0,0,(H290/E290)*100)</f>
        <v>62.908629441624363</v>
      </c>
    </row>
    <row r="291" spans="1:16" x14ac:dyDescent="0.3">
      <c r="A291" s="10" t="s">
        <v>39</v>
      </c>
      <c r="B291" s="11" t="s">
        <v>40</v>
      </c>
      <c r="C291" s="12">
        <v>59673</v>
      </c>
      <c r="D291" s="12">
        <v>59673</v>
      </c>
      <c r="E291" s="12">
        <v>12973</v>
      </c>
      <c r="F291" s="12">
        <v>6293.97</v>
      </c>
      <c r="G291" s="12">
        <v>0</v>
      </c>
      <c r="H291" s="12">
        <v>6293.97</v>
      </c>
      <c r="I291" s="12">
        <v>0</v>
      </c>
      <c r="J291" s="12">
        <v>0</v>
      </c>
      <c r="K291" s="12">
        <f>E291-F291</f>
        <v>6679.03</v>
      </c>
      <c r="L291" s="12">
        <f>D291-F291</f>
        <v>53379.03</v>
      </c>
      <c r="M291" s="12">
        <f>IF(E291=0,0,(F291/E291)*100)</f>
        <v>48.515917675171508</v>
      </c>
      <c r="N291" s="12">
        <f>D291-H291</f>
        <v>53379.03</v>
      </c>
      <c r="O291" s="12">
        <f>E291-H291</f>
        <v>6679.03</v>
      </c>
      <c r="P291" s="12">
        <f>IF(E291=0,0,(H291/E291)*100)</f>
        <v>48.515917675171508</v>
      </c>
    </row>
    <row r="292" spans="1:16" ht="27.6" x14ac:dyDescent="0.3">
      <c r="A292" s="10" t="s">
        <v>41</v>
      </c>
      <c r="B292" s="11" t="s">
        <v>42</v>
      </c>
      <c r="C292" s="12">
        <v>2000</v>
      </c>
      <c r="D292" s="12">
        <v>2000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f>E292-F292</f>
        <v>0</v>
      </c>
      <c r="L292" s="12">
        <f>D292-F292</f>
        <v>2000</v>
      </c>
      <c r="M292" s="12">
        <f>IF(E292=0,0,(F292/E292)*100)</f>
        <v>0</v>
      </c>
      <c r="N292" s="12">
        <f>D292-H292</f>
        <v>2000</v>
      </c>
      <c r="O292" s="12">
        <f>E292-H292</f>
        <v>0</v>
      </c>
      <c r="P292" s="12">
        <f>IF(E292=0,0,(H292/E292)*100)</f>
        <v>0</v>
      </c>
    </row>
    <row r="293" spans="1:16" x14ac:dyDescent="0.3">
      <c r="A293" s="7" t="s">
        <v>146</v>
      </c>
      <c r="B293" s="8" t="s">
        <v>147</v>
      </c>
      <c r="C293" s="9">
        <v>475000</v>
      </c>
      <c r="D293" s="9">
        <v>475000</v>
      </c>
      <c r="E293" s="9">
        <v>25100</v>
      </c>
      <c r="F293" s="9">
        <v>1580</v>
      </c>
      <c r="G293" s="9">
        <v>0</v>
      </c>
      <c r="H293" s="9">
        <v>1580</v>
      </c>
      <c r="I293" s="9">
        <v>0</v>
      </c>
      <c r="J293" s="9">
        <v>0</v>
      </c>
      <c r="K293" s="9">
        <f>E293-F293</f>
        <v>23520</v>
      </c>
      <c r="L293" s="9">
        <f>D293-F293</f>
        <v>473420</v>
      </c>
      <c r="M293" s="9">
        <f>IF(E293=0,0,(F293/E293)*100)</f>
        <v>6.2948207171314747</v>
      </c>
      <c r="N293" s="9">
        <f>D293-H293</f>
        <v>473420</v>
      </c>
      <c r="O293" s="9">
        <f>E293-H293</f>
        <v>23520</v>
      </c>
      <c r="P293" s="9">
        <f>IF(E293=0,0,(H293/E293)*100)</f>
        <v>6.2948207171314747</v>
      </c>
    </row>
    <row r="294" spans="1:16" x14ac:dyDescent="0.3">
      <c r="A294" s="10" t="s">
        <v>29</v>
      </c>
      <c r="B294" s="11" t="s">
        <v>30</v>
      </c>
      <c r="C294" s="12">
        <v>150000</v>
      </c>
      <c r="D294" s="12">
        <v>150000</v>
      </c>
      <c r="E294" s="12">
        <v>20000</v>
      </c>
      <c r="F294" s="12">
        <v>1580</v>
      </c>
      <c r="G294" s="12">
        <v>0</v>
      </c>
      <c r="H294" s="12">
        <v>1580</v>
      </c>
      <c r="I294" s="12">
        <v>0</v>
      </c>
      <c r="J294" s="12">
        <v>0</v>
      </c>
      <c r="K294" s="12">
        <f>E294-F294</f>
        <v>18420</v>
      </c>
      <c r="L294" s="12">
        <f>D294-F294</f>
        <v>148420</v>
      </c>
      <c r="M294" s="12">
        <f>IF(E294=0,0,(F294/E294)*100)</f>
        <v>7.9</v>
      </c>
      <c r="N294" s="12">
        <f>D294-H294</f>
        <v>148420</v>
      </c>
      <c r="O294" s="12">
        <f>E294-H294</f>
        <v>18420</v>
      </c>
      <c r="P294" s="12">
        <f>IF(E294=0,0,(H294/E294)*100)</f>
        <v>7.9</v>
      </c>
    </row>
    <row r="295" spans="1:16" x14ac:dyDescent="0.3">
      <c r="A295" s="10" t="s">
        <v>31</v>
      </c>
      <c r="B295" s="11" t="s">
        <v>32</v>
      </c>
      <c r="C295" s="12">
        <v>300000</v>
      </c>
      <c r="D295" s="12">
        <v>300000</v>
      </c>
      <c r="E295" s="12">
        <v>100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f>E295-F295</f>
        <v>100</v>
      </c>
      <c r="L295" s="12">
        <f>D295-F295</f>
        <v>300000</v>
      </c>
      <c r="M295" s="12">
        <f>IF(E295=0,0,(F295/E295)*100)</f>
        <v>0</v>
      </c>
      <c r="N295" s="12">
        <f>D295-H295</f>
        <v>300000</v>
      </c>
      <c r="O295" s="12">
        <f>E295-H295</f>
        <v>100</v>
      </c>
      <c r="P295" s="12">
        <f>IF(E295=0,0,(H295/E295)*100)</f>
        <v>0</v>
      </c>
    </row>
    <row r="296" spans="1:16" x14ac:dyDescent="0.3">
      <c r="A296" s="10" t="s">
        <v>71</v>
      </c>
      <c r="B296" s="11" t="s">
        <v>72</v>
      </c>
      <c r="C296" s="12">
        <v>25000</v>
      </c>
      <c r="D296" s="12">
        <v>25000</v>
      </c>
      <c r="E296" s="12">
        <v>5000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f>E296-F296</f>
        <v>5000</v>
      </c>
      <c r="L296" s="12">
        <f>D296-F296</f>
        <v>25000</v>
      </c>
      <c r="M296" s="12">
        <f>IF(E296=0,0,(F296/E296)*100)</f>
        <v>0</v>
      </c>
      <c r="N296" s="12">
        <f>D296-H296</f>
        <v>25000</v>
      </c>
      <c r="O296" s="12">
        <f>E296-H296</f>
        <v>5000</v>
      </c>
      <c r="P296" s="12">
        <f>IF(E296=0,0,(H296/E296)*100)</f>
        <v>0</v>
      </c>
    </row>
    <row r="297" spans="1:16" x14ac:dyDescent="0.3">
      <c r="A297" s="7" t="s">
        <v>172</v>
      </c>
      <c r="B297" s="8" t="s">
        <v>173</v>
      </c>
      <c r="C297" s="9">
        <v>3188858</v>
      </c>
      <c r="D297" s="9">
        <v>3188858</v>
      </c>
      <c r="E297" s="9">
        <v>304658</v>
      </c>
      <c r="F297" s="9">
        <v>210000</v>
      </c>
      <c r="G297" s="9">
        <v>0</v>
      </c>
      <c r="H297" s="9">
        <v>0</v>
      </c>
      <c r="I297" s="9">
        <v>210000</v>
      </c>
      <c r="J297" s="9">
        <v>274704.73</v>
      </c>
      <c r="K297" s="9">
        <f>E297-F297</f>
        <v>94658</v>
      </c>
      <c r="L297" s="9">
        <f>D297-F297</f>
        <v>2978858</v>
      </c>
      <c r="M297" s="9">
        <f>IF(E297=0,0,(F297/E297)*100)</f>
        <v>68.929750736891862</v>
      </c>
      <c r="N297" s="9">
        <f>D297-H297</f>
        <v>3188858</v>
      </c>
      <c r="O297" s="9">
        <f>E297-H297</f>
        <v>304658</v>
      </c>
      <c r="P297" s="9">
        <f>IF(E297=0,0,(H297/E297)*100)</f>
        <v>0</v>
      </c>
    </row>
    <row r="298" spans="1:16" x14ac:dyDescent="0.3">
      <c r="A298" s="10" t="s">
        <v>31</v>
      </c>
      <c r="B298" s="11" t="s">
        <v>32</v>
      </c>
      <c r="C298" s="12">
        <v>2500000</v>
      </c>
      <c r="D298" s="12">
        <v>2500000</v>
      </c>
      <c r="E298" s="12">
        <v>210000</v>
      </c>
      <c r="F298" s="12">
        <v>210000</v>
      </c>
      <c r="G298" s="12">
        <v>0</v>
      </c>
      <c r="H298" s="12">
        <v>0</v>
      </c>
      <c r="I298" s="12">
        <v>210000</v>
      </c>
      <c r="J298" s="12">
        <v>274704.73</v>
      </c>
      <c r="K298" s="12">
        <f>E298-F298</f>
        <v>0</v>
      </c>
      <c r="L298" s="12">
        <f>D298-F298</f>
        <v>2290000</v>
      </c>
      <c r="M298" s="12">
        <f>IF(E298=0,0,(F298/E298)*100)</f>
        <v>100</v>
      </c>
      <c r="N298" s="12">
        <f>D298-H298</f>
        <v>2500000</v>
      </c>
      <c r="O298" s="12">
        <f>E298-H298</f>
        <v>210000</v>
      </c>
      <c r="P298" s="12">
        <f>IF(E298=0,0,(H298/E298)*100)</f>
        <v>0</v>
      </c>
    </row>
    <row r="299" spans="1:16" x14ac:dyDescent="0.3">
      <c r="A299" s="10" t="s">
        <v>37</v>
      </c>
      <c r="B299" s="11" t="s">
        <v>38</v>
      </c>
      <c r="C299" s="12">
        <v>688858</v>
      </c>
      <c r="D299" s="12">
        <v>688858</v>
      </c>
      <c r="E299" s="12">
        <v>94658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f>E299-F299</f>
        <v>94658</v>
      </c>
      <c r="L299" s="12">
        <f>D299-F299</f>
        <v>688858</v>
      </c>
      <c r="M299" s="12">
        <f>IF(E299=0,0,(F299/E299)*100)</f>
        <v>0</v>
      </c>
      <c r="N299" s="12">
        <f>D299-H299</f>
        <v>688858</v>
      </c>
      <c r="O299" s="12">
        <f>E299-H299</f>
        <v>94658</v>
      </c>
      <c r="P299" s="12">
        <f>IF(E299=0,0,(H299/E299)*100)</f>
        <v>0</v>
      </c>
    </row>
    <row r="300" spans="1:16" x14ac:dyDescent="0.3">
      <c r="A300" s="7" t="s">
        <v>156</v>
      </c>
      <c r="B300" s="8" t="s">
        <v>157</v>
      </c>
      <c r="C300" s="9">
        <v>140000</v>
      </c>
      <c r="D300" s="9">
        <v>140000</v>
      </c>
      <c r="E300" s="9">
        <v>50000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f>E300-F300</f>
        <v>50000</v>
      </c>
      <c r="L300" s="9">
        <f>D300-F300</f>
        <v>140000</v>
      </c>
      <c r="M300" s="9">
        <f>IF(E300=0,0,(F300/E300)*100)</f>
        <v>0</v>
      </c>
      <c r="N300" s="9">
        <f>D300-H300</f>
        <v>140000</v>
      </c>
      <c r="O300" s="9">
        <f>E300-H300</f>
        <v>50000</v>
      </c>
      <c r="P300" s="9">
        <f>IF(E300=0,0,(H300/E300)*100)</f>
        <v>0</v>
      </c>
    </row>
    <row r="301" spans="1:16" x14ac:dyDescent="0.3">
      <c r="A301" s="10" t="s">
        <v>71</v>
      </c>
      <c r="B301" s="11" t="s">
        <v>72</v>
      </c>
      <c r="C301" s="12">
        <v>140000</v>
      </c>
      <c r="D301" s="12">
        <v>140000</v>
      </c>
      <c r="E301" s="12">
        <v>50000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f>E301-F301</f>
        <v>50000</v>
      </c>
      <c r="L301" s="12">
        <f>D301-F301</f>
        <v>140000</v>
      </c>
      <c r="M301" s="12">
        <f>IF(E301=0,0,(F301/E301)*100)</f>
        <v>0</v>
      </c>
      <c r="N301" s="12">
        <f>D301-H301</f>
        <v>140000</v>
      </c>
      <c r="O301" s="12">
        <f>E301-H301</f>
        <v>50000</v>
      </c>
      <c r="P301" s="12">
        <f>IF(E301=0,0,(H301/E301)*100)</f>
        <v>0</v>
      </c>
    </row>
    <row r="302" spans="1:16" ht="27.6" x14ac:dyDescent="0.3">
      <c r="A302" s="7" t="s">
        <v>174</v>
      </c>
      <c r="B302" s="8" t="s">
        <v>175</v>
      </c>
      <c r="C302" s="9">
        <v>15000</v>
      </c>
      <c r="D302" s="9">
        <v>15000</v>
      </c>
      <c r="E302" s="9">
        <v>15000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f>E302-F302</f>
        <v>15000</v>
      </c>
      <c r="L302" s="9">
        <f>D302-F302</f>
        <v>15000</v>
      </c>
      <c r="M302" s="9">
        <f>IF(E302=0,0,(F302/E302)*100)</f>
        <v>0</v>
      </c>
      <c r="N302" s="9">
        <f>D302-H302</f>
        <v>15000</v>
      </c>
      <c r="O302" s="9">
        <f>E302-H302</f>
        <v>15000</v>
      </c>
      <c r="P302" s="9">
        <f>IF(E302=0,0,(H302/E302)*100)</f>
        <v>0</v>
      </c>
    </row>
    <row r="303" spans="1:16" ht="27.6" x14ac:dyDescent="0.3">
      <c r="A303" s="10" t="s">
        <v>41</v>
      </c>
      <c r="B303" s="11" t="s">
        <v>42</v>
      </c>
      <c r="C303" s="12">
        <v>15000</v>
      </c>
      <c r="D303" s="12">
        <v>15000</v>
      </c>
      <c r="E303" s="12">
        <v>15000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f>E303-F303</f>
        <v>15000</v>
      </c>
      <c r="L303" s="12">
        <f>D303-F303</f>
        <v>15000</v>
      </c>
      <c r="M303" s="12">
        <f>IF(E303=0,0,(F303/E303)*100)</f>
        <v>0</v>
      </c>
      <c r="N303" s="12">
        <f>D303-H303</f>
        <v>15000</v>
      </c>
      <c r="O303" s="12">
        <f>E303-H303</f>
        <v>15000</v>
      </c>
      <c r="P303" s="12">
        <f>IF(E303=0,0,(H303/E303)*100)</f>
        <v>0</v>
      </c>
    </row>
    <row r="304" spans="1:16" x14ac:dyDescent="0.3">
      <c r="A304" s="7" t="s">
        <v>176</v>
      </c>
      <c r="B304" s="8" t="s">
        <v>177</v>
      </c>
      <c r="C304" s="9">
        <v>58960</v>
      </c>
      <c r="D304" s="9">
        <v>58960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f>E304-F304</f>
        <v>0</v>
      </c>
      <c r="L304" s="9">
        <f>D304-F304</f>
        <v>58960</v>
      </c>
      <c r="M304" s="9">
        <f>IF(E304=0,0,(F304/E304)*100)</f>
        <v>0</v>
      </c>
      <c r="N304" s="9">
        <f>D304-H304</f>
        <v>58960</v>
      </c>
      <c r="O304" s="9">
        <f>E304-H304</f>
        <v>0</v>
      </c>
      <c r="P304" s="9">
        <f>IF(E304=0,0,(H304/E304)*100)</f>
        <v>0</v>
      </c>
    </row>
    <row r="305" spans="1:16" ht="27.6" x14ac:dyDescent="0.3">
      <c r="A305" s="10" t="s">
        <v>41</v>
      </c>
      <c r="B305" s="11" t="s">
        <v>42</v>
      </c>
      <c r="C305" s="12">
        <v>58960</v>
      </c>
      <c r="D305" s="12">
        <v>58960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f>E305-F305</f>
        <v>0</v>
      </c>
      <c r="L305" s="12">
        <f>D305-F305</f>
        <v>58960</v>
      </c>
      <c r="M305" s="12">
        <f>IF(E305=0,0,(F305/E305)*100)</f>
        <v>0</v>
      </c>
      <c r="N305" s="12">
        <f>D305-H305</f>
        <v>58960</v>
      </c>
      <c r="O305" s="12">
        <f>E305-H305</f>
        <v>0</v>
      </c>
      <c r="P305" s="12">
        <f>IF(E305=0,0,(H305/E305)*100)</f>
        <v>0</v>
      </c>
    </row>
    <row r="306" spans="1:16" x14ac:dyDescent="0.3">
      <c r="A306" s="7" t="s">
        <v>158</v>
      </c>
      <c r="B306" s="8" t="s">
        <v>159</v>
      </c>
      <c r="C306" s="9">
        <v>50000</v>
      </c>
      <c r="D306" s="9">
        <v>50000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f>E306-F306</f>
        <v>0</v>
      </c>
      <c r="L306" s="9">
        <f>D306-F306</f>
        <v>50000</v>
      </c>
      <c r="M306" s="9">
        <f>IF(E306=0,0,(F306/E306)*100)</f>
        <v>0</v>
      </c>
      <c r="N306" s="9">
        <f>D306-H306</f>
        <v>50000</v>
      </c>
      <c r="O306" s="9">
        <f>E306-H306</f>
        <v>0</v>
      </c>
      <c r="P306" s="9">
        <f>IF(E306=0,0,(H306/E306)*100)</f>
        <v>0</v>
      </c>
    </row>
    <row r="307" spans="1:16" x14ac:dyDescent="0.3">
      <c r="A307" s="10" t="s">
        <v>160</v>
      </c>
      <c r="B307" s="11" t="s">
        <v>161</v>
      </c>
      <c r="C307" s="12">
        <v>50000</v>
      </c>
      <c r="D307" s="12">
        <v>50000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f>E307-F307</f>
        <v>0</v>
      </c>
      <c r="L307" s="12">
        <f>D307-F307</f>
        <v>50000</v>
      </c>
      <c r="M307" s="12">
        <f>IF(E307=0,0,(F307/E307)*100)</f>
        <v>0</v>
      </c>
      <c r="N307" s="12">
        <f>D307-H307</f>
        <v>50000</v>
      </c>
      <c r="O307" s="12">
        <f>E307-H307</f>
        <v>0</v>
      </c>
      <c r="P307" s="12">
        <f>IF(E307=0,0,(H307/E307)*100)</f>
        <v>0</v>
      </c>
    </row>
    <row r="308" spans="1:16" ht="41.4" x14ac:dyDescent="0.3">
      <c r="A308" s="7" t="s">
        <v>178</v>
      </c>
      <c r="B308" s="8" t="s">
        <v>179</v>
      </c>
      <c r="C308" s="9">
        <v>100000</v>
      </c>
      <c r="D308" s="9">
        <v>100000</v>
      </c>
      <c r="E308" s="9">
        <v>100000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f>E308-F308</f>
        <v>100000</v>
      </c>
      <c r="L308" s="9">
        <f>D308-F308</f>
        <v>100000</v>
      </c>
      <c r="M308" s="9">
        <f>IF(E308=0,0,(F308/E308)*100)</f>
        <v>0</v>
      </c>
      <c r="N308" s="9">
        <f>D308-H308</f>
        <v>100000</v>
      </c>
      <c r="O308" s="9">
        <f>E308-H308</f>
        <v>100000</v>
      </c>
      <c r="P308" s="9">
        <f>IF(E308=0,0,(H308/E308)*100)</f>
        <v>0</v>
      </c>
    </row>
    <row r="309" spans="1:16" ht="27.6" x14ac:dyDescent="0.3">
      <c r="A309" s="10" t="s">
        <v>164</v>
      </c>
      <c r="B309" s="11" t="s">
        <v>165</v>
      </c>
      <c r="C309" s="12">
        <v>100000</v>
      </c>
      <c r="D309" s="12">
        <v>100000</v>
      </c>
      <c r="E309" s="12">
        <v>100000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f>E309-F309</f>
        <v>100000</v>
      </c>
      <c r="L309" s="12">
        <f>D309-F309</f>
        <v>100000</v>
      </c>
      <c r="M309" s="12">
        <f>IF(E309=0,0,(F309/E309)*100)</f>
        <v>0</v>
      </c>
      <c r="N309" s="12">
        <f>D309-H309</f>
        <v>100000</v>
      </c>
      <c r="O309" s="12">
        <f>E309-H309</f>
        <v>100000</v>
      </c>
      <c r="P309" s="12">
        <f>IF(E309=0,0,(H309/E309)*100)</f>
        <v>0</v>
      </c>
    </row>
    <row r="310" spans="1:16" ht="27.6" x14ac:dyDescent="0.3">
      <c r="A310" s="7" t="s">
        <v>180</v>
      </c>
      <c r="B310" s="8" t="s">
        <v>181</v>
      </c>
      <c r="C310" s="9">
        <v>880000</v>
      </c>
      <c r="D310" s="9">
        <v>880000</v>
      </c>
      <c r="E310" s="9">
        <v>82379</v>
      </c>
      <c r="F310" s="9">
        <v>70339.149999999994</v>
      </c>
      <c r="G310" s="9">
        <v>0</v>
      </c>
      <c r="H310" s="9">
        <v>69535.91</v>
      </c>
      <c r="I310" s="9">
        <v>803.24</v>
      </c>
      <c r="J310" s="9">
        <v>1.1200000000000001</v>
      </c>
      <c r="K310" s="9">
        <f>E310-F310</f>
        <v>12039.850000000006</v>
      </c>
      <c r="L310" s="9">
        <f>D310-F310</f>
        <v>809660.85</v>
      </c>
      <c r="M310" s="9">
        <f>IF(E310=0,0,(F310/E310)*100)</f>
        <v>85.384806807560182</v>
      </c>
      <c r="N310" s="9">
        <f>D310-H310</f>
        <v>810464.09</v>
      </c>
      <c r="O310" s="9">
        <f>E310-H310</f>
        <v>12843.089999999997</v>
      </c>
      <c r="P310" s="9">
        <f>IF(E310=0,0,(H310/E310)*100)</f>
        <v>84.409752485463528</v>
      </c>
    </row>
    <row r="311" spans="1:16" ht="55.2" x14ac:dyDescent="0.3">
      <c r="A311" s="7" t="s">
        <v>23</v>
      </c>
      <c r="B311" s="8" t="s">
        <v>24</v>
      </c>
      <c r="C311" s="9">
        <v>862000</v>
      </c>
      <c r="D311" s="9">
        <v>862000</v>
      </c>
      <c r="E311" s="9">
        <v>79379</v>
      </c>
      <c r="F311" s="9">
        <v>70339.149999999994</v>
      </c>
      <c r="G311" s="9">
        <v>0</v>
      </c>
      <c r="H311" s="9">
        <v>69535.91</v>
      </c>
      <c r="I311" s="9">
        <v>803.24</v>
      </c>
      <c r="J311" s="9">
        <v>1.1200000000000001</v>
      </c>
      <c r="K311" s="9">
        <f>E311-F311</f>
        <v>9039.8500000000058</v>
      </c>
      <c r="L311" s="9">
        <f>D311-F311</f>
        <v>791660.85</v>
      </c>
      <c r="M311" s="9">
        <f>IF(E311=0,0,(F311/E311)*100)</f>
        <v>88.611786492649173</v>
      </c>
      <c r="N311" s="9">
        <f>D311-H311</f>
        <v>792464.09</v>
      </c>
      <c r="O311" s="9">
        <f>E311-H311</f>
        <v>9843.0899999999965</v>
      </c>
      <c r="P311" s="9">
        <f>IF(E311=0,0,(H311/E311)*100)</f>
        <v>87.599881580770727</v>
      </c>
    </row>
    <row r="312" spans="1:16" x14ac:dyDescent="0.3">
      <c r="A312" s="10" t="s">
        <v>25</v>
      </c>
      <c r="B312" s="11" t="s">
        <v>26</v>
      </c>
      <c r="C312" s="12">
        <v>640563</v>
      </c>
      <c r="D312" s="12">
        <v>640563</v>
      </c>
      <c r="E312" s="12">
        <v>51115</v>
      </c>
      <c r="F312" s="12">
        <v>49247.54</v>
      </c>
      <c r="G312" s="12">
        <v>0</v>
      </c>
      <c r="H312" s="12">
        <v>49247.54</v>
      </c>
      <c r="I312" s="12">
        <v>0</v>
      </c>
      <c r="J312" s="12">
        <v>0</v>
      </c>
      <c r="K312" s="12">
        <f>E312-F312</f>
        <v>1867.4599999999991</v>
      </c>
      <c r="L312" s="12">
        <f>D312-F312</f>
        <v>591315.46</v>
      </c>
      <c r="M312" s="12">
        <f>IF(E312=0,0,(F312/E312)*100)</f>
        <v>96.346551892790771</v>
      </c>
      <c r="N312" s="12">
        <f>D312-H312</f>
        <v>591315.46</v>
      </c>
      <c r="O312" s="12">
        <f>E312-H312</f>
        <v>1867.4599999999991</v>
      </c>
      <c r="P312" s="12">
        <f>IF(E312=0,0,(H312/E312)*100)</f>
        <v>96.346551892790771</v>
      </c>
    </row>
    <row r="313" spans="1:16" x14ac:dyDescent="0.3">
      <c r="A313" s="10" t="s">
        <v>27</v>
      </c>
      <c r="B313" s="11" t="s">
        <v>28</v>
      </c>
      <c r="C313" s="12">
        <v>149933</v>
      </c>
      <c r="D313" s="12">
        <v>149933</v>
      </c>
      <c r="E313" s="12">
        <v>12064</v>
      </c>
      <c r="F313" s="12">
        <v>11776.38</v>
      </c>
      <c r="G313" s="12">
        <v>0</v>
      </c>
      <c r="H313" s="12">
        <v>11776.38</v>
      </c>
      <c r="I313" s="12">
        <v>0</v>
      </c>
      <c r="J313" s="12">
        <v>0</v>
      </c>
      <c r="K313" s="12">
        <f>E313-F313</f>
        <v>287.6200000000008</v>
      </c>
      <c r="L313" s="12">
        <f>D313-F313</f>
        <v>138156.62</v>
      </c>
      <c r="M313" s="12">
        <f>IF(E313=0,0,(F313/E313)*100)</f>
        <v>97.615881962864719</v>
      </c>
      <c r="N313" s="12">
        <f>D313-H313</f>
        <v>138156.62</v>
      </c>
      <c r="O313" s="12">
        <f>E313-H313</f>
        <v>287.6200000000008</v>
      </c>
      <c r="P313" s="12">
        <f>IF(E313=0,0,(H313/E313)*100)</f>
        <v>97.615881962864719</v>
      </c>
    </row>
    <row r="314" spans="1:16" x14ac:dyDescent="0.3">
      <c r="A314" s="10" t="s">
        <v>29</v>
      </c>
      <c r="B314" s="11" t="s">
        <v>30</v>
      </c>
      <c r="C314" s="12">
        <v>2100</v>
      </c>
      <c r="D314" s="12">
        <v>2100</v>
      </c>
      <c r="E314" s="12">
        <v>1100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f>E314-F314</f>
        <v>1100</v>
      </c>
      <c r="L314" s="12">
        <f>D314-F314</f>
        <v>2100</v>
      </c>
      <c r="M314" s="12">
        <f>IF(E314=0,0,(F314/E314)*100)</f>
        <v>0</v>
      </c>
      <c r="N314" s="12">
        <f>D314-H314</f>
        <v>2100</v>
      </c>
      <c r="O314" s="12">
        <f>E314-H314</f>
        <v>1100</v>
      </c>
      <c r="P314" s="12">
        <f>IF(E314=0,0,(H314/E314)*100)</f>
        <v>0</v>
      </c>
    </row>
    <row r="315" spans="1:16" x14ac:dyDescent="0.3">
      <c r="A315" s="10" t="s">
        <v>31</v>
      </c>
      <c r="B315" s="11" t="s">
        <v>32</v>
      </c>
      <c r="C315" s="12">
        <v>13304</v>
      </c>
      <c r="D315" s="12">
        <v>13304</v>
      </c>
      <c r="E315" s="12">
        <v>2500</v>
      </c>
      <c r="F315" s="12">
        <v>1002.42</v>
      </c>
      <c r="G315" s="12">
        <v>0</v>
      </c>
      <c r="H315" s="12">
        <v>1002.42</v>
      </c>
      <c r="I315" s="12">
        <v>0</v>
      </c>
      <c r="J315" s="12">
        <v>0</v>
      </c>
      <c r="K315" s="12">
        <f>E315-F315</f>
        <v>1497.58</v>
      </c>
      <c r="L315" s="12">
        <f>D315-F315</f>
        <v>12301.58</v>
      </c>
      <c r="M315" s="12">
        <f>IF(E315=0,0,(F315/E315)*100)</f>
        <v>40.096800000000002</v>
      </c>
      <c r="N315" s="12">
        <f>D315-H315</f>
        <v>12301.58</v>
      </c>
      <c r="O315" s="12">
        <f>E315-H315</f>
        <v>1497.58</v>
      </c>
      <c r="P315" s="12">
        <f>IF(E315=0,0,(H315/E315)*100)</f>
        <v>40.096800000000002</v>
      </c>
    </row>
    <row r="316" spans="1:16" x14ac:dyDescent="0.3">
      <c r="A316" s="10" t="s">
        <v>37</v>
      </c>
      <c r="B316" s="11" t="s">
        <v>38</v>
      </c>
      <c r="C316" s="12">
        <v>6000</v>
      </c>
      <c r="D316" s="12">
        <v>6000</v>
      </c>
      <c r="E316" s="12">
        <v>1500</v>
      </c>
      <c r="F316" s="12">
        <v>1296.54</v>
      </c>
      <c r="G316" s="12">
        <v>0</v>
      </c>
      <c r="H316" s="12">
        <v>493.3</v>
      </c>
      <c r="I316" s="12">
        <v>803.24</v>
      </c>
      <c r="J316" s="12">
        <v>0</v>
      </c>
      <c r="K316" s="12">
        <f>E316-F316</f>
        <v>203.46000000000004</v>
      </c>
      <c r="L316" s="12">
        <f>D316-F316</f>
        <v>4703.46</v>
      </c>
      <c r="M316" s="12">
        <f>IF(E316=0,0,(F316/E316)*100)</f>
        <v>86.436000000000007</v>
      </c>
      <c r="N316" s="12">
        <f>D316-H316</f>
        <v>5506.7</v>
      </c>
      <c r="O316" s="12">
        <f>E316-H316</f>
        <v>1006.7</v>
      </c>
      <c r="P316" s="12">
        <f>IF(E316=0,0,(H316/E316)*100)</f>
        <v>32.88666666666667</v>
      </c>
    </row>
    <row r="317" spans="1:16" x14ac:dyDescent="0.3">
      <c r="A317" s="10" t="s">
        <v>39</v>
      </c>
      <c r="B317" s="11" t="s">
        <v>40</v>
      </c>
      <c r="C317" s="12">
        <v>49000</v>
      </c>
      <c r="D317" s="12">
        <v>49000</v>
      </c>
      <c r="E317" s="12">
        <v>10000</v>
      </c>
      <c r="F317" s="12">
        <v>7016.27</v>
      </c>
      <c r="G317" s="12">
        <v>0</v>
      </c>
      <c r="H317" s="12">
        <v>7016.27</v>
      </c>
      <c r="I317" s="12">
        <v>0</v>
      </c>
      <c r="J317" s="12">
        <v>0</v>
      </c>
      <c r="K317" s="12">
        <f>E317-F317</f>
        <v>2983.7299999999996</v>
      </c>
      <c r="L317" s="12">
        <f>D317-F317</f>
        <v>41983.729999999996</v>
      </c>
      <c r="M317" s="12">
        <f>IF(E317=0,0,(F317/E317)*100)</f>
        <v>70.162700000000001</v>
      </c>
      <c r="N317" s="12">
        <f>D317-H317</f>
        <v>41983.729999999996</v>
      </c>
      <c r="O317" s="12">
        <f>E317-H317</f>
        <v>2983.7299999999996</v>
      </c>
      <c r="P317" s="12">
        <f>IF(E317=0,0,(H317/E317)*100)</f>
        <v>70.162700000000001</v>
      </c>
    </row>
    <row r="318" spans="1:16" x14ac:dyDescent="0.3">
      <c r="A318" s="10" t="s">
        <v>43</v>
      </c>
      <c r="B318" s="11" t="s">
        <v>44</v>
      </c>
      <c r="C318" s="12">
        <v>1100</v>
      </c>
      <c r="D318" s="12">
        <v>1100</v>
      </c>
      <c r="E318" s="12">
        <v>1100</v>
      </c>
      <c r="F318" s="12">
        <v>0</v>
      </c>
      <c r="G318" s="12">
        <v>0</v>
      </c>
      <c r="H318" s="12">
        <v>0</v>
      </c>
      <c r="I318" s="12">
        <v>0</v>
      </c>
      <c r="J318" s="12">
        <v>1.1200000000000001</v>
      </c>
      <c r="K318" s="12">
        <f>E318-F318</f>
        <v>1100</v>
      </c>
      <c r="L318" s="12">
        <f>D318-F318</f>
        <v>1100</v>
      </c>
      <c r="M318" s="12">
        <f>IF(E318=0,0,(F318/E318)*100)</f>
        <v>0</v>
      </c>
      <c r="N318" s="12">
        <f>D318-H318</f>
        <v>1100</v>
      </c>
      <c r="O318" s="12">
        <f>E318-H318</f>
        <v>1100</v>
      </c>
      <c r="P318" s="12">
        <f>IF(E318=0,0,(H318/E318)*100)</f>
        <v>0</v>
      </c>
    </row>
    <row r="319" spans="1:16" x14ac:dyDescent="0.3">
      <c r="A319" s="7" t="s">
        <v>182</v>
      </c>
      <c r="B319" s="8" t="s">
        <v>183</v>
      </c>
      <c r="C319" s="9">
        <v>3000</v>
      </c>
      <c r="D319" s="9">
        <v>3000</v>
      </c>
      <c r="E319" s="9">
        <v>3000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f>E319-F319</f>
        <v>3000</v>
      </c>
      <c r="L319" s="9">
        <f>D319-F319</f>
        <v>3000</v>
      </c>
      <c r="M319" s="9">
        <f>IF(E319=0,0,(F319/E319)*100)</f>
        <v>0</v>
      </c>
      <c r="N319" s="9">
        <f>D319-H319</f>
        <v>3000</v>
      </c>
      <c r="O319" s="9">
        <f>E319-H319</f>
        <v>3000</v>
      </c>
      <c r="P319" s="9">
        <f>IF(E319=0,0,(H319/E319)*100)</f>
        <v>0</v>
      </c>
    </row>
    <row r="320" spans="1:16" x14ac:dyDescent="0.3">
      <c r="A320" s="10" t="s">
        <v>31</v>
      </c>
      <c r="B320" s="11" t="s">
        <v>32</v>
      </c>
      <c r="C320" s="12">
        <v>3000</v>
      </c>
      <c r="D320" s="12">
        <v>3000</v>
      </c>
      <c r="E320" s="12">
        <v>3000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f>E320-F320</f>
        <v>3000</v>
      </c>
      <c r="L320" s="12">
        <f>D320-F320</f>
        <v>3000</v>
      </c>
      <c r="M320" s="12">
        <f>IF(E320=0,0,(F320/E320)*100)</f>
        <v>0</v>
      </c>
      <c r="N320" s="12">
        <f>D320-H320</f>
        <v>3000</v>
      </c>
      <c r="O320" s="12">
        <f>E320-H320</f>
        <v>3000</v>
      </c>
      <c r="P320" s="12">
        <f>IF(E320=0,0,(H320/E320)*100)</f>
        <v>0</v>
      </c>
    </row>
    <row r="321" spans="1:16" ht="41.4" x14ac:dyDescent="0.3">
      <c r="A321" s="7" t="s">
        <v>178</v>
      </c>
      <c r="B321" s="8" t="s">
        <v>179</v>
      </c>
      <c r="C321" s="9">
        <v>15000</v>
      </c>
      <c r="D321" s="9">
        <v>15000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f>E321-F321</f>
        <v>0</v>
      </c>
      <c r="L321" s="9">
        <f>D321-F321</f>
        <v>15000</v>
      </c>
      <c r="M321" s="9">
        <f>IF(E321=0,0,(F321/E321)*100)</f>
        <v>0</v>
      </c>
      <c r="N321" s="9">
        <f>D321-H321</f>
        <v>15000</v>
      </c>
      <c r="O321" s="9">
        <f>E321-H321</f>
        <v>0</v>
      </c>
      <c r="P321" s="9">
        <f>IF(E321=0,0,(H321/E321)*100)</f>
        <v>0</v>
      </c>
    </row>
    <row r="322" spans="1:16" ht="27.6" x14ac:dyDescent="0.3">
      <c r="A322" s="10" t="s">
        <v>164</v>
      </c>
      <c r="B322" s="11" t="s">
        <v>165</v>
      </c>
      <c r="C322" s="12">
        <v>15000</v>
      </c>
      <c r="D322" s="12">
        <v>15000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f>E322-F322</f>
        <v>0</v>
      </c>
      <c r="L322" s="12">
        <f>D322-F322</f>
        <v>15000</v>
      </c>
      <c r="M322" s="12">
        <f>IF(E322=0,0,(F322/E322)*100)</f>
        <v>0</v>
      </c>
      <c r="N322" s="12">
        <f>D322-H322</f>
        <v>15000</v>
      </c>
      <c r="O322" s="12">
        <f>E322-H322</f>
        <v>0</v>
      </c>
      <c r="P322" s="12">
        <f>IF(E322=0,0,(H322/E322)*100)</f>
        <v>0</v>
      </c>
    </row>
    <row r="323" spans="1:16" ht="27.6" x14ac:dyDescent="0.3">
      <c r="A323" s="7" t="s">
        <v>184</v>
      </c>
      <c r="B323" s="8" t="s">
        <v>185</v>
      </c>
      <c r="C323" s="9">
        <v>875950</v>
      </c>
      <c r="D323" s="9">
        <v>875950</v>
      </c>
      <c r="E323" s="9">
        <v>83783</v>
      </c>
      <c r="F323" s="9">
        <v>69173.31</v>
      </c>
      <c r="G323" s="9">
        <v>0</v>
      </c>
      <c r="H323" s="9">
        <v>68835.509999999995</v>
      </c>
      <c r="I323" s="9">
        <v>337.8</v>
      </c>
      <c r="J323" s="9">
        <v>0</v>
      </c>
      <c r="K323" s="9">
        <f>E323-F323</f>
        <v>14609.690000000002</v>
      </c>
      <c r="L323" s="9">
        <f>D323-F323</f>
        <v>806776.69</v>
      </c>
      <c r="M323" s="9">
        <f>IF(E323=0,0,(F323/E323)*100)</f>
        <v>82.562464939188146</v>
      </c>
      <c r="N323" s="9">
        <f>D323-H323</f>
        <v>807114.49</v>
      </c>
      <c r="O323" s="9">
        <f>E323-H323</f>
        <v>14947.490000000005</v>
      </c>
      <c r="P323" s="9">
        <f>IF(E323=0,0,(H323/E323)*100)</f>
        <v>82.159280522301657</v>
      </c>
    </row>
    <row r="324" spans="1:16" ht="55.2" x14ac:dyDescent="0.3">
      <c r="A324" s="7" t="s">
        <v>23</v>
      </c>
      <c r="B324" s="8" t="s">
        <v>24</v>
      </c>
      <c r="C324" s="9">
        <v>818041</v>
      </c>
      <c r="D324" s="9">
        <v>818041</v>
      </c>
      <c r="E324" s="9">
        <v>81711</v>
      </c>
      <c r="F324" s="9">
        <v>69173.31</v>
      </c>
      <c r="G324" s="9">
        <v>0</v>
      </c>
      <c r="H324" s="9">
        <v>68835.509999999995</v>
      </c>
      <c r="I324" s="9">
        <v>337.8</v>
      </c>
      <c r="J324" s="9">
        <v>0</v>
      </c>
      <c r="K324" s="9">
        <f>E324-F324</f>
        <v>12537.690000000002</v>
      </c>
      <c r="L324" s="9">
        <f>D324-F324</f>
        <v>748867.69</v>
      </c>
      <c r="M324" s="9">
        <f>IF(E324=0,0,(F324/E324)*100)</f>
        <v>84.656056100157869</v>
      </c>
      <c r="N324" s="9">
        <f>D324-H324</f>
        <v>749205.49</v>
      </c>
      <c r="O324" s="9">
        <f>E324-H324</f>
        <v>12875.490000000005</v>
      </c>
      <c r="P324" s="9">
        <f>IF(E324=0,0,(H324/E324)*100)</f>
        <v>84.242647868708005</v>
      </c>
    </row>
    <row r="325" spans="1:16" x14ac:dyDescent="0.3">
      <c r="A325" s="10" t="s">
        <v>25</v>
      </c>
      <c r="B325" s="11" t="s">
        <v>26</v>
      </c>
      <c r="C325" s="12">
        <v>614042</v>
      </c>
      <c r="D325" s="12">
        <v>614042</v>
      </c>
      <c r="E325" s="12">
        <v>59233</v>
      </c>
      <c r="F325" s="12">
        <v>52393.01</v>
      </c>
      <c r="G325" s="12">
        <v>0</v>
      </c>
      <c r="H325" s="12">
        <v>52393.01</v>
      </c>
      <c r="I325" s="12">
        <v>0</v>
      </c>
      <c r="J325" s="12">
        <v>0</v>
      </c>
      <c r="K325" s="12">
        <f>E325-F325</f>
        <v>6839.989999999998</v>
      </c>
      <c r="L325" s="12">
        <f>D325-F325</f>
        <v>561648.99</v>
      </c>
      <c r="M325" s="12">
        <f>IF(E325=0,0,(F325/E325)*100)</f>
        <v>88.452399844681167</v>
      </c>
      <c r="N325" s="12">
        <f>D325-H325</f>
        <v>561648.99</v>
      </c>
      <c r="O325" s="12">
        <f>E325-H325</f>
        <v>6839.989999999998</v>
      </c>
      <c r="P325" s="12">
        <f>IF(E325=0,0,(H325/E325)*100)</f>
        <v>88.452399844681167</v>
      </c>
    </row>
    <row r="326" spans="1:16" x14ac:dyDescent="0.3">
      <c r="A326" s="10" t="s">
        <v>27</v>
      </c>
      <c r="B326" s="11" t="s">
        <v>28</v>
      </c>
      <c r="C326" s="12">
        <v>135089</v>
      </c>
      <c r="D326" s="12">
        <v>135089</v>
      </c>
      <c r="E326" s="12">
        <v>13031</v>
      </c>
      <c r="F326" s="12">
        <v>11526.06</v>
      </c>
      <c r="G326" s="12">
        <v>0</v>
      </c>
      <c r="H326" s="12">
        <v>11526.06</v>
      </c>
      <c r="I326" s="12">
        <v>0</v>
      </c>
      <c r="J326" s="12">
        <v>0</v>
      </c>
      <c r="K326" s="12">
        <f>E326-F326</f>
        <v>1504.9400000000005</v>
      </c>
      <c r="L326" s="12">
        <f>D326-F326</f>
        <v>123562.94</v>
      </c>
      <c r="M326" s="12">
        <f>IF(E326=0,0,(F326/E326)*100)</f>
        <v>88.451078198142881</v>
      </c>
      <c r="N326" s="12">
        <f>D326-H326</f>
        <v>123562.94</v>
      </c>
      <c r="O326" s="12">
        <f>E326-H326</f>
        <v>1504.9400000000005</v>
      </c>
      <c r="P326" s="12">
        <f>IF(E326=0,0,(H326/E326)*100)</f>
        <v>88.451078198142881</v>
      </c>
    </row>
    <row r="327" spans="1:16" x14ac:dyDescent="0.3">
      <c r="A327" s="10" t="s">
        <v>29</v>
      </c>
      <c r="B327" s="11" t="s">
        <v>30</v>
      </c>
      <c r="C327" s="12">
        <v>34500</v>
      </c>
      <c r="D327" s="12">
        <v>34500</v>
      </c>
      <c r="E327" s="12">
        <v>2000</v>
      </c>
      <c r="F327" s="12">
        <v>1861.9</v>
      </c>
      <c r="G327" s="12">
        <v>0</v>
      </c>
      <c r="H327" s="12">
        <v>1861.9</v>
      </c>
      <c r="I327" s="12">
        <v>0</v>
      </c>
      <c r="J327" s="12">
        <v>0</v>
      </c>
      <c r="K327" s="12">
        <f>E327-F327</f>
        <v>138.09999999999991</v>
      </c>
      <c r="L327" s="12">
        <f>D327-F327</f>
        <v>32638.1</v>
      </c>
      <c r="M327" s="12">
        <f>IF(E327=0,0,(F327/E327)*100)</f>
        <v>93.094999999999999</v>
      </c>
      <c r="N327" s="12">
        <f>D327-H327</f>
        <v>32638.1</v>
      </c>
      <c r="O327" s="12">
        <f>E327-H327</f>
        <v>138.09999999999991</v>
      </c>
      <c r="P327" s="12">
        <f>IF(E327=0,0,(H327/E327)*100)</f>
        <v>93.094999999999999</v>
      </c>
    </row>
    <row r="328" spans="1:16" x14ac:dyDescent="0.3">
      <c r="A328" s="10" t="s">
        <v>31</v>
      </c>
      <c r="B328" s="11" t="s">
        <v>32</v>
      </c>
      <c r="C328" s="12">
        <v>11090</v>
      </c>
      <c r="D328" s="12">
        <v>11090</v>
      </c>
      <c r="E328" s="12">
        <v>1548</v>
      </c>
      <c r="F328" s="12">
        <v>379.68</v>
      </c>
      <c r="G328" s="12">
        <v>0</v>
      </c>
      <c r="H328" s="12">
        <v>379.68</v>
      </c>
      <c r="I328" s="12">
        <v>0</v>
      </c>
      <c r="J328" s="12">
        <v>0</v>
      </c>
      <c r="K328" s="12">
        <f>E328-F328</f>
        <v>1168.32</v>
      </c>
      <c r="L328" s="12">
        <f>D328-F328</f>
        <v>10710.32</v>
      </c>
      <c r="M328" s="12">
        <f>IF(E328=0,0,(F328/E328)*100)</f>
        <v>24.527131782945737</v>
      </c>
      <c r="N328" s="12">
        <f>D328-H328</f>
        <v>10710.32</v>
      </c>
      <c r="O328" s="12">
        <f>E328-H328</f>
        <v>1168.32</v>
      </c>
      <c r="P328" s="12">
        <f>IF(E328=0,0,(H328/E328)*100)</f>
        <v>24.527131782945737</v>
      </c>
    </row>
    <row r="329" spans="1:16" x14ac:dyDescent="0.3">
      <c r="A329" s="10" t="s">
        <v>37</v>
      </c>
      <c r="B329" s="11" t="s">
        <v>38</v>
      </c>
      <c r="C329" s="12">
        <v>2033</v>
      </c>
      <c r="D329" s="12">
        <v>2033</v>
      </c>
      <c r="E329" s="12">
        <v>749</v>
      </c>
      <c r="F329" s="12">
        <v>243.84</v>
      </c>
      <c r="G329" s="12">
        <v>0</v>
      </c>
      <c r="H329" s="12">
        <v>97.54</v>
      </c>
      <c r="I329" s="12">
        <v>146.30000000000001</v>
      </c>
      <c r="J329" s="12">
        <v>0</v>
      </c>
      <c r="K329" s="12">
        <f>E329-F329</f>
        <v>505.15999999999997</v>
      </c>
      <c r="L329" s="12">
        <f>D329-F329</f>
        <v>1789.16</v>
      </c>
      <c r="M329" s="12">
        <f>IF(E329=0,0,(F329/E329)*100)</f>
        <v>32.555407209612817</v>
      </c>
      <c r="N329" s="12">
        <f>D329-H329</f>
        <v>1935.46</v>
      </c>
      <c r="O329" s="12">
        <f>E329-H329</f>
        <v>651.46</v>
      </c>
      <c r="P329" s="12">
        <f>IF(E329=0,0,(H329/E329)*100)</f>
        <v>13.022696929238986</v>
      </c>
    </row>
    <row r="330" spans="1:16" x14ac:dyDescent="0.3">
      <c r="A330" s="10" t="s">
        <v>39</v>
      </c>
      <c r="B330" s="11" t="s">
        <v>40</v>
      </c>
      <c r="C330" s="12">
        <v>20887</v>
      </c>
      <c r="D330" s="12">
        <v>20887</v>
      </c>
      <c r="E330" s="12">
        <v>4750</v>
      </c>
      <c r="F330" s="12">
        <v>2768.82</v>
      </c>
      <c r="G330" s="12">
        <v>0</v>
      </c>
      <c r="H330" s="12">
        <v>2577.3200000000002</v>
      </c>
      <c r="I330" s="12">
        <v>191.5</v>
      </c>
      <c r="J330" s="12">
        <v>0</v>
      </c>
      <c r="K330" s="12">
        <f>E330-F330</f>
        <v>1981.1799999999998</v>
      </c>
      <c r="L330" s="12">
        <f>D330-F330</f>
        <v>18118.18</v>
      </c>
      <c r="M330" s="12">
        <f>IF(E330=0,0,(F330/E330)*100)</f>
        <v>58.290947368421051</v>
      </c>
      <c r="N330" s="12">
        <f>D330-H330</f>
        <v>18309.68</v>
      </c>
      <c r="O330" s="12">
        <f>E330-H330</f>
        <v>2172.6799999999998</v>
      </c>
      <c r="P330" s="12">
        <f>IF(E330=0,0,(H330/E330)*100)</f>
        <v>54.259368421052635</v>
      </c>
    </row>
    <row r="331" spans="1:16" x14ac:dyDescent="0.3">
      <c r="A331" s="10" t="s">
        <v>43</v>
      </c>
      <c r="B331" s="11" t="s">
        <v>44</v>
      </c>
      <c r="C331" s="12">
        <v>400</v>
      </c>
      <c r="D331" s="12">
        <v>400</v>
      </c>
      <c r="E331" s="12">
        <v>400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f>E331-F331</f>
        <v>400</v>
      </c>
      <c r="L331" s="12">
        <f>D331-F331</f>
        <v>400</v>
      </c>
      <c r="M331" s="12">
        <f>IF(E331=0,0,(F331/E331)*100)</f>
        <v>0</v>
      </c>
      <c r="N331" s="12">
        <f>D331-H331</f>
        <v>400</v>
      </c>
      <c r="O331" s="12">
        <f>E331-H331</f>
        <v>400</v>
      </c>
      <c r="P331" s="12">
        <f>IF(E331=0,0,(H331/E331)*100)</f>
        <v>0</v>
      </c>
    </row>
    <row r="332" spans="1:16" x14ac:dyDescent="0.3">
      <c r="A332" s="7" t="s">
        <v>172</v>
      </c>
      <c r="B332" s="8" t="s">
        <v>173</v>
      </c>
      <c r="C332" s="9">
        <v>42909</v>
      </c>
      <c r="D332" s="9">
        <v>42909</v>
      </c>
      <c r="E332" s="9">
        <v>2072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f>E332-F332</f>
        <v>2072</v>
      </c>
      <c r="L332" s="9">
        <f>D332-F332</f>
        <v>42909</v>
      </c>
      <c r="M332" s="9">
        <f>IF(E332=0,0,(F332/E332)*100)</f>
        <v>0</v>
      </c>
      <c r="N332" s="9">
        <f>D332-H332</f>
        <v>42909</v>
      </c>
      <c r="O332" s="9">
        <f>E332-H332</f>
        <v>2072</v>
      </c>
      <c r="P332" s="9">
        <f>IF(E332=0,0,(H332/E332)*100)</f>
        <v>0</v>
      </c>
    </row>
    <row r="333" spans="1:16" x14ac:dyDescent="0.3">
      <c r="A333" s="10" t="s">
        <v>29</v>
      </c>
      <c r="B333" s="11" t="s">
        <v>30</v>
      </c>
      <c r="C333" s="12">
        <v>3050</v>
      </c>
      <c r="D333" s="12">
        <v>3050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f>E333-F333</f>
        <v>0</v>
      </c>
      <c r="L333" s="12">
        <f>D333-F333</f>
        <v>3050</v>
      </c>
      <c r="M333" s="12">
        <f>IF(E333=0,0,(F333/E333)*100)</f>
        <v>0</v>
      </c>
      <c r="N333" s="12">
        <f>D333-H333</f>
        <v>3050</v>
      </c>
      <c r="O333" s="12">
        <f>E333-H333</f>
        <v>0</v>
      </c>
      <c r="P333" s="12">
        <f>IF(E333=0,0,(H333/E333)*100)</f>
        <v>0</v>
      </c>
    </row>
    <row r="334" spans="1:16" x14ac:dyDescent="0.3">
      <c r="A334" s="10" t="s">
        <v>31</v>
      </c>
      <c r="B334" s="11" t="s">
        <v>32</v>
      </c>
      <c r="C334" s="12">
        <v>15000</v>
      </c>
      <c r="D334" s="12">
        <v>15000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f>E334-F334</f>
        <v>0</v>
      </c>
      <c r="L334" s="12">
        <f>D334-F334</f>
        <v>15000</v>
      </c>
      <c r="M334" s="12">
        <f>IF(E334=0,0,(F334/E334)*100)</f>
        <v>0</v>
      </c>
      <c r="N334" s="12">
        <f>D334-H334</f>
        <v>15000</v>
      </c>
      <c r="O334" s="12">
        <f>E334-H334</f>
        <v>0</v>
      </c>
      <c r="P334" s="12">
        <f>IF(E334=0,0,(H334/E334)*100)</f>
        <v>0</v>
      </c>
    </row>
    <row r="335" spans="1:16" x14ac:dyDescent="0.3">
      <c r="A335" s="10" t="s">
        <v>37</v>
      </c>
      <c r="B335" s="11" t="s">
        <v>38</v>
      </c>
      <c r="C335" s="12">
        <v>24859</v>
      </c>
      <c r="D335" s="12">
        <v>24859</v>
      </c>
      <c r="E335" s="12">
        <v>2072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f>E335-F335</f>
        <v>2072</v>
      </c>
      <c r="L335" s="12">
        <f>D335-F335</f>
        <v>24859</v>
      </c>
      <c r="M335" s="12">
        <f>IF(E335=0,0,(F335/E335)*100)</f>
        <v>0</v>
      </c>
      <c r="N335" s="12">
        <f>D335-H335</f>
        <v>24859</v>
      </c>
      <c r="O335" s="12">
        <f>E335-H335</f>
        <v>2072</v>
      </c>
      <c r="P335" s="12">
        <f>IF(E335=0,0,(H335/E335)*100)</f>
        <v>0</v>
      </c>
    </row>
    <row r="336" spans="1:16" ht="41.4" x14ac:dyDescent="0.3">
      <c r="A336" s="7" t="s">
        <v>178</v>
      </c>
      <c r="B336" s="8" t="s">
        <v>179</v>
      </c>
      <c r="C336" s="9">
        <v>15000</v>
      </c>
      <c r="D336" s="9">
        <v>15000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f>E336-F336</f>
        <v>0</v>
      </c>
      <c r="L336" s="9">
        <f>D336-F336</f>
        <v>15000</v>
      </c>
      <c r="M336" s="9">
        <f>IF(E336=0,0,(F336/E336)*100)</f>
        <v>0</v>
      </c>
      <c r="N336" s="9">
        <f>D336-H336</f>
        <v>15000</v>
      </c>
      <c r="O336" s="9">
        <f>E336-H336</f>
        <v>0</v>
      </c>
      <c r="P336" s="9">
        <f>IF(E336=0,0,(H336/E336)*100)</f>
        <v>0</v>
      </c>
    </row>
    <row r="337" spans="1:16" ht="27.6" x14ac:dyDescent="0.3">
      <c r="A337" s="10" t="s">
        <v>164</v>
      </c>
      <c r="B337" s="11" t="s">
        <v>165</v>
      </c>
      <c r="C337" s="12">
        <v>15000</v>
      </c>
      <c r="D337" s="12">
        <v>15000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f>E337-F337</f>
        <v>0</v>
      </c>
      <c r="L337" s="12">
        <f>D337-F337</f>
        <v>15000</v>
      </c>
      <c r="M337" s="12">
        <f>IF(E337=0,0,(F337/E337)*100)</f>
        <v>0</v>
      </c>
      <c r="N337" s="12">
        <f>D337-H337</f>
        <v>15000</v>
      </c>
      <c r="O337" s="12">
        <f>E337-H337</f>
        <v>0</v>
      </c>
      <c r="P337" s="12">
        <f>IF(E337=0,0,(H337/E337)*100)</f>
        <v>0</v>
      </c>
    </row>
    <row r="338" spans="1:16" ht="27.6" x14ac:dyDescent="0.3">
      <c r="A338" s="7" t="s">
        <v>186</v>
      </c>
      <c r="B338" s="8" t="s">
        <v>187</v>
      </c>
      <c r="C338" s="9">
        <v>1367800</v>
      </c>
      <c r="D338" s="9">
        <v>1367800</v>
      </c>
      <c r="E338" s="9">
        <v>139613</v>
      </c>
      <c r="F338" s="9">
        <v>118189.29999999999</v>
      </c>
      <c r="G338" s="9">
        <v>0</v>
      </c>
      <c r="H338" s="9">
        <v>118189.29999999999</v>
      </c>
      <c r="I338" s="9">
        <v>0</v>
      </c>
      <c r="J338" s="9">
        <v>0</v>
      </c>
      <c r="K338" s="9">
        <f>E338-F338</f>
        <v>21423.700000000012</v>
      </c>
      <c r="L338" s="9">
        <f>D338-F338</f>
        <v>1249610.7</v>
      </c>
      <c r="M338" s="9">
        <f>IF(E338=0,0,(F338/E338)*100)</f>
        <v>84.654939009977568</v>
      </c>
      <c r="N338" s="9">
        <f>D338-H338</f>
        <v>1249610.7</v>
      </c>
      <c r="O338" s="9">
        <f>E338-H338</f>
        <v>21423.700000000012</v>
      </c>
      <c r="P338" s="9">
        <f>IF(E338=0,0,(H338/E338)*100)</f>
        <v>84.654939009977568</v>
      </c>
    </row>
    <row r="339" spans="1:16" ht="55.2" x14ac:dyDescent="0.3">
      <c r="A339" s="7" t="s">
        <v>23</v>
      </c>
      <c r="B339" s="8" t="s">
        <v>24</v>
      </c>
      <c r="C339" s="9">
        <v>1035772</v>
      </c>
      <c r="D339" s="9">
        <v>1035772</v>
      </c>
      <c r="E339" s="9">
        <v>93597</v>
      </c>
      <c r="F339" s="9">
        <v>83721.259999999995</v>
      </c>
      <c r="G339" s="9">
        <v>0</v>
      </c>
      <c r="H339" s="9">
        <v>83721.259999999995</v>
      </c>
      <c r="I339" s="9">
        <v>0</v>
      </c>
      <c r="J339" s="9">
        <v>0</v>
      </c>
      <c r="K339" s="9">
        <f>E339-F339</f>
        <v>9875.7400000000052</v>
      </c>
      <c r="L339" s="9">
        <f>D339-F339</f>
        <v>952050.74</v>
      </c>
      <c r="M339" s="9">
        <f>IF(E339=0,0,(F339/E339)*100)</f>
        <v>89.448657542442589</v>
      </c>
      <c r="N339" s="9">
        <f>D339-H339</f>
        <v>952050.74</v>
      </c>
      <c r="O339" s="9">
        <f>E339-H339</f>
        <v>9875.7400000000052</v>
      </c>
      <c r="P339" s="9">
        <f>IF(E339=0,0,(H339/E339)*100)</f>
        <v>89.448657542442589</v>
      </c>
    </row>
    <row r="340" spans="1:16" x14ac:dyDescent="0.3">
      <c r="A340" s="10" t="s">
        <v>25</v>
      </c>
      <c r="B340" s="11" t="s">
        <v>26</v>
      </c>
      <c r="C340" s="12">
        <v>713487</v>
      </c>
      <c r="D340" s="12">
        <v>713487</v>
      </c>
      <c r="E340" s="12">
        <v>53902</v>
      </c>
      <c r="F340" s="12">
        <v>48544.7</v>
      </c>
      <c r="G340" s="12">
        <v>0</v>
      </c>
      <c r="H340" s="12">
        <v>48544.7</v>
      </c>
      <c r="I340" s="12">
        <v>0</v>
      </c>
      <c r="J340" s="12">
        <v>0</v>
      </c>
      <c r="K340" s="12">
        <f>E340-F340</f>
        <v>5357.3000000000029</v>
      </c>
      <c r="L340" s="12">
        <f>D340-F340</f>
        <v>664942.30000000005</v>
      </c>
      <c r="M340" s="12">
        <f>IF(E340=0,0,(F340/E340)*100)</f>
        <v>90.061036696226481</v>
      </c>
      <c r="N340" s="12">
        <f>D340-H340</f>
        <v>664942.30000000005</v>
      </c>
      <c r="O340" s="12">
        <f>E340-H340</f>
        <v>5357.3000000000029</v>
      </c>
      <c r="P340" s="12">
        <f>IF(E340=0,0,(H340/E340)*100)</f>
        <v>90.061036696226481</v>
      </c>
    </row>
    <row r="341" spans="1:16" x14ac:dyDescent="0.3">
      <c r="A341" s="10" t="s">
        <v>27</v>
      </c>
      <c r="B341" s="11" t="s">
        <v>28</v>
      </c>
      <c r="C341" s="12">
        <v>156967</v>
      </c>
      <c r="D341" s="12">
        <v>156967</v>
      </c>
      <c r="E341" s="12">
        <v>11858</v>
      </c>
      <c r="F341" s="12">
        <v>11051.98</v>
      </c>
      <c r="G341" s="12">
        <v>0</v>
      </c>
      <c r="H341" s="12">
        <v>11051.98</v>
      </c>
      <c r="I341" s="12">
        <v>0</v>
      </c>
      <c r="J341" s="12">
        <v>0</v>
      </c>
      <c r="K341" s="12">
        <f>E341-F341</f>
        <v>806.02000000000044</v>
      </c>
      <c r="L341" s="12">
        <f>D341-F341</f>
        <v>145915.01999999999</v>
      </c>
      <c r="M341" s="12">
        <f>IF(E341=0,0,(F341/E341)*100)</f>
        <v>93.202732332602451</v>
      </c>
      <c r="N341" s="12">
        <f>D341-H341</f>
        <v>145915.01999999999</v>
      </c>
      <c r="O341" s="12">
        <f>E341-H341</f>
        <v>806.02000000000044</v>
      </c>
      <c r="P341" s="12">
        <f>IF(E341=0,0,(H341/E341)*100)</f>
        <v>93.202732332602451</v>
      </c>
    </row>
    <row r="342" spans="1:16" x14ac:dyDescent="0.3">
      <c r="A342" s="10" t="s">
        <v>29</v>
      </c>
      <c r="B342" s="11" t="s">
        <v>30</v>
      </c>
      <c r="C342" s="12">
        <v>22345</v>
      </c>
      <c r="D342" s="12">
        <v>22345</v>
      </c>
      <c r="E342" s="12">
        <v>4000</v>
      </c>
      <c r="F342" s="12">
        <v>2913.8</v>
      </c>
      <c r="G342" s="12">
        <v>0</v>
      </c>
      <c r="H342" s="12">
        <v>2913.8</v>
      </c>
      <c r="I342" s="12">
        <v>0</v>
      </c>
      <c r="J342" s="12">
        <v>0</v>
      </c>
      <c r="K342" s="12">
        <f>E342-F342</f>
        <v>1086.1999999999998</v>
      </c>
      <c r="L342" s="12">
        <f>D342-F342</f>
        <v>19431.2</v>
      </c>
      <c r="M342" s="12">
        <f>IF(E342=0,0,(F342/E342)*100)</f>
        <v>72.844999999999999</v>
      </c>
      <c r="N342" s="12">
        <f>D342-H342</f>
        <v>19431.2</v>
      </c>
      <c r="O342" s="12">
        <f>E342-H342</f>
        <v>1086.1999999999998</v>
      </c>
      <c r="P342" s="12">
        <f>IF(E342=0,0,(H342/E342)*100)</f>
        <v>72.844999999999999</v>
      </c>
    </row>
    <row r="343" spans="1:16" x14ac:dyDescent="0.3">
      <c r="A343" s="10" t="s">
        <v>31</v>
      </c>
      <c r="B343" s="11" t="s">
        <v>32</v>
      </c>
      <c r="C343" s="12">
        <v>45000</v>
      </c>
      <c r="D343" s="12">
        <v>45000</v>
      </c>
      <c r="E343" s="12">
        <v>2500</v>
      </c>
      <c r="F343" s="12">
        <v>1631.15</v>
      </c>
      <c r="G343" s="12">
        <v>0</v>
      </c>
      <c r="H343" s="12">
        <v>1631.15</v>
      </c>
      <c r="I343" s="12">
        <v>0</v>
      </c>
      <c r="J343" s="12">
        <v>0</v>
      </c>
      <c r="K343" s="12">
        <f>E343-F343</f>
        <v>868.84999999999991</v>
      </c>
      <c r="L343" s="12">
        <f>D343-F343</f>
        <v>43368.85</v>
      </c>
      <c r="M343" s="12">
        <f>IF(E343=0,0,(F343/E343)*100)</f>
        <v>65.246000000000009</v>
      </c>
      <c r="N343" s="12">
        <f>D343-H343</f>
        <v>43368.85</v>
      </c>
      <c r="O343" s="12">
        <f>E343-H343</f>
        <v>868.84999999999991</v>
      </c>
      <c r="P343" s="12">
        <f>IF(E343=0,0,(H343/E343)*100)</f>
        <v>65.246000000000009</v>
      </c>
    </row>
    <row r="344" spans="1:16" x14ac:dyDescent="0.3">
      <c r="A344" s="10" t="s">
        <v>37</v>
      </c>
      <c r="B344" s="11" t="s">
        <v>38</v>
      </c>
      <c r="C344" s="12">
        <v>9951</v>
      </c>
      <c r="D344" s="12">
        <v>9951</v>
      </c>
      <c r="E344" s="12">
        <v>878</v>
      </c>
      <c r="F344" s="12">
        <v>788.92</v>
      </c>
      <c r="G344" s="12">
        <v>0</v>
      </c>
      <c r="H344" s="12">
        <v>788.92</v>
      </c>
      <c r="I344" s="12">
        <v>0</v>
      </c>
      <c r="J344" s="12">
        <v>0</v>
      </c>
      <c r="K344" s="12">
        <f>E344-F344</f>
        <v>89.080000000000041</v>
      </c>
      <c r="L344" s="12">
        <f>D344-F344</f>
        <v>9162.08</v>
      </c>
      <c r="M344" s="12">
        <f>IF(E344=0,0,(F344/E344)*100)</f>
        <v>89.854214123006827</v>
      </c>
      <c r="N344" s="12">
        <f>D344-H344</f>
        <v>9162.08</v>
      </c>
      <c r="O344" s="12">
        <f>E344-H344</f>
        <v>89.080000000000041</v>
      </c>
      <c r="P344" s="12">
        <f>IF(E344=0,0,(H344/E344)*100)</f>
        <v>89.854214123006827</v>
      </c>
    </row>
    <row r="345" spans="1:16" x14ac:dyDescent="0.3">
      <c r="A345" s="10" t="s">
        <v>39</v>
      </c>
      <c r="B345" s="11" t="s">
        <v>40</v>
      </c>
      <c r="C345" s="12">
        <v>83022</v>
      </c>
      <c r="D345" s="12">
        <v>83022</v>
      </c>
      <c r="E345" s="12">
        <v>19459</v>
      </c>
      <c r="F345" s="12">
        <v>18790.71</v>
      </c>
      <c r="G345" s="12">
        <v>0</v>
      </c>
      <c r="H345" s="12">
        <v>18790.71</v>
      </c>
      <c r="I345" s="12">
        <v>0</v>
      </c>
      <c r="J345" s="12">
        <v>0</v>
      </c>
      <c r="K345" s="12">
        <f>E345-F345</f>
        <v>668.29000000000087</v>
      </c>
      <c r="L345" s="12">
        <f>D345-F345</f>
        <v>64231.29</v>
      </c>
      <c r="M345" s="12">
        <f>IF(E345=0,0,(F345/E345)*100)</f>
        <v>96.565650855645202</v>
      </c>
      <c r="N345" s="12">
        <f>D345-H345</f>
        <v>64231.29</v>
      </c>
      <c r="O345" s="12">
        <f>E345-H345</f>
        <v>668.29000000000087</v>
      </c>
      <c r="P345" s="12">
        <f>IF(E345=0,0,(H345/E345)*100)</f>
        <v>96.565650855645202</v>
      </c>
    </row>
    <row r="346" spans="1:16" x14ac:dyDescent="0.3">
      <c r="A346" s="10" t="s">
        <v>43</v>
      </c>
      <c r="B346" s="11" t="s">
        <v>44</v>
      </c>
      <c r="C346" s="12">
        <v>5000</v>
      </c>
      <c r="D346" s="12">
        <v>5000</v>
      </c>
      <c r="E346" s="12">
        <v>1000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f>E346-F346</f>
        <v>1000</v>
      </c>
      <c r="L346" s="12">
        <f>D346-F346</f>
        <v>5000</v>
      </c>
      <c r="M346" s="12">
        <f>IF(E346=0,0,(F346/E346)*100)</f>
        <v>0</v>
      </c>
      <c r="N346" s="12">
        <f>D346-H346</f>
        <v>5000</v>
      </c>
      <c r="O346" s="12">
        <f>E346-H346</f>
        <v>1000</v>
      </c>
      <c r="P346" s="12">
        <f>IF(E346=0,0,(H346/E346)*100)</f>
        <v>0</v>
      </c>
    </row>
    <row r="347" spans="1:16" x14ac:dyDescent="0.3">
      <c r="A347" s="7" t="s">
        <v>172</v>
      </c>
      <c r="B347" s="8" t="s">
        <v>173</v>
      </c>
      <c r="C347" s="9">
        <v>277358</v>
      </c>
      <c r="D347" s="9">
        <v>277358</v>
      </c>
      <c r="E347" s="9">
        <v>18744</v>
      </c>
      <c r="F347" s="9">
        <v>7196.04</v>
      </c>
      <c r="G347" s="9">
        <v>0</v>
      </c>
      <c r="H347" s="9">
        <v>7196.04</v>
      </c>
      <c r="I347" s="9">
        <v>0</v>
      </c>
      <c r="J347" s="9">
        <v>0</v>
      </c>
      <c r="K347" s="9">
        <f>E347-F347</f>
        <v>11547.96</v>
      </c>
      <c r="L347" s="9">
        <f>D347-F347</f>
        <v>270161.96000000002</v>
      </c>
      <c r="M347" s="9">
        <f>IF(E347=0,0,(F347/E347)*100)</f>
        <v>38.39116517285531</v>
      </c>
      <c r="N347" s="9">
        <f>D347-H347</f>
        <v>270161.96000000002</v>
      </c>
      <c r="O347" s="9">
        <f>E347-H347</f>
        <v>11547.96</v>
      </c>
      <c r="P347" s="9">
        <f>IF(E347=0,0,(H347/E347)*100)</f>
        <v>38.39116517285531</v>
      </c>
    </row>
    <row r="348" spans="1:16" x14ac:dyDescent="0.3">
      <c r="A348" s="10" t="s">
        <v>25</v>
      </c>
      <c r="B348" s="11" t="s">
        <v>26</v>
      </c>
      <c r="C348" s="12">
        <v>145197</v>
      </c>
      <c r="D348" s="12">
        <v>145197</v>
      </c>
      <c r="E348" s="12">
        <v>11169</v>
      </c>
      <c r="F348" s="12">
        <v>5584.5</v>
      </c>
      <c r="G348" s="12">
        <v>0</v>
      </c>
      <c r="H348" s="12">
        <v>5584.5</v>
      </c>
      <c r="I348" s="12">
        <v>0</v>
      </c>
      <c r="J348" s="12">
        <v>0</v>
      </c>
      <c r="K348" s="12">
        <f>E348-F348</f>
        <v>5584.5</v>
      </c>
      <c r="L348" s="12">
        <f>D348-F348</f>
        <v>139612.5</v>
      </c>
      <c r="M348" s="12">
        <f>IF(E348=0,0,(F348/E348)*100)</f>
        <v>50</v>
      </c>
      <c r="N348" s="12">
        <f>D348-H348</f>
        <v>139612.5</v>
      </c>
      <c r="O348" s="12">
        <f>E348-H348</f>
        <v>5584.5</v>
      </c>
      <c r="P348" s="12">
        <f>IF(E348=0,0,(H348/E348)*100)</f>
        <v>50</v>
      </c>
    </row>
    <row r="349" spans="1:16" x14ac:dyDescent="0.3">
      <c r="A349" s="10" t="s">
        <v>27</v>
      </c>
      <c r="B349" s="11" t="s">
        <v>28</v>
      </c>
      <c r="C349" s="12">
        <v>31944</v>
      </c>
      <c r="D349" s="12">
        <v>31944</v>
      </c>
      <c r="E349" s="12">
        <v>2458</v>
      </c>
      <c r="F349" s="12">
        <v>1602.93</v>
      </c>
      <c r="G349" s="12">
        <v>0</v>
      </c>
      <c r="H349" s="12">
        <v>1602.93</v>
      </c>
      <c r="I349" s="12">
        <v>0</v>
      </c>
      <c r="J349" s="12">
        <v>0</v>
      </c>
      <c r="K349" s="12">
        <f>E349-F349</f>
        <v>855.06999999999994</v>
      </c>
      <c r="L349" s="12">
        <f>D349-F349</f>
        <v>30341.07</v>
      </c>
      <c r="M349" s="12">
        <f>IF(E349=0,0,(F349/E349)*100)</f>
        <v>65.212774613506923</v>
      </c>
      <c r="N349" s="12">
        <f>D349-H349</f>
        <v>30341.07</v>
      </c>
      <c r="O349" s="12">
        <f>E349-H349</f>
        <v>855.06999999999994</v>
      </c>
      <c r="P349" s="12">
        <f>IF(E349=0,0,(H349/E349)*100)</f>
        <v>65.212774613506923</v>
      </c>
    </row>
    <row r="350" spans="1:16" x14ac:dyDescent="0.3">
      <c r="A350" s="10" t="s">
        <v>29</v>
      </c>
      <c r="B350" s="11" t="s">
        <v>30</v>
      </c>
      <c r="C350" s="12">
        <v>40000</v>
      </c>
      <c r="D350" s="12">
        <v>40000</v>
      </c>
      <c r="E350" s="12">
        <v>5000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f>E350-F350</f>
        <v>5000</v>
      </c>
      <c r="L350" s="12">
        <f>D350-F350</f>
        <v>40000</v>
      </c>
      <c r="M350" s="12">
        <f>IF(E350=0,0,(F350/E350)*100)</f>
        <v>0</v>
      </c>
      <c r="N350" s="12">
        <f>D350-H350</f>
        <v>40000</v>
      </c>
      <c r="O350" s="12">
        <f>E350-H350</f>
        <v>5000</v>
      </c>
      <c r="P350" s="12">
        <f>IF(E350=0,0,(H350/E350)*100)</f>
        <v>0</v>
      </c>
    </row>
    <row r="351" spans="1:16" x14ac:dyDescent="0.3">
      <c r="A351" s="10" t="s">
        <v>31</v>
      </c>
      <c r="B351" s="11" t="s">
        <v>32</v>
      </c>
      <c r="C351" s="12">
        <v>60217</v>
      </c>
      <c r="D351" s="12">
        <v>60217</v>
      </c>
      <c r="E351" s="12">
        <v>117</v>
      </c>
      <c r="F351" s="12">
        <v>8.61</v>
      </c>
      <c r="G351" s="12">
        <v>0</v>
      </c>
      <c r="H351" s="12">
        <v>8.61</v>
      </c>
      <c r="I351" s="12">
        <v>0</v>
      </c>
      <c r="J351" s="12">
        <v>0</v>
      </c>
      <c r="K351" s="12">
        <f>E351-F351</f>
        <v>108.39</v>
      </c>
      <c r="L351" s="12">
        <f>D351-F351</f>
        <v>60208.39</v>
      </c>
      <c r="M351" s="12">
        <f>IF(E351=0,0,(F351/E351)*100)</f>
        <v>7.3589743589743586</v>
      </c>
      <c r="N351" s="12">
        <f>D351-H351</f>
        <v>60208.39</v>
      </c>
      <c r="O351" s="12">
        <f>E351-H351</f>
        <v>108.39</v>
      </c>
      <c r="P351" s="12">
        <f>IF(E351=0,0,(H351/E351)*100)</f>
        <v>7.3589743589743586</v>
      </c>
    </row>
    <row r="352" spans="1:16" ht="41.4" x14ac:dyDescent="0.3">
      <c r="A352" s="7" t="s">
        <v>178</v>
      </c>
      <c r="B352" s="8" t="s">
        <v>179</v>
      </c>
      <c r="C352" s="9">
        <v>25000</v>
      </c>
      <c r="D352" s="9">
        <v>25000</v>
      </c>
      <c r="E352" s="9">
        <v>25000</v>
      </c>
      <c r="F352" s="9">
        <v>25000</v>
      </c>
      <c r="G352" s="9">
        <v>0</v>
      </c>
      <c r="H352" s="9">
        <v>25000</v>
      </c>
      <c r="I352" s="9">
        <v>0</v>
      </c>
      <c r="J352" s="9">
        <v>0</v>
      </c>
      <c r="K352" s="9">
        <f>E352-F352</f>
        <v>0</v>
      </c>
      <c r="L352" s="9">
        <f>D352-F352</f>
        <v>0</v>
      </c>
      <c r="M352" s="9">
        <f>IF(E352=0,0,(F352/E352)*100)</f>
        <v>100</v>
      </c>
      <c r="N352" s="9">
        <f>D352-H352</f>
        <v>0</v>
      </c>
      <c r="O352" s="9">
        <f>E352-H352</f>
        <v>0</v>
      </c>
      <c r="P352" s="9">
        <f>IF(E352=0,0,(H352/E352)*100)</f>
        <v>100</v>
      </c>
    </row>
    <row r="353" spans="1:16" ht="27.6" x14ac:dyDescent="0.3">
      <c r="A353" s="10" t="s">
        <v>164</v>
      </c>
      <c r="B353" s="11" t="s">
        <v>165</v>
      </c>
      <c r="C353" s="12">
        <v>25000</v>
      </c>
      <c r="D353" s="12">
        <v>25000</v>
      </c>
      <c r="E353" s="12">
        <v>25000</v>
      </c>
      <c r="F353" s="12">
        <v>25000</v>
      </c>
      <c r="G353" s="12">
        <v>0</v>
      </c>
      <c r="H353" s="12">
        <v>25000</v>
      </c>
      <c r="I353" s="12">
        <v>0</v>
      </c>
      <c r="J353" s="12">
        <v>0</v>
      </c>
      <c r="K353" s="12">
        <f>E353-F353</f>
        <v>0</v>
      </c>
      <c r="L353" s="12">
        <f>D353-F353</f>
        <v>0</v>
      </c>
      <c r="M353" s="12">
        <f>IF(E353=0,0,(F353/E353)*100)</f>
        <v>100</v>
      </c>
      <c r="N353" s="12">
        <f>D353-H353</f>
        <v>0</v>
      </c>
      <c r="O353" s="12">
        <f>E353-H353</f>
        <v>0</v>
      </c>
      <c r="P353" s="12">
        <f>IF(E353=0,0,(H353/E353)*100)</f>
        <v>100</v>
      </c>
    </row>
    <row r="354" spans="1:16" x14ac:dyDescent="0.3">
      <c r="A354" s="7" t="s">
        <v>188</v>
      </c>
      <c r="B354" s="8" t="s">
        <v>189</v>
      </c>
      <c r="C354" s="9">
        <v>29670</v>
      </c>
      <c r="D354" s="9">
        <v>29670</v>
      </c>
      <c r="E354" s="9">
        <v>2272</v>
      </c>
      <c r="F354" s="9">
        <v>2272</v>
      </c>
      <c r="G354" s="9">
        <v>0</v>
      </c>
      <c r="H354" s="9">
        <v>2272</v>
      </c>
      <c r="I354" s="9">
        <v>0</v>
      </c>
      <c r="J354" s="9">
        <v>0</v>
      </c>
      <c r="K354" s="9">
        <f>E354-F354</f>
        <v>0</v>
      </c>
      <c r="L354" s="9">
        <f>D354-F354</f>
        <v>27398</v>
      </c>
      <c r="M354" s="9">
        <f>IF(E354=0,0,(F354/E354)*100)</f>
        <v>100</v>
      </c>
      <c r="N354" s="9">
        <f>D354-H354</f>
        <v>27398</v>
      </c>
      <c r="O354" s="9">
        <f>E354-H354</f>
        <v>0</v>
      </c>
      <c r="P354" s="9">
        <f>IF(E354=0,0,(H354/E354)*100)</f>
        <v>100</v>
      </c>
    </row>
    <row r="355" spans="1:16" ht="27.6" x14ac:dyDescent="0.3">
      <c r="A355" s="10" t="s">
        <v>164</v>
      </c>
      <c r="B355" s="11" t="s">
        <v>165</v>
      </c>
      <c r="C355" s="12">
        <v>29670</v>
      </c>
      <c r="D355" s="12">
        <v>29670</v>
      </c>
      <c r="E355" s="12">
        <v>2272</v>
      </c>
      <c r="F355" s="12">
        <v>2272</v>
      </c>
      <c r="G355" s="12">
        <v>0</v>
      </c>
      <c r="H355" s="12">
        <v>2272</v>
      </c>
      <c r="I355" s="12">
        <v>0</v>
      </c>
      <c r="J355" s="12">
        <v>0</v>
      </c>
      <c r="K355" s="12">
        <f>E355-F355</f>
        <v>0</v>
      </c>
      <c r="L355" s="12">
        <f>D355-F355</f>
        <v>27398</v>
      </c>
      <c r="M355" s="12">
        <f>IF(E355=0,0,(F355/E355)*100)</f>
        <v>100</v>
      </c>
      <c r="N355" s="12">
        <f>D355-H355</f>
        <v>27398</v>
      </c>
      <c r="O355" s="12">
        <f>E355-H355</f>
        <v>0</v>
      </c>
      <c r="P355" s="12">
        <f>IF(E355=0,0,(H355/E355)*100)</f>
        <v>100</v>
      </c>
    </row>
    <row r="356" spans="1:16" ht="27.6" x14ac:dyDescent="0.3">
      <c r="A356" s="7" t="s">
        <v>190</v>
      </c>
      <c r="B356" s="8" t="s">
        <v>191</v>
      </c>
      <c r="C356" s="9">
        <v>1025482</v>
      </c>
      <c r="D356" s="9">
        <v>1025482</v>
      </c>
      <c r="E356" s="9">
        <v>137848</v>
      </c>
      <c r="F356" s="9">
        <v>87052.3</v>
      </c>
      <c r="G356" s="9">
        <v>0</v>
      </c>
      <c r="H356" s="9">
        <v>81242.3</v>
      </c>
      <c r="I356" s="9">
        <v>5810</v>
      </c>
      <c r="J356" s="9">
        <v>5810</v>
      </c>
      <c r="K356" s="9">
        <f>E356-F356</f>
        <v>50795.7</v>
      </c>
      <c r="L356" s="9">
        <f>D356-F356</f>
        <v>938429.7</v>
      </c>
      <c r="M356" s="9">
        <f>IF(E356=0,0,(F356/E356)*100)</f>
        <v>63.150934362486225</v>
      </c>
      <c r="N356" s="9">
        <f>D356-H356</f>
        <v>944239.7</v>
      </c>
      <c r="O356" s="9">
        <f>E356-H356</f>
        <v>56605.7</v>
      </c>
      <c r="P356" s="9">
        <f>IF(E356=0,0,(H356/E356)*100)</f>
        <v>58.936147060530445</v>
      </c>
    </row>
    <row r="357" spans="1:16" ht="55.2" x14ac:dyDescent="0.3">
      <c r="A357" s="7" t="s">
        <v>23</v>
      </c>
      <c r="B357" s="8" t="s">
        <v>24</v>
      </c>
      <c r="C357" s="9">
        <v>903235</v>
      </c>
      <c r="D357" s="9">
        <v>903235</v>
      </c>
      <c r="E357" s="9">
        <v>87866</v>
      </c>
      <c r="F357" s="9">
        <v>69987.58</v>
      </c>
      <c r="G357" s="9">
        <v>0</v>
      </c>
      <c r="H357" s="9">
        <v>64177.58</v>
      </c>
      <c r="I357" s="9">
        <v>5810</v>
      </c>
      <c r="J357" s="9">
        <v>5810</v>
      </c>
      <c r="K357" s="9">
        <f>E357-F357</f>
        <v>17878.419999999998</v>
      </c>
      <c r="L357" s="9">
        <f>D357-F357</f>
        <v>833247.42</v>
      </c>
      <c r="M357" s="9">
        <f>IF(E357=0,0,(F357/E357)*100)</f>
        <v>79.652630141351608</v>
      </c>
      <c r="N357" s="9">
        <f>D357-H357</f>
        <v>839057.42</v>
      </c>
      <c r="O357" s="9">
        <f>E357-H357</f>
        <v>23688.42</v>
      </c>
      <c r="P357" s="9">
        <f>IF(E357=0,0,(H357/E357)*100)</f>
        <v>73.040288621309728</v>
      </c>
    </row>
    <row r="358" spans="1:16" x14ac:dyDescent="0.3">
      <c r="A358" s="10" t="s">
        <v>25</v>
      </c>
      <c r="B358" s="11" t="s">
        <v>26</v>
      </c>
      <c r="C358" s="12">
        <v>676077</v>
      </c>
      <c r="D358" s="12">
        <v>676077</v>
      </c>
      <c r="E358" s="12">
        <v>49089</v>
      </c>
      <c r="F358" s="12">
        <v>40836.370000000003</v>
      </c>
      <c r="G358" s="12">
        <v>0</v>
      </c>
      <c r="H358" s="12">
        <v>40836.370000000003</v>
      </c>
      <c r="I358" s="12">
        <v>0</v>
      </c>
      <c r="J358" s="12">
        <v>0</v>
      </c>
      <c r="K358" s="12">
        <f>E358-F358</f>
        <v>8252.6299999999974</v>
      </c>
      <c r="L358" s="12">
        <f>D358-F358</f>
        <v>635240.63</v>
      </c>
      <c r="M358" s="12">
        <f>IF(E358=0,0,(F358/E358)*100)</f>
        <v>83.188433253885805</v>
      </c>
      <c r="N358" s="12">
        <f>D358-H358</f>
        <v>635240.63</v>
      </c>
      <c r="O358" s="12">
        <f>E358-H358</f>
        <v>8252.6299999999974</v>
      </c>
      <c r="P358" s="12">
        <f>IF(E358=0,0,(H358/E358)*100)</f>
        <v>83.188433253885805</v>
      </c>
    </row>
    <row r="359" spans="1:16" x14ac:dyDescent="0.3">
      <c r="A359" s="10" t="s">
        <v>27</v>
      </c>
      <c r="B359" s="11" t="s">
        <v>28</v>
      </c>
      <c r="C359" s="12">
        <v>153652</v>
      </c>
      <c r="D359" s="12">
        <v>153652</v>
      </c>
      <c r="E359" s="12">
        <v>11210</v>
      </c>
      <c r="F359" s="12">
        <v>9549.5400000000009</v>
      </c>
      <c r="G359" s="12">
        <v>0</v>
      </c>
      <c r="H359" s="12">
        <v>9549.5400000000009</v>
      </c>
      <c r="I359" s="12">
        <v>0</v>
      </c>
      <c r="J359" s="12">
        <v>0</v>
      </c>
      <c r="K359" s="12">
        <f>E359-F359</f>
        <v>1660.4599999999991</v>
      </c>
      <c r="L359" s="12">
        <f>D359-F359</f>
        <v>144102.46</v>
      </c>
      <c r="M359" s="12">
        <f>IF(E359=0,0,(F359/E359)*100)</f>
        <v>85.187689562890284</v>
      </c>
      <c r="N359" s="12">
        <f>D359-H359</f>
        <v>144102.46</v>
      </c>
      <c r="O359" s="12">
        <f>E359-H359</f>
        <v>1660.4599999999991</v>
      </c>
      <c r="P359" s="12">
        <f>IF(E359=0,0,(H359/E359)*100)</f>
        <v>85.187689562890284</v>
      </c>
    </row>
    <row r="360" spans="1:16" x14ac:dyDescent="0.3">
      <c r="A360" s="10" t="s">
        <v>29</v>
      </c>
      <c r="B360" s="11" t="s">
        <v>30</v>
      </c>
      <c r="C360" s="12">
        <v>19500</v>
      </c>
      <c r="D360" s="12">
        <v>19500</v>
      </c>
      <c r="E360" s="12">
        <v>12000</v>
      </c>
      <c r="F360" s="12">
        <v>11990</v>
      </c>
      <c r="G360" s="12">
        <v>0</v>
      </c>
      <c r="H360" s="12">
        <v>11990</v>
      </c>
      <c r="I360" s="12">
        <v>0</v>
      </c>
      <c r="J360" s="12">
        <v>0</v>
      </c>
      <c r="K360" s="12">
        <f>E360-F360</f>
        <v>10</v>
      </c>
      <c r="L360" s="12">
        <f>D360-F360</f>
        <v>7510</v>
      </c>
      <c r="M360" s="12">
        <f>IF(E360=0,0,(F360/E360)*100)</f>
        <v>99.916666666666671</v>
      </c>
      <c r="N360" s="12">
        <f>D360-H360</f>
        <v>7510</v>
      </c>
      <c r="O360" s="12">
        <f>E360-H360</f>
        <v>10</v>
      </c>
      <c r="P360" s="12">
        <f>IF(E360=0,0,(H360/E360)*100)</f>
        <v>99.916666666666671</v>
      </c>
    </row>
    <row r="361" spans="1:16" x14ac:dyDescent="0.3">
      <c r="A361" s="10" t="s">
        <v>31</v>
      </c>
      <c r="B361" s="11" t="s">
        <v>32</v>
      </c>
      <c r="C361" s="12">
        <v>20556</v>
      </c>
      <c r="D361" s="12">
        <v>20556</v>
      </c>
      <c r="E361" s="12">
        <v>9257</v>
      </c>
      <c r="F361" s="12">
        <v>6828.5</v>
      </c>
      <c r="G361" s="12">
        <v>0</v>
      </c>
      <c r="H361" s="12">
        <v>1018.5</v>
      </c>
      <c r="I361" s="12">
        <v>5810</v>
      </c>
      <c r="J361" s="12">
        <v>5810</v>
      </c>
      <c r="K361" s="12">
        <f>E361-F361</f>
        <v>2428.5</v>
      </c>
      <c r="L361" s="12">
        <f>D361-F361</f>
        <v>13727.5</v>
      </c>
      <c r="M361" s="12">
        <f>IF(E361=0,0,(F361/E361)*100)</f>
        <v>73.765798854920604</v>
      </c>
      <c r="N361" s="12">
        <f>D361-H361</f>
        <v>19537.5</v>
      </c>
      <c r="O361" s="12">
        <f>E361-H361</f>
        <v>8238.5</v>
      </c>
      <c r="P361" s="12">
        <f>IF(E361=0,0,(H361/E361)*100)</f>
        <v>11.002484606243923</v>
      </c>
    </row>
    <row r="362" spans="1:16" x14ac:dyDescent="0.3">
      <c r="A362" s="10" t="s">
        <v>33</v>
      </c>
      <c r="B362" s="11" t="s">
        <v>34</v>
      </c>
      <c r="C362" s="12">
        <v>5760</v>
      </c>
      <c r="D362" s="12">
        <v>5760</v>
      </c>
      <c r="E362" s="12">
        <v>480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f>E362-F362</f>
        <v>480</v>
      </c>
      <c r="L362" s="12">
        <f>D362-F362</f>
        <v>5760</v>
      </c>
      <c r="M362" s="12">
        <f>IF(E362=0,0,(F362/E362)*100)</f>
        <v>0</v>
      </c>
      <c r="N362" s="12">
        <f>D362-H362</f>
        <v>5760</v>
      </c>
      <c r="O362" s="12">
        <f>E362-H362</f>
        <v>480</v>
      </c>
      <c r="P362" s="12">
        <f>IF(E362=0,0,(H362/E362)*100)</f>
        <v>0</v>
      </c>
    </row>
    <row r="363" spans="1:16" x14ac:dyDescent="0.3">
      <c r="A363" s="10" t="s">
        <v>37</v>
      </c>
      <c r="B363" s="11" t="s">
        <v>38</v>
      </c>
      <c r="C363" s="12">
        <v>4390</v>
      </c>
      <c r="D363" s="12">
        <v>4390</v>
      </c>
      <c r="E363" s="12">
        <v>880</v>
      </c>
      <c r="F363" s="12">
        <v>783.17</v>
      </c>
      <c r="G363" s="12">
        <v>0</v>
      </c>
      <c r="H363" s="12">
        <v>783.17</v>
      </c>
      <c r="I363" s="12">
        <v>0</v>
      </c>
      <c r="J363" s="12">
        <v>0</v>
      </c>
      <c r="K363" s="12">
        <f>E363-F363</f>
        <v>96.830000000000041</v>
      </c>
      <c r="L363" s="12">
        <f>D363-F363</f>
        <v>3606.83</v>
      </c>
      <c r="M363" s="12">
        <f>IF(E363=0,0,(F363/E363)*100)</f>
        <v>88.996590909090898</v>
      </c>
      <c r="N363" s="12">
        <f>D363-H363</f>
        <v>3606.83</v>
      </c>
      <c r="O363" s="12">
        <f>E363-H363</f>
        <v>96.830000000000041</v>
      </c>
      <c r="P363" s="12">
        <f>IF(E363=0,0,(H363/E363)*100)</f>
        <v>88.996590909090898</v>
      </c>
    </row>
    <row r="364" spans="1:16" x14ac:dyDescent="0.3">
      <c r="A364" s="10" t="s">
        <v>39</v>
      </c>
      <c r="B364" s="11" t="s">
        <v>40</v>
      </c>
      <c r="C364" s="12">
        <v>22700</v>
      </c>
      <c r="D364" s="12">
        <v>22700</v>
      </c>
      <c r="E364" s="12">
        <v>4350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f>E364-F364</f>
        <v>4350</v>
      </c>
      <c r="L364" s="12">
        <f>D364-F364</f>
        <v>22700</v>
      </c>
      <c r="M364" s="12">
        <f>IF(E364=0,0,(F364/E364)*100)</f>
        <v>0</v>
      </c>
      <c r="N364" s="12">
        <f>D364-H364</f>
        <v>22700</v>
      </c>
      <c r="O364" s="12">
        <f>E364-H364</f>
        <v>4350</v>
      </c>
      <c r="P364" s="12">
        <f>IF(E364=0,0,(H364/E364)*100)</f>
        <v>0</v>
      </c>
    </row>
    <row r="365" spans="1:16" x14ac:dyDescent="0.3">
      <c r="A365" s="10" t="s">
        <v>43</v>
      </c>
      <c r="B365" s="11" t="s">
        <v>44</v>
      </c>
      <c r="C365" s="12">
        <v>600</v>
      </c>
      <c r="D365" s="12">
        <v>600</v>
      </c>
      <c r="E365" s="12">
        <v>600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>E365-F365</f>
        <v>600</v>
      </c>
      <c r="L365" s="12">
        <f>D365-F365</f>
        <v>600</v>
      </c>
      <c r="M365" s="12">
        <f>IF(E365=0,0,(F365/E365)*100)</f>
        <v>0</v>
      </c>
      <c r="N365" s="12">
        <f>D365-H365</f>
        <v>600</v>
      </c>
      <c r="O365" s="12">
        <f>E365-H365</f>
        <v>600</v>
      </c>
      <c r="P365" s="12">
        <f>IF(E365=0,0,(H365/E365)*100)</f>
        <v>0</v>
      </c>
    </row>
    <row r="366" spans="1:16" ht="27.6" x14ac:dyDescent="0.3">
      <c r="A366" s="7" t="s">
        <v>138</v>
      </c>
      <c r="B366" s="8" t="s">
        <v>139</v>
      </c>
      <c r="C366" s="9">
        <v>67360</v>
      </c>
      <c r="D366" s="9">
        <v>67360</v>
      </c>
      <c r="E366" s="9">
        <v>6405</v>
      </c>
      <c r="F366" s="9">
        <v>2064.7199999999998</v>
      </c>
      <c r="G366" s="9">
        <v>0</v>
      </c>
      <c r="H366" s="9">
        <v>2064.7199999999998</v>
      </c>
      <c r="I366" s="9">
        <v>0</v>
      </c>
      <c r="J366" s="9">
        <v>0</v>
      </c>
      <c r="K366" s="9">
        <f>E366-F366</f>
        <v>4340.2800000000007</v>
      </c>
      <c r="L366" s="9">
        <f>D366-F366</f>
        <v>65295.28</v>
      </c>
      <c r="M366" s="9">
        <f>IF(E366=0,0,(F366/E366)*100)</f>
        <v>32.236065573770489</v>
      </c>
      <c r="N366" s="9">
        <f>D366-H366</f>
        <v>65295.28</v>
      </c>
      <c r="O366" s="9">
        <f>E366-H366</f>
        <v>4340.2800000000007</v>
      </c>
      <c r="P366" s="9">
        <f>IF(E366=0,0,(H366/E366)*100)</f>
        <v>32.236065573770489</v>
      </c>
    </row>
    <row r="367" spans="1:16" x14ac:dyDescent="0.3">
      <c r="A367" s="10" t="s">
        <v>29</v>
      </c>
      <c r="B367" s="11" t="s">
        <v>30</v>
      </c>
      <c r="C367" s="12">
        <v>35000</v>
      </c>
      <c r="D367" s="12">
        <v>35000</v>
      </c>
      <c r="E367" s="12">
        <v>3750</v>
      </c>
      <c r="F367" s="12">
        <v>2064.7199999999998</v>
      </c>
      <c r="G367" s="12">
        <v>0</v>
      </c>
      <c r="H367" s="12">
        <v>2064.7199999999998</v>
      </c>
      <c r="I367" s="12">
        <v>0</v>
      </c>
      <c r="J367" s="12">
        <v>0</v>
      </c>
      <c r="K367" s="12">
        <f>E367-F367</f>
        <v>1685.2800000000002</v>
      </c>
      <c r="L367" s="12">
        <f>D367-F367</f>
        <v>32935.279999999999</v>
      </c>
      <c r="M367" s="12">
        <f>IF(E367=0,0,(F367/E367)*100)</f>
        <v>55.059199999999997</v>
      </c>
      <c r="N367" s="12">
        <f>D367-H367</f>
        <v>32935.279999999999</v>
      </c>
      <c r="O367" s="12">
        <f>E367-H367</f>
        <v>1685.2800000000002</v>
      </c>
      <c r="P367" s="12">
        <f>IF(E367=0,0,(H367/E367)*100)</f>
        <v>55.059199999999997</v>
      </c>
    </row>
    <row r="368" spans="1:16" x14ac:dyDescent="0.3">
      <c r="A368" s="10" t="s">
        <v>31</v>
      </c>
      <c r="B368" s="11" t="s">
        <v>32</v>
      </c>
      <c r="C368" s="12">
        <v>32360</v>
      </c>
      <c r="D368" s="12">
        <v>32360</v>
      </c>
      <c r="E368" s="12">
        <v>2655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f>E368-F368</f>
        <v>2655</v>
      </c>
      <c r="L368" s="12">
        <f>D368-F368</f>
        <v>32360</v>
      </c>
      <c r="M368" s="12">
        <f>IF(E368=0,0,(F368/E368)*100)</f>
        <v>0</v>
      </c>
      <c r="N368" s="12">
        <f>D368-H368</f>
        <v>32360</v>
      </c>
      <c r="O368" s="12">
        <f>E368-H368</f>
        <v>2655</v>
      </c>
      <c r="P368" s="12">
        <f>IF(E368=0,0,(H368/E368)*100)</f>
        <v>0</v>
      </c>
    </row>
    <row r="369" spans="1:16" x14ac:dyDescent="0.3">
      <c r="A369" s="7" t="s">
        <v>172</v>
      </c>
      <c r="B369" s="8" t="s">
        <v>173</v>
      </c>
      <c r="C369" s="9">
        <v>15310</v>
      </c>
      <c r="D369" s="9">
        <v>15310</v>
      </c>
      <c r="E369" s="9">
        <v>4000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f>E369-F369</f>
        <v>4000</v>
      </c>
      <c r="L369" s="9">
        <f>D369-F369</f>
        <v>15310</v>
      </c>
      <c r="M369" s="9">
        <f>IF(E369=0,0,(F369/E369)*100)</f>
        <v>0</v>
      </c>
      <c r="N369" s="9">
        <f>D369-H369</f>
        <v>15310</v>
      </c>
      <c r="O369" s="9">
        <f>E369-H369</f>
        <v>4000</v>
      </c>
      <c r="P369" s="9">
        <f>IF(E369=0,0,(H369/E369)*100)</f>
        <v>0</v>
      </c>
    </row>
    <row r="370" spans="1:16" x14ac:dyDescent="0.3">
      <c r="A370" s="10" t="s">
        <v>29</v>
      </c>
      <c r="B370" s="11" t="s">
        <v>30</v>
      </c>
      <c r="C370" s="12">
        <v>11310</v>
      </c>
      <c r="D370" s="12">
        <v>11310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f>E370-F370</f>
        <v>0</v>
      </c>
      <c r="L370" s="12">
        <f>D370-F370</f>
        <v>11310</v>
      </c>
      <c r="M370" s="12">
        <f>IF(E370=0,0,(F370/E370)*100)</f>
        <v>0</v>
      </c>
      <c r="N370" s="12">
        <f>D370-H370</f>
        <v>11310</v>
      </c>
      <c r="O370" s="12">
        <f>E370-H370</f>
        <v>0</v>
      </c>
      <c r="P370" s="12">
        <f>IF(E370=0,0,(H370/E370)*100)</f>
        <v>0</v>
      </c>
    </row>
    <row r="371" spans="1:16" x14ac:dyDescent="0.3">
      <c r="A371" s="10" t="s">
        <v>31</v>
      </c>
      <c r="B371" s="11" t="s">
        <v>32</v>
      </c>
      <c r="C371" s="12">
        <v>4000</v>
      </c>
      <c r="D371" s="12">
        <v>4000</v>
      </c>
      <c r="E371" s="12">
        <v>4000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>E371-F371</f>
        <v>4000</v>
      </c>
      <c r="L371" s="12">
        <f>D371-F371</f>
        <v>4000</v>
      </c>
      <c r="M371" s="12">
        <f>IF(E371=0,0,(F371/E371)*100)</f>
        <v>0</v>
      </c>
      <c r="N371" s="12">
        <f>D371-H371</f>
        <v>4000</v>
      </c>
      <c r="O371" s="12">
        <f>E371-H371</f>
        <v>4000</v>
      </c>
      <c r="P371" s="12">
        <f>IF(E371=0,0,(H371/E371)*100)</f>
        <v>0</v>
      </c>
    </row>
    <row r="372" spans="1:16" x14ac:dyDescent="0.3">
      <c r="A372" s="7" t="s">
        <v>182</v>
      </c>
      <c r="B372" s="8" t="s">
        <v>183</v>
      </c>
      <c r="C372" s="9">
        <v>24577</v>
      </c>
      <c r="D372" s="9">
        <v>24577</v>
      </c>
      <c r="E372" s="9">
        <v>24577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f>E372-F372</f>
        <v>24577</v>
      </c>
      <c r="L372" s="9">
        <f>D372-F372</f>
        <v>24577</v>
      </c>
      <c r="M372" s="9">
        <f>IF(E372=0,0,(F372/E372)*100)</f>
        <v>0</v>
      </c>
      <c r="N372" s="9">
        <f>D372-H372</f>
        <v>24577</v>
      </c>
      <c r="O372" s="9">
        <f>E372-H372</f>
        <v>24577</v>
      </c>
      <c r="P372" s="9">
        <f>IF(E372=0,0,(H372/E372)*100)</f>
        <v>0</v>
      </c>
    </row>
    <row r="373" spans="1:16" x14ac:dyDescent="0.3">
      <c r="A373" s="10" t="s">
        <v>31</v>
      </c>
      <c r="B373" s="11" t="s">
        <v>32</v>
      </c>
      <c r="C373" s="12">
        <v>24577</v>
      </c>
      <c r="D373" s="12">
        <v>24577</v>
      </c>
      <c r="E373" s="12">
        <v>24577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f>E373-F373</f>
        <v>24577</v>
      </c>
      <c r="L373" s="12">
        <f>D373-F373</f>
        <v>24577</v>
      </c>
      <c r="M373" s="12">
        <f>IF(E373=0,0,(F373/E373)*100)</f>
        <v>0</v>
      </c>
      <c r="N373" s="12">
        <f>D373-H373</f>
        <v>24577</v>
      </c>
      <c r="O373" s="12">
        <f>E373-H373</f>
        <v>24577</v>
      </c>
      <c r="P373" s="12">
        <f>IF(E373=0,0,(H373/E373)*100)</f>
        <v>0</v>
      </c>
    </row>
    <row r="374" spans="1:16" ht="41.4" x14ac:dyDescent="0.3">
      <c r="A374" s="7" t="s">
        <v>178</v>
      </c>
      <c r="B374" s="8" t="s">
        <v>179</v>
      </c>
      <c r="C374" s="9">
        <v>15000</v>
      </c>
      <c r="D374" s="9">
        <v>15000</v>
      </c>
      <c r="E374" s="9">
        <v>15000</v>
      </c>
      <c r="F374" s="9">
        <v>15000</v>
      </c>
      <c r="G374" s="9">
        <v>0</v>
      </c>
      <c r="H374" s="9">
        <v>15000</v>
      </c>
      <c r="I374" s="9">
        <v>0</v>
      </c>
      <c r="J374" s="9">
        <v>0</v>
      </c>
      <c r="K374" s="9">
        <f>E374-F374</f>
        <v>0</v>
      </c>
      <c r="L374" s="9">
        <f>D374-F374</f>
        <v>0</v>
      </c>
      <c r="M374" s="9">
        <f>IF(E374=0,0,(F374/E374)*100)</f>
        <v>100</v>
      </c>
      <c r="N374" s="9">
        <f>D374-H374</f>
        <v>0</v>
      </c>
      <c r="O374" s="9">
        <f>E374-H374</f>
        <v>0</v>
      </c>
      <c r="P374" s="9">
        <f>IF(E374=0,0,(H374/E374)*100)</f>
        <v>100</v>
      </c>
    </row>
    <row r="375" spans="1:16" ht="27.6" x14ac:dyDescent="0.3">
      <c r="A375" s="10" t="s">
        <v>164</v>
      </c>
      <c r="B375" s="11" t="s">
        <v>165</v>
      </c>
      <c r="C375" s="12">
        <v>15000</v>
      </c>
      <c r="D375" s="12">
        <v>15000</v>
      </c>
      <c r="E375" s="12">
        <v>15000</v>
      </c>
      <c r="F375" s="12">
        <v>15000</v>
      </c>
      <c r="G375" s="12">
        <v>0</v>
      </c>
      <c r="H375" s="12">
        <v>15000</v>
      </c>
      <c r="I375" s="12">
        <v>0</v>
      </c>
      <c r="J375" s="12">
        <v>0</v>
      </c>
      <c r="K375" s="12">
        <f>E375-F375</f>
        <v>0</v>
      </c>
      <c r="L375" s="12">
        <f>D375-F375</f>
        <v>0</v>
      </c>
      <c r="M375" s="12">
        <f>IF(E375=0,0,(F375/E375)*100)</f>
        <v>100</v>
      </c>
      <c r="N375" s="12">
        <f>D375-H375</f>
        <v>0</v>
      </c>
      <c r="O375" s="12">
        <f>E375-H375</f>
        <v>0</v>
      </c>
      <c r="P375" s="12">
        <f>IF(E375=0,0,(H375/E375)*100)</f>
        <v>100</v>
      </c>
    </row>
    <row r="376" spans="1:16" ht="27.6" x14ac:dyDescent="0.3">
      <c r="A376" s="7" t="s">
        <v>192</v>
      </c>
      <c r="B376" s="8" t="s">
        <v>193</v>
      </c>
      <c r="C376" s="9">
        <v>453871</v>
      </c>
      <c r="D376" s="9">
        <v>453871</v>
      </c>
      <c r="E376" s="9">
        <v>44123</v>
      </c>
      <c r="F376" s="9">
        <v>39594.429999999993</v>
      </c>
      <c r="G376" s="9">
        <v>0</v>
      </c>
      <c r="H376" s="9">
        <v>39594.429999999993</v>
      </c>
      <c r="I376" s="9">
        <v>0</v>
      </c>
      <c r="J376" s="9">
        <v>611.62</v>
      </c>
      <c r="K376" s="9">
        <f>E376-F376</f>
        <v>4528.570000000007</v>
      </c>
      <c r="L376" s="9">
        <f>D376-F376</f>
        <v>414276.57</v>
      </c>
      <c r="M376" s="9">
        <f>IF(E376=0,0,(F376/E376)*100)</f>
        <v>89.736486639621035</v>
      </c>
      <c r="N376" s="9">
        <f>D376-H376</f>
        <v>414276.57</v>
      </c>
      <c r="O376" s="9">
        <f>E376-H376</f>
        <v>4528.570000000007</v>
      </c>
      <c r="P376" s="9">
        <f>IF(E376=0,0,(H376/E376)*100)</f>
        <v>89.736486639621035</v>
      </c>
    </row>
    <row r="377" spans="1:16" ht="55.2" x14ac:dyDescent="0.3">
      <c r="A377" s="7" t="s">
        <v>23</v>
      </c>
      <c r="B377" s="8" t="s">
        <v>24</v>
      </c>
      <c r="C377" s="9">
        <v>438871</v>
      </c>
      <c r="D377" s="9">
        <v>438871</v>
      </c>
      <c r="E377" s="9">
        <v>44123</v>
      </c>
      <c r="F377" s="9">
        <v>39594.429999999993</v>
      </c>
      <c r="G377" s="9">
        <v>0</v>
      </c>
      <c r="H377" s="9">
        <v>39594.429999999993</v>
      </c>
      <c r="I377" s="9">
        <v>0</v>
      </c>
      <c r="J377" s="9">
        <v>611.62</v>
      </c>
      <c r="K377" s="9">
        <f>E377-F377</f>
        <v>4528.570000000007</v>
      </c>
      <c r="L377" s="9">
        <f>D377-F377</f>
        <v>399276.57</v>
      </c>
      <c r="M377" s="9">
        <f>IF(E377=0,0,(F377/E377)*100)</f>
        <v>89.736486639621035</v>
      </c>
      <c r="N377" s="9">
        <f>D377-H377</f>
        <v>399276.57</v>
      </c>
      <c r="O377" s="9">
        <f>E377-H377</f>
        <v>4528.570000000007</v>
      </c>
      <c r="P377" s="9">
        <f>IF(E377=0,0,(H377/E377)*100)</f>
        <v>89.736486639621035</v>
      </c>
    </row>
    <row r="378" spans="1:16" x14ac:dyDescent="0.3">
      <c r="A378" s="10" t="s">
        <v>25</v>
      </c>
      <c r="B378" s="11" t="s">
        <v>26</v>
      </c>
      <c r="C378" s="12">
        <v>354782</v>
      </c>
      <c r="D378" s="12">
        <v>354782</v>
      </c>
      <c r="E378" s="12">
        <v>32851</v>
      </c>
      <c r="F378" s="12">
        <v>32137.75</v>
      </c>
      <c r="G378" s="12">
        <v>0</v>
      </c>
      <c r="H378" s="12">
        <v>32137.75</v>
      </c>
      <c r="I378" s="12">
        <v>0</v>
      </c>
      <c r="J378" s="12">
        <v>0</v>
      </c>
      <c r="K378" s="12">
        <f>E378-F378</f>
        <v>713.25</v>
      </c>
      <c r="L378" s="12">
        <f>D378-F378</f>
        <v>322644.25</v>
      </c>
      <c r="M378" s="12">
        <f>IF(E378=0,0,(F378/E378)*100)</f>
        <v>97.828833216644853</v>
      </c>
      <c r="N378" s="12">
        <f>D378-H378</f>
        <v>322644.25</v>
      </c>
      <c r="O378" s="12">
        <f>E378-H378</f>
        <v>713.25</v>
      </c>
      <c r="P378" s="12">
        <f>IF(E378=0,0,(H378/E378)*100)</f>
        <v>97.828833216644853</v>
      </c>
    </row>
    <row r="379" spans="1:16" x14ac:dyDescent="0.3">
      <c r="A379" s="10" t="s">
        <v>27</v>
      </c>
      <c r="B379" s="11" t="s">
        <v>28</v>
      </c>
      <c r="C379" s="12">
        <v>78052</v>
      </c>
      <c r="D379" s="12">
        <v>78052</v>
      </c>
      <c r="E379" s="12">
        <v>7227</v>
      </c>
      <c r="F379" s="12">
        <v>7070.31</v>
      </c>
      <c r="G379" s="12">
        <v>0</v>
      </c>
      <c r="H379" s="12">
        <v>7070.31</v>
      </c>
      <c r="I379" s="12">
        <v>0</v>
      </c>
      <c r="J379" s="12">
        <v>0</v>
      </c>
      <c r="K379" s="12">
        <f>E379-F379</f>
        <v>156.6899999999996</v>
      </c>
      <c r="L379" s="12">
        <f>D379-F379</f>
        <v>70981.69</v>
      </c>
      <c r="M379" s="12">
        <f>IF(E379=0,0,(F379/E379)*100)</f>
        <v>97.831880448318813</v>
      </c>
      <c r="N379" s="12">
        <f>D379-H379</f>
        <v>70981.69</v>
      </c>
      <c r="O379" s="12">
        <f>E379-H379</f>
        <v>156.6899999999996</v>
      </c>
      <c r="P379" s="12">
        <f>IF(E379=0,0,(H379/E379)*100)</f>
        <v>97.831880448318813</v>
      </c>
    </row>
    <row r="380" spans="1:16" x14ac:dyDescent="0.3">
      <c r="A380" s="10" t="s">
        <v>29</v>
      </c>
      <c r="B380" s="11" t="s">
        <v>30</v>
      </c>
      <c r="C380" s="12">
        <v>1500</v>
      </c>
      <c r="D380" s="12">
        <v>1500</v>
      </c>
      <c r="E380" s="12">
        <v>1500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f>E380-F380</f>
        <v>1500</v>
      </c>
      <c r="L380" s="12">
        <f>D380-F380</f>
        <v>1500</v>
      </c>
      <c r="M380" s="12">
        <f>IF(E380=0,0,(F380/E380)*100)</f>
        <v>0</v>
      </c>
      <c r="N380" s="12">
        <f>D380-H380</f>
        <v>1500</v>
      </c>
      <c r="O380" s="12">
        <f>E380-H380</f>
        <v>1500</v>
      </c>
      <c r="P380" s="12">
        <f>IF(E380=0,0,(H380/E380)*100)</f>
        <v>0</v>
      </c>
    </row>
    <row r="381" spans="1:16" x14ac:dyDescent="0.3">
      <c r="A381" s="10" t="s">
        <v>31</v>
      </c>
      <c r="B381" s="11" t="s">
        <v>32</v>
      </c>
      <c r="C381" s="12">
        <v>1187</v>
      </c>
      <c r="D381" s="12">
        <v>1187</v>
      </c>
      <c r="E381" s="12">
        <v>1187</v>
      </c>
      <c r="F381" s="12">
        <v>66.81</v>
      </c>
      <c r="G381" s="12">
        <v>0</v>
      </c>
      <c r="H381" s="12">
        <v>66.81</v>
      </c>
      <c r="I381" s="12">
        <v>0</v>
      </c>
      <c r="J381" s="12">
        <v>0</v>
      </c>
      <c r="K381" s="12">
        <f>E381-F381</f>
        <v>1120.19</v>
      </c>
      <c r="L381" s="12">
        <f>D381-F381</f>
        <v>1120.19</v>
      </c>
      <c r="M381" s="12">
        <f>IF(E381=0,0,(F381/E381)*100)</f>
        <v>5.628475147430497</v>
      </c>
      <c r="N381" s="12">
        <f>D381-H381</f>
        <v>1120.19</v>
      </c>
      <c r="O381" s="12">
        <f>E381-H381</f>
        <v>1120.19</v>
      </c>
      <c r="P381" s="12">
        <f>IF(E381=0,0,(H381/E381)*100)</f>
        <v>5.628475147430497</v>
      </c>
    </row>
    <row r="382" spans="1:16" x14ac:dyDescent="0.3">
      <c r="A382" s="10" t="s">
        <v>37</v>
      </c>
      <c r="B382" s="11" t="s">
        <v>38</v>
      </c>
      <c r="C382" s="12">
        <v>2350</v>
      </c>
      <c r="D382" s="12">
        <v>2350</v>
      </c>
      <c r="E382" s="12">
        <v>358</v>
      </c>
      <c r="F382" s="12">
        <v>319.52</v>
      </c>
      <c r="G382" s="12">
        <v>0</v>
      </c>
      <c r="H382" s="12">
        <v>319.52</v>
      </c>
      <c r="I382" s="12">
        <v>0</v>
      </c>
      <c r="J382" s="12">
        <v>0</v>
      </c>
      <c r="K382" s="12">
        <f>E382-F382</f>
        <v>38.480000000000018</v>
      </c>
      <c r="L382" s="12">
        <f>D382-F382</f>
        <v>2030.48</v>
      </c>
      <c r="M382" s="12">
        <f>IF(E382=0,0,(F382/E382)*100)</f>
        <v>89.25139664804469</v>
      </c>
      <c r="N382" s="12">
        <f>D382-H382</f>
        <v>2030.48</v>
      </c>
      <c r="O382" s="12">
        <f>E382-H382</f>
        <v>38.480000000000018</v>
      </c>
      <c r="P382" s="12">
        <f>IF(E382=0,0,(H382/E382)*100)</f>
        <v>89.25139664804469</v>
      </c>
    </row>
    <row r="383" spans="1:16" x14ac:dyDescent="0.3">
      <c r="A383" s="10" t="s">
        <v>43</v>
      </c>
      <c r="B383" s="11" t="s">
        <v>44</v>
      </c>
      <c r="C383" s="12">
        <v>1000</v>
      </c>
      <c r="D383" s="12">
        <v>1000</v>
      </c>
      <c r="E383" s="12">
        <v>1000</v>
      </c>
      <c r="F383" s="12">
        <v>0.04</v>
      </c>
      <c r="G383" s="12">
        <v>0</v>
      </c>
      <c r="H383" s="12">
        <v>0.04</v>
      </c>
      <c r="I383" s="12">
        <v>0</v>
      </c>
      <c r="J383" s="12">
        <v>611.62</v>
      </c>
      <c r="K383" s="12">
        <f>E383-F383</f>
        <v>999.96</v>
      </c>
      <c r="L383" s="12">
        <f>D383-F383</f>
        <v>999.96</v>
      </c>
      <c r="M383" s="12">
        <f>IF(E383=0,0,(F383/E383)*100)</f>
        <v>4.0000000000000001E-3</v>
      </c>
      <c r="N383" s="12">
        <f>D383-H383</f>
        <v>999.96</v>
      </c>
      <c r="O383" s="12">
        <f>E383-H383</f>
        <v>999.96</v>
      </c>
      <c r="P383" s="12">
        <f>IF(E383=0,0,(H383/E383)*100)</f>
        <v>4.0000000000000001E-3</v>
      </c>
    </row>
    <row r="384" spans="1:16" ht="41.4" x14ac:dyDescent="0.3">
      <c r="A384" s="7" t="s">
        <v>178</v>
      </c>
      <c r="B384" s="8" t="s">
        <v>179</v>
      </c>
      <c r="C384" s="9">
        <v>15000</v>
      </c>
      <c r="D384" s="9">
        <v>15000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f>E384-F384</f>
        <v>0</v>
      </c>
      <c r="L384" s="9">
        <f>D384-F384</f>
        <v>15000</v>
      </c>
      <c r="M384" s="9">
        <f>IF(E384=0,0,(F384/E384)*100)</f>
        <v>0</v>
      </c>
      <c r="N384" s="9">
        <f>D384-H384</f>
        <v>15000</v>
      </c>
      <c r="O384" s="9">
        <f>E384-H384</f>
        <v>0</v>
      </c>
      <c r="P384" s="9">
        <f>IF(E384=0,0,(H384/E384)*100)</f>
        <v>0</v>
      </c>
    </row>
    <row r="385" spans="1:16" ht="27.6" x14ac:dyDescent="0.3">
      <c r="A385" s="10" t="s">
        <v>164</v>
      </c>
      <c r="B385" s="11" t="s">
        <v>165</v>
      </c>
      <c r="C385" s="12">
        <v>15000</v>
      </c>
      <c r="D385" s="12">
        <v>15000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0</v>
      </c>
      <c r="L385" s="12">
        <f>D385-F385</f>
        <v>15000</v>
      </c>
      <c r="M385" s="12">
        <f>IF(E385=0,0,(F385/E385)*100)</f>
        <v>0</v>
      </c>
      <c r="N385" s="12">
        <f>D385-H385</f>
        <v>15000</v>
      </c>
      <c r="O385" s="12">
        <f>E385-H385</f>
        <v>0</v>
      </c>
      <c r="P385" s="12">
        <f>IF(E385=0,0,(H385/E385)*100)</f>
        <v>0</v>
      </c>
    </row>
    <row r="386" spans="1:16" ht="27.6" x14ac:dyDescent="0.3">
      <c r="A386" s="7" t="s">
        <v>194</v>
      </c>
      <c r="B386" s="8" t="s">
        <v>195</v>
      </c>
      <c r="C386" s="9">
        <v>712000</v>
      </c>
      <c r="D386" s="9">
        <v>712000</v>
      </c>
      <c r="E386" s="9">
        <v>82803</v>
      </c>
      <c r="F386" s="9">
        <v>59450.520000000004</v>
      </c>
      <c r="G386" s="9">
        <v>0</v>
      </c>
      <c r="H386" s="9">
        <v>59450.520000000004</v>
      </c>
      <c r="I386" s="9">
        <v>0</v>
      </c>
      <c r="J386" s="9">
        <v>345.92</v>
      </c>
      <c r="K386" s="9">
        <f>E386-F386</f>
        <v>23352.479999999996</v>
      </c>
      <c r="L386" s="9">
        <f>D386-F386</f>
        <v>652549.48</v>
      </c>
      <c r="M386" s="9">
        <f>IF(E386=0,0,(F386/E386)*100)</f>
        <v>71.797543567262053</v>
      </c>
      <c r="N386" s="9">
        <f>D386-H386</f>
        <v>652549.48</v>
      </c>
      <c r="O386" s="9">
        <f>E386-H386</f>
        <v>23352.479999999996</v>
      </c>
      <c r="P386" s="9">
        <f>IF(E386=0,0,(H386/E386)*100)</f>
        <v>71.797543567262053</v>
      </c>
    </row>
    <row r="387" spans="1:16" ht="55.2" x14ac:dyDescent="0.3">
      <c r="A387" s="7" t="s">
        <v>23</v>
      </c>
      <c r="B387" s="8" t="s">
        <v>24</v>
      </c>
      <c r="C387" s="9">
        <v>689050</v>
      </c>
      <c r="D387" s="9">
        <v>689050</v>
      </c>
      <c r="E387" s="9">
        <v>73803</v>
      </c>
      <c r="F387" s="9">
        <v>59450.520000000004</v>
      </c>
      <c r="G387" s="9">
        <v>0</v>
      </c>
      <c r="H387" s="9">
        <v>59450.520000000004</v>
      </c>
      <c r="I387" s="9">
        <v>0</v>
      </c>
      <c r="J387" s="9">
        <v>345.92</v>
      </c>
      <c r="K387" s="9">
        <f>E387-F387</f>
        <v>14352.479999999996</v>
      </c>
      <c r="L387" s="9">
        <f>D387-F387</f>
        <v>629599.48</v>
      </c>
      <c r="M387" s="9">
        <f>IF(E387=0,0,(F387/E387)*100)</f>
        <v>80.552985650989811</v>
      </c>
      <c r="N387" s="9">
        <f>D387-H387</f>
        <v>629599.48</v>
      </c>
      <c r="O387" s="9">
        <f>E387-H387</f>
        <v>14352.479999999996</v>
      </c>
      <c r="P387" s="9">
        <f>IF(E387=0,0,(H387/E387)*100)</f>
        <v>80.552985650989811</v>
      </c>
    </row>
    <row r="388" spans="1:16" x14ac:dyDescent="0.3">
      <c r="A388" s="10" t="s">
        <v>25</v>
      </c>
      <c r="B388" s="11" t="s">
        <v>26</v>
      </c>
      <c r="C388" s="12">
        <v>511130</v>
      </c>
      <c r="D388" s="12">
        <v>511130</v>
      </c>
      <c r="E388" s="12">
        <v>44218</v>
      </c>
      <c r="F388" s="12">
        <v>41468.01</v>
      </c>
      <c r="G388" s="12">
        <v>0</v>
      </c>
      <c r="H388" s="12">
        <v>41468.01</v>
      </c>
      <c r="I388" s="12">
        <v>0</v>
      </c>
      <c r="J388" s="12">
        <v>0</v>
      </c>
      <c r="K388" s="12">
        <f>E388-F388</f>
        <v>2749.989999999998</v>
      </c>
      <c r="L388" s="12">
        <f>D388-F388</f>
        <v>469661.99</v>
      </c>
      <c r="M388" s="12">
        <f>IF(E388=0,0,(F388/E388)*100)</f>
        <v>93.780835858700087</v>
      </c>
      <c r="N388" s="12">
        <f>D388-H388</f>
        <v>469661.99</v>
      </c>
      <c r="O388" s="12">
        <f>E388-H388</f>
        <v>2749.989999999998</v>
      </c>
      <c r="P388" s="12">
        <f>IF(E388=0,0,(H388/E388)*100)</f>
        <v>93.780835858700087</v>
      </c>
    </row>
    <row r="389" spans="1:16" x14ac:dyDescent="0.3">
      <c r="A389" s="10" t="s">
        <v>27</v>
      </c>
      <c r="B389" s="11" t="s">
        <v>28</v>
      </c>
      <c r="C389" s="12">
        <v>122920</v>
      </c>
      <c r="D389" s="12">
        <v>122920</v>
      </c>
      <c r="E389" s="12">
        <v>10865</v>
      </c>
      <c r="F389" s="12">
        <v>10298.57</v>
      </c>
      <c r="G389" s="12">
        <v>0</v>
      </c>
      <c r="H389" s="12">
        <v>10298.57</v>
      </c>
      <c r="I389" s="12">
        <v>0</v>
      </c>
      <c r="J389" s="12">
        <v>0</v>
      </c>
      <c r="K389" s="12">
        <f>E389-F389</f>
        <v>566.43000000000029</v>
      </c>
      <c r="L389" s="12">
        <f>D389-F389</f>
        <v>112621.43</v>
      </c>
      <c r="M389" s="12">
        <f>IF(E389=0,0,(F389/E389)*100)</f>
        <v>94.78665439484584</v>
      </c>
      <c r="N389" s="12">
        <f>D389-H389</f>
        <v>112621.43</v>
      </c>
      <c r="O389" s="12">
        <f>E389-H389</f>
        <v>566.43000000000029</v>
      </c>
      <c r="P389" s="12">
        <f>IF(E389=0,0,(H389/E389)*100)</f>
        <v>94.78665439484584</v>
      </c>
    </row>
    <row r="390" spans="1:16" x14ac:dyDescent="0.3">
      <c r="A390" s="10" t="s">
        <v>29</v>
      </c>
      <c r="B390" s="11" t="s">
        <v>30</v>
      </c>
      <c r="C390" s="12">
        <v>10000</v>
      </c>
      <c r="D390" s="12">
        <v>10000</v>
      </c>
      <c r="E390" s="12">
        <v>6000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f>E390-F390</f>
        <v>6000</v>
      </c>
      <c r="L390" s="12">
        <f>D390-F390</f>
        <v>10000</v>
      </c>
      <c r="M390" s="12">
        <f>IF(E390=0,0,(F390/E390)*100)</f>
        <v>0</v>
      </c>
      <c r="N390" s="12">
        <f>D390-H390</f>
        <v>10000</v>
      </c>
      <c r="O390" s="12">
        <f>E390-H390</f>
        <v>6000</v>
      </c>
      <c r="P390" s="12">
        <f>IF(E390=0,0,(H390/E390)*100)</f>
        <v>0</v>
      </c>
    </row>
    <row r="391" spans="1:16" x14ac:dyDescent="0.3">
      <c r="A391" s="10" t="s">
        <v>31</v>
      </c>
      <c r="B391" s="11" t="s">
        <v>32</v>
      </c>
      <c r="C391" s="12">
        <v>7000</v>
      </c>
      <c r="D391" s="12">
        <v>7000</v>
      </c>
      <c r="E391" s="12">
        <v>970</v>
      </c>
      <c r="F391" s="12">
        <v>300.42</v>
      </c>
      <c r="G391" s="12">
        <v>0</v>
      </c>
      <c r="H391" s="12">
        <v>300.42</v>
      </c>
      <c r="I391" s="12">
        <v>0</v>
      </c>
      <c r="J391" s="12">
        <v>0</v>
      </c>
      <c r="K391" s="12">
        <f>E391-F391</f>
        <v>669.57999999999993</v>
      </c>
      <c r="L391" s="12">
        <f>D391-F391</f>
        <v>6699.58</v>
      </c>
      <c r="M391" s="12">
        <f>IF(E391=0,0,(F391/E391)*100)</f>
        <v>30.971134020618557</v>
      </c>
      <c r="N391" s="12">
        <f>D391-H391</f>
        <v>6699.58</v>
      </c>
      <c r="O391" s="12">
        <f>E391-H391</f>
        <v>669.57999999999993</v>
      </c>
      <c r="P391" s="12">
        <f>IF(E391=0,0,(H391/E391)*100)</f>
        <v>30.971134020618557</v>
      </c>
    </row>
    <row r="392" spans="1:16" x14ac:dyDescent="0.3">
      <c r="A392" s="10" t="s">
        <v>37</v>
      </c>
      <c r="B392" s="11" t="s">
        <v>38</v>
      </c>
      <c r="C392" s="12">
        <v>2400</v>
      </c>
      <c r="D392" s="12">
        <v>2400</v>
      </c>
      <c r="E392" s="12">
        <v>290</v>
      </c>
      <c r="F392" s="12">
        <v>229.5</v>
      </c>
      <c r="G392" s="12">
        <v>0</v>
      </c>
      <c r="H392" s="12">
        <v>229.5</v>
      </c>
      <c r="I392" s="12">
        <v>0</v>
      </c>
      <c r="J392" s="12">
        <v>0</v>
      </c>
      <c r="K392" s="12">
        <f>E392-F392</f>
        <v>60.5</v>
      </c>
      <c r="L392" s="12">
        <f>D392-F392</f>
        <v>2170.5</v>
      </c>
      <c r="M392" s="12">
        <f>IF(E392=0,0,(F392/E392)*100)</f>
        <v>79.137931034482762</v>
      </c>
      <c r="N392" s="12">
        <f>D392-H392</f>
        <v>2170.5</v>
      </c>
      <c r="O392" s="12">
        <f>E392-H392</f>
        <v>60.5</v>
      </c>
      <c r="P392" s="12">
        <f>IF(E392=0,0,(H392/E392)*100)</f>
        <v>79.137931034482762</v>
      </c>
    </row>
    <row r="393" spans="1:16" x14ac:dyDescent="0.3">
      <c r="A393" s="10" t="s">
        <v>39</v>
      </c>
      <c r="B393" s="11" t="s">
        <v>40</v>
      </c>
      <c r="C393" s="12">
        <v>35000</v>
      </c>
      <c r="D393" s="12">
        <v>35000</v>
      </c>
      <c r="E393" s="12">
        <v>10860</v>
      </c>
      <c r="F393" s="12">
        <v>7154.02</v>
      </c>
      <c r="G393" s="12">
        <v>0</v>
      </c>
      <c r="H393" s="12">
        <v>7154.02</v>
      </c>
      <c r="I393" s="12">
        <v>0</v>
      </c>
      <c r="J393" s="12">
        <v>0</v>
      </c>
      <c r="K393" s="12">
        <f>E393-F393</f>
        <v>3705.9799999999996</v>
      </c>
      <c r="L393" s="12">
        <f>D393-F393</f>
        <v>27845.98</v>
      </c>
      <c r="M393" s="12">
        <f>IF(E393=0,0,(F393/E393)*100)</f>
        <v>65.874953959484344</v>
      </c>
      <c r="N393" s="12">
        <f>D393-H393</f>
        <v>27845.98</v>
      </c>
      <c r="O393" s="12">
        <f>E393-H393</f>
        <v>3705.9799999999996</v>
      </c>
      <c r="P393" s="12">
        <f>IF(E393=0,0,(H393/E393)*100)</f>
        <v>65.874953959484344</v>
      </c>
    </row>
    <row r="394" spans="1:16" x14ac:dyDescent="0.3">
      <c r="A394" s="10" t="s">
        <v>43</v>
      </c>
      <c r="B394" s="11" t="s">
        <v>44</v>
      </c>
      <c r="C394" s="12">
        <v>600</v>
      </c>
      <c r="D394" s="12">
        <v>600</v>
      </c>
      <c r="E394" s="12">
        <v>600</v>
      </c>
      <c r="F394" s="12">
        <v>0</v>
      </c>
      <c r="G394" s="12">
        <v>0</v>
      </c>
      <c r="H394" s="12">
        <v>0</v>
      </c>
      <c r="I394" s="12">
        <v>0</v>
      </c>
      <c r="J394" s="12">
        <v>345.92</v>
      </c>
      <c r="K394" s="12">
        <f>E394-F394</f>
        <v>600</v>
      </c>
      <c r="L394" s="12">
        <f>D394-F394</f>
        <v>600</v>
      </c>
      <c r="M394" s="12">
        <f>IF(E394=0,0,(F394/E394)*100)</f>
        <v>0</v>
      </c>
      <c r="N394" s="12">
        <f>D394-H394</f>
        <v>600</v>
      </c>
      <c r="O394" s="12">
        <f>E394-H394</f>
        <v>600</v>
      </c>
      <c r="P394" s="12">
        <f>IF(E394=0,0,(H394/E394)*100)</f>
        <v>0</v>
      </c>
    </row>
    <row r="395" spans="1:16" x14ac:dyDescent="0.3">
      <c r="A395" s="7" t="s">
        <v>172</v>
      </c>
      <c r="B395" s="8" t="s">
        <v>173</v>
      </c>
      <c r="C395" s="9">
        <v>12950</v>
      </c>
      <c r="D395" s="9">
        <v>12950</v>
      </c>
      <c r="E395" s="9">
        <v>9000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f>E395-F395</f>
        <v>9000</v>
      </c>
      <c r="L395" s="9">
        <f>D395-F395</f>
        <v>12950</v>
      </c>
      <c r="M395" s="9">
        <f>IF(E395=0,0,(F395/E395)*100)</f>
        <v>0</v>
      </c>
      <c r="N395" s="9">
        <f>D395-H395</f>
        <v>12950</v>
      </c>
      <c r="O395" s="9">
        <f>E395-H395</f>
        <v>9000</v>
      </c>
      <c r="P395" s="9">
        <f>IF(E395=0,0,(H395/E395)*100)</f>
        <v>0</v>
      </c>
    </row>
    <row r="396" spans="1:16" x14ac:dyDescent="0.3">
      <c r="A396" s="10" t="s">
        <v>29</v>
      </c>
      <c r="B396" s="11" t="s">
        <v>30</v>
      </c>
      <c r="C396" s="12">
        <v>4950</v>
      </c>
      <c r="D396" s="12">
        <v>4950</v>
      </c>
      <c r="E396" s="12">
        <v>1000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f>E396-F396</f>
        <v>1000</v>
      </c>
      <c r="L396" s="12">
        <f>D396-F396</f>
        <v>4950</v>
      </c>
      <c r="M396" s="12">
        <f>IF(E396=0,0,(F396/E396)*100)</f>
        <v>0</v>
      </c>
      <c r="N396" s="12">
        <f>D396-H396</f>
        <v>4950</v>
      </c>
      <c r="O396" s="12">
        <f>E396-H396</f>
        <v>1000</v>
      </c>
      <c r="P396" s="12">
        <f>IF(E396=0,0,(H396/E396)*100)</f>
        <v>0</v>
      </c>
    </row>
    <row r="397" spans="1:16" x14ac:dyDescent="0.3">
      <c r="A397" s="10" t="s">
        <v>31</v>
      </c>
      <c r="B397" s="11" t="s">
        <v>32</v>
      </c>
      <c r="C397" s="12">
        <v>8000</v>
      </c>
      <c r="D397" s="12">
        <v>8000</v>
      </c>
      <c r="E397" s="12">
        <v>8000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f>E397-F397</f>
        <v>8000</v>
      </c>
      <c r="L397" s="12">
        <f>D397-F397</f>
        <v>8000</v>
      </c>
      <c r="M397" s="12">
        <f>IF(E397=0,0,(F397/E397)*100)</f>
        <v>0</v>
      </c>
      <c r="N397" s="12">
        <f>D397-H397</f>
        <v>8000</v>
      </c>
      <c r="O397" s="12">
        <f>E397-H397</f>
        <v>8000</v>
      </c>
      <c r="P397" s="12">
        <f>IF(E397=0,0,(H397/E397)*100)</f>
        <v>0</v>
      </c>
    </row>
    <row r="398" spans="1:16" ht="41.4" x14ac:dyDescent="0.3">
      <c r="A398" s="7" t="s">
        <v>178</v>
      </c>
      <c r="B398" s="8" t="s">
        <v>179</v>
      </c>
      <c r="C398" s="9">
        <v>10000</v>
      </c>
      <c r="D398" s="9">
        <v>10000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f>E398-F398</f>
        <v>0</v>
      </c>
      <c r="L398" s="9">
        <f>D398-F398</f>
        <v>10000</v>
      </c>
      <c r="M398" s="9">
        <f>IF(E398=0,0,(F398/E398)*100)</f>
        <v>0</v>
      </c>
      <c r="N398" s="9">
        <f>D398-H398</f>
        <v>10000</v>
      </c>
      <c r="O398" s="9">
        <f>E398-H398</f>
        <v>0</v>
      </c>
      <c r="P398" s="9">
        <f>IF(E398=0,0,(H398/E398)*100)</f>
        <v>0</v>
      </c>
    </row>
    <row r="399" spans="1:16" ht="27.6" x14ac:dyDescent="0.3">
      <c r="A399" s="10" t="s">
        <v>164</v>
      </c>
      <c r="B399" s="11" t="s">
        <v>165</v>
      </c>
      <c r="C399" s="12">
        <v>10000</v>
      </c>
      <c r="D399" s="12">
        <v>10000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f>E399-F399</f>
        <v>0</v>
      </c>
      <c r="L399" s="12">
        <f>D399-F399</f>
        <v>10000</v>
      </c>
      <c r="M399" s="12">
        <f>IF(E399=0,0,(F399/E399)*100)</f>
        <v>0</v>
      </c>
      <c r="N399" s="12">
        <f>D399-H399</f>
        <v>10000</v>
      </c>
      <c r="O399" s="12">
        <f>E399-H399</f>
        <v>0</v>
      </c>
      <c r="P399" s="12">
        <f>IF(E399=0,0,(H399/E399)*100)</f>
        <v>0</v>
      </c>
    </row>
    <row r="400" spans="1:16" ht="27.6" x14ac:dyDescent="0.3">
      <c r="A400" s="7" t="s">
        <v>196</v>
      </c>
      <c r="B400" s="8" t="s">
        <v>197</v>
      </c>
      <c r="C400" s="9">
        <v>1497624</v>
      </c>
      <c r="D400" s="9">
        <v>1497624</v>
      </c>
      <c r="E400" s="9">
        <v>181932</v>
      </c>
      <c r="F400" s="9">
        <v>128060.89</v>
      </c>
      <c r="G400" s="9">
        <v>0</v>
      </c>
      <c r="H400" s="9">
        <v>128060.89</v>
      </c>
      <c r="I400" s="9">
        <v>0</v>
      </c>
      <c r="J400" s="9">
        <v>0</v>
      </c>
      <c r="K400" s="9">
        <f>E400-F400</f>
        <v>53871.11</v>
      </c>
      <c r="L400" s="9">
        <f>D400-F400</f>
        <v>1369563.11</v>
      </c>
      <c r="M400" s="9">
        <f>IF(E400=0,0,(F400/E400)*100)</f>
        <v>70.389425719499584</v>
      </c>
      <c r="N400" s="9">
        <f>D400-H400</f>
        <v>1369563.11</v>
      </c>
      <c r="O400" s="9">
        <f>E400-H400</f>
        <v>53871.11</v>
      </c>
      <c r="P400" s="9">
        <f>IF(E400=0,0,(H400/E400)*100)</f>
        <v>70.389425719499584</v>
      </c>
    </row>
    <row r="401" spans="1:16" ht="55.2" x14ac:dyDescent="0.3">
      <c r="A401" s="7" t="s">
        <v>23</v>
      </c>
      <c r="B401" s="8" t="s">
        <v>24</v>
      </c>
      <c r="C401" s="9">
        <v>1436840</v>
      </c>
      <c r="D401" s="9">
        <v>1436840</v>
      </c>
      <c r="E401" s="9">
        <v>160691</v>
      </c>
      <c r="F401" s="9">
        <v>108432.19</v>
      </c>
      <c r="G401" s="9">
        <v>0</v>
      </c>
      <c r="H401" s="9">
        <v>108432.19</v>
      </c>
      <c r="I401" s="9">
        <v>0</v>
      </c>
      <c r="J401" s="9">
        <v>0</v>
      </c>
      <c r="K401" s="9">
        <f>E401-F401</f>
        <v>52258.81</v>
      </c>
      <c r="L401" s="9">
        <f>D401-F401</f>
        <v>1328407.81</v>
      </c>
      <c r="M401" s="9">
        <f>IF(E401=0,0,(F401/E401)*100)</f>
        <v>67.478695135384058</v>
      </c>
      <c r="N401" s="9">
        <f>D401-H401</f>
        <v>1328407.81</v>
      </c>
      <c r="O401" s="9">
        <f>E401-H401</f>
        <v>52258.81</v>
      </c>
      <c r="P401" s="9">
        <f>IF(E401=0,0,(H401/E401)*100)</f>
        <v>67.478695135384058</v>
      </c>
    </row>
    <row r="402" spans="1:16" x14ac:dyDescent="0.3">
      <c r="A402" s="10" t="s">
        <v>25</v>
      </c>
      <c r="B402" s="11" t="s">
        <v>26</v>
      </c>
      <c r="C402" s="12">
        <v>1022412</v>
      </c>
      <c r="D402" s="12">
        <v>1022412</v>
      </c>
      <c r="E402" s="12">
        <v>78105</v>
      </c>
      <c r="F402" s="12">
        <v>75892.55</v>
      </c>
      <c r="G402" s="12">
        <v>0</v>
      </c>
      <c r="H402" s="12">
        <v>75892.55</v>
      </c>
      <c r="I402" s="12">
        <v>0</v>
      </c>
      <c r="J402" s="12">
        <v>0</v>
      </c>
      <c r="K402" s="12">
        <f>E402-F402</f>
        <v>2212.4499999999971</v>
      </c>
      <c r="L402" s="12">
        <f>D402-F402</f>
        <v>946519.45</v>
      </c>
      <c r="M402" s="12">
        <f>IF(E402=0,0,(F402/E402)*100)</f>
        <v>97.167338838742722</v>
      </c>
      <c r="N402" s="12">
        <f>D402-H402</f>
        <v>946519.45</v>
      </c>
      <c r="O402" s="12">
        <f>E402-H402</f>
        <v>2212.4499999999971</v>
      </c>
      <c r="P402" s="12">
        <f>IF(E402=0,0,(H402/E402)*100)</f>
        <v>97.167338838742722</v>
      </c>
    </row>
    <row r="403" spans="1:16" x14ac:dyDescent="0.3">
      <c r="A403" s="10" t="s">
        <v>27</v>
      </c>
      <c r="B403" s="11" t="s">
        <v>28</v>
      </c>
      <c r="C403" s="12">
        <v>227810</v>
      </c>
      <c r="D403" s="12">
        <v>227810</v>
      </c>
      <c r="E403" s="12">
        <v>17677</v>
      </c>
      <c r="F403" s="12">
        <v>17121.37</v>
      </c>
      <c r="G403" s="12">
        <v>0</v>
      </c>
      <c r="H403" s="12">
        <v>17121.37</v>
      </c>
      <c r="I403" s="12">
        <v>0</v>
      </c>
      <c r="J403" s="12">
        <v>0</v>
      </c>
      <c r="K403" s="12">
        <f>E403-F403</f>
        <v>555.63000000000102</v>
      </c>
      <c r="L403" s="12">
        <f>D403-F403</f>
        <v>210688.63</v>
      </c>
      <c r="M403" s="12">
        <f>IF(E403=0,0,(F403/E403)*100)</f>
        <v>96.856763025400227</v>
      </c>
      <c r="N403" s="12">
        <f>D403-H403</f>
        <v>210688.63</v>
      </c>
      <c r="O403" s="12">
        <f>E403-H403</f>
        <v>555.63000000000102</v>
      </c>
      <c r="P403" s="12">
        <f>IF(E403=0,0,(H403/E403)*100)</f>
        <v>96.856763025400227</v>
      </c>
    </row>
    <row r="404" spans="1:16" x14ac:dyDescent="0.3">
      <c r="A404" s="10" t="s">
        <v>29</v>
      </c>
      <c r="B404" s="11" t="s">
        <v>30</v>
      </c>
      <c r="C404" s="12">
        <v>1400</v>
      </c>
      <c r="D404" s="12">
        <v>1400</v>
      </c>
      <c r="E404" s="12">
        <v>700</v>
      </c>
      <c r="F404" s="12">
        <v>700</v>
      </c>
      <c r="G404" s="12">
        <v>0</v>
      </c>
      <c r="H404" s="12">
        <v>700</v>
      </c>
      <c r="I404" s="12">
        <v>0</v>
      </c>
      <c r="J404" s="12">
        <v>0</v>
      </c>
      <c r="K404" s="12">
        <f>E404-F404</f>
        <v>0</v>
      </c>
      <c r="L404" s="12">
        <f>D404-F404</f>
        <v>700</v>
      </c>
      <c r="M404" s="12">
        <f>IF(E404=0,0,(F404/E404)*100)</f>
        <v>100</v>
      </c>
      <c r="N404" s="12">
        <f>D404-H404</f>
        <v>700</v>
      </c>
      <c r="O404" s="12">
        <f>E404-H404</f>
        <v>0</v>
      </c>
      <c r="P404" s="12">
        <f>IF(E404=0,0,(H404/E404)*100)</f>
        <v>100</v>
      </c>
    </row>
    <row r="405" spans="1:16" x14ac:dyDescent="0.3">
      <c r="A405" s="10" t="s">
        <v>31</v>
      </c>
      <c r="B405" s="11" t="s">
        <v>32</v>
      </c>
      <c r="C405" s="12">
        <v>11983</v>
      </c>
      <c r="D405" s="12">
        <v>11983</v>
      </c>
      <c r="E405" s="12">
        <v>6856</v>
      </c>
      <c r="F405" s="12">
        <v>605.41</v>
      </c>
      <c r="G405" s="12">
        <v>0</v>
      </c>
      <c r="H405" s="12">
        <v>605.41</v>
      </c>
      <c r="I405" s="12">
        <v>0</v>
      </c>
      <c r="J405" s="12">
        <v>0</v>
      </c>
      <c r="K405" s="12">
        <f>E405-F405</f>
        <v>6250.59</v>
      </c>
      <c r="L405" s="12">
        <f>D405-F405</f>
        <v>11377.59</v>
      </c>
      <c r="M405" s="12">
        <f>IF(E405=0,0,(F405/E405)*100)</f>
        <v>8.8303675612602088</v>
      </c>
      <c r="N405" s="12">
        <f>D405-H405</f>
        <v>11377.59</v>
      </c>
      <c r="O405" s="12">
        <f>E405-H405</f>
        <v>6250.59</v>
      </c>
      <c r="P405" s="12">
        <f>IF(E405=0,0,(H405/E405)*100)</f>
        <v>8.8303675612602088</v>
      </c>
    </row>
    <row r="406" spans="1:16" x14ac:dyDescent="0.3">
      <c r="A406" s="10" t="s">
        <v>37</v>
      </c>
      <c r="B406" s="11" t="s">
        <v>38</v>
      </c>
      <c r="C406" s="12">
        <v>26919</v>
      </c>
      <c r="D406" s="12">
        <v>26919</v>
      </c>
      <c r="E406" s="12">
        <v>2363</v>
      </c>
      <c r="F406" s="12">
        <v>430.31</v>
      </c>
      <c r="G406" s="12">
        <v>0</v>
      </c>
      <c r="H406" s="12">
        <v>430.31</v>
      </c>
      <c r="I406" s="12">
        <v>0</v>
      </c>
      <c r="J406" s="12">
        <v>0</v>
      </c>
      <c r="K406" s="12">
        <f>E406-F406</f>
        <v>1932.69</v>
      </c>
      <c r="L406" s="12">
        <f>D406-F406</f>
        <v>26488.69</v>
      </c>
      <c r="M406" s="12">
        <f>IF(E406=0,0,(F406/E406)*100)</f>
        <v>18.210325856961489</v>
      </c>
      <c r="N406" s="12">
        <f>D406-H406</f>
        <v>26488.69</v>
      </c>
      <c r="O406" s="12">
        <f>E406-H406</f>
        <v>1932.69</v>
      </c>
      <c r="P406" s="12">
        <f>IF(E406=0,0,(H406/E406)*100)</f>
        <v>18.210325856961489</v>
      </c>
    </row>
    <row r="407" spans="1:16" x14ac:dyDescent="0.3">
      <c r="A407" s="10" t="s">
        <v>39</v>
      </c>
      <c r="B407" s="11" t="s">
        <v>40</v>
      </c>
      <c r="C407" s="12">
        <v>89581</v>
      </c>
      <c r="D407" s="12">
        <v>89581</v>
      </c>
      <c r="E407" s="12">
        <v>14930</v>
      </c>
      <c r="F407" s="12">
        <v>13682.55</v>
      </c>
      <c r="G407" s="12">
        <v>0</v>
      </c>
      <c r="H407" s="12">
        <v>13682.55</v>
      </c>
      <c r="I407" s="12">
        <v>0</v>
      </c>
      <c r="J407" s="12">
        <v>0</v>
      </c>
      <c r="K407" s="12">
        <f>E407-F407</f>
        <v>1247.4500000000007</v>
      </c>
      <c r="L407" s="12">
        <f>D407-F407</f>
        <v>75898.45</v>
      </c>
      <c r="M407" s="12">
        <f>IF(E407=0,0,(F407/E407)*100)</f>
        <v>91.644675150703279</v>
      </c>
      <c r="N407" s="12">
        <f>D407-H407</f>
        <v>75898.45</v>
      </c>
      <c r="O407" s="12">
        <f>E407-H407</f>
        <v>1247.4500000000007</v>
      </c>
      <c r="P407" s="12">
        <f>IF(E407=0,0,(H407/E407)*100)</f>
        <v>91.644675150703279</v>
      </c>
    </row>
    <row r="408" spans="1:16" x14ac:dyDescent="0.3">
      <c r="A408" s="10" t="s">
        <v>57</v>
      </c>
      <c r="B408" s="11" t="s">
        <v>58</v>
      </c>
      <c r="C408" s="12">
        <v>37160</v>
      </c>
      <c r="D408" s="12">
        <v>37160</v>
      </c>
      <c r="E408" s="12">
        <v>20760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f>E408-F408</f>
        <v>20760</v>
      </c>
      <c r="L408" s="12">
        <f>D408-F408</f>
        <v>37160</v>
      </c>
      <c r="M408" s="12">
        <f>IF(E408=0,0,(F408/E408)*100)</f>
        <v>0</v>
      </c>
      <c r="N408" s="12">
        <f>D408-H408</f>
        <v>37160</v>
      </c>
      <c r="O408" s="12">
        <f>E408-H408</f>
        <v>20760</v>
      </c>
      <c r="P408" s="12">
        <f>IF(E408=0,0,(H408/E408)*100)</f>
        <v>0</v>
      </c>
    </row>
    <row r="409" spans="1:16" x14ac:dyDescent="0.3">
      <c r="A409" s="10" t="s">
        <v>43</v>
      </c>
      <c r="B409" s="11" t="s">
        <v>44</v>
      </c>
      <c r="C409" s="12">
        <v>19575</v>
      </c>
      <c r="D409" s="12">
        <v>19575</v>
      </c>
      <c r="E409" s="12">
        <v>19300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f>E409-F409</f>
        <v>19300</v>
      </c>
      <c r="L409" s="12">
        <f>D409-F409</f>
        <v>19575</v>
      </c>
      <c r="M409" s="12">
        <f>IF(E409=0,0,(F409/E409)*100)</f>
        <v>0</v>
      </c>
      <c r="N409" s="12">
        <f>D409-H409</f>
        <v>19575</v>
      </c>
      <c r="O409" s="12">
        <f>E409-H409</f>
        <v>19300</v>
      </c>
      <c r="P409" s="12">
        <f>IF(E409=0,0,(H409/E409)*100)</f>
        <v>0</v>
      </c>
    </row>
    <row r="410" spans="1:16" x14ac:dyDescent="0.3">
      <c r="A410" s="7" t="s">
        <v>170</v>
      </c>
      <c r="B410" s="8" t="s">
        <v>171</v>
      </c>
      <c r="C410" s="9">
        <v>4543</v>
      </c>
      <c r="D410" s="9">
        <v>4543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f>E410-F410</f>
        <v>0</v>
      </c>
      <c r="L410" s="9">
        <f>D410-F410</f>
        <v>4543</v>
      </c>
      <c r="M410" s="9">
        <f>IF(E410=0,0,(F410/E410)*100)</f>
        <v>0</v>
      </c>
      <c r="N410" s="9">
        <f>D410-H410</f>
        <v>4543</v>
      </c>
      <c r="O410" s="9">
        <f>E410-H410</f>
        <v>0</v>
      </c>
      <c r="P410" s="9">
        <f>IF(E410=0,0,(H410/E410)*100)</f>
        <v>0</v>
      </c>
    </row>
    <row r="411" spans="1:16" x14ac:dyDescent="0.3">
      <c r="A411" s="10" t="s">
        <v>25</v>
      </c>
      <c r="B411" s="11" t="s">
        <v>26</v>
      </c>
      <c r="C411" s="12">
        <v>3723</v>
      </c>
      <c r="D411" s="12">
        <v>3723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f>E411-F411</f>
        <v>0</v>
      </c>
      <c r="L411" s="12">
        <f>D411-F411</f>
        <v>3723</v>
      </c>
      <c r="M411" s="12">
        <f>IF(E411=0,0,(F411/E411)*100)</f>
        <v>0</v>
      </c>
      <c r="N411" s="12">
        <f>D411-H411</f>
        <v>3723</v>
      </c>
      <c r="O411" s="12">
        <f>E411-H411</f>
        <v>0</v>
      </c>
      <c r="P411" s="12">
        <f>IF(E411=0,0,(H411/E411)*100)</f>
        <v>0</v>
      </c>
    </row>
    <row r="412" spans="1:16" x14ac:dyDescent="0.3">
      <c r="A412" s="10" t="s">
        <v>27</v>
      </c>
      <c r="B412" s="11" t="s">
        <v>28</v>
      </c>
      <c r="C412" s="12">
        <v>820</v>
      </c>
      <c r="D412" s="12">
        <v>820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f>E412-F412</f>
        <v>0</v>
      </c>
      <c r="L412" s="12">
        <f>D412-F412</f>
        <v>820</v>
      </c>
      <c r="M412" s="12">
        <f>IF(E412=0,0,(F412/E412)*100)</f>
        <v>0</v>
      </c>
      <c r="N412" s="12">
        <f>D412-H412</f>
        <v>820</v>
      </c>
      <c r="O412" s="12">
        <f>E412-H412</f>
        <v>0</v>
      </c>
      <c r="P412" s="12">
        <f>IF(E412=0,0,(H412/E412)*100)</f>
        <v>0</v>
      </c>
    </row>
    <row r="413" spans="1:16" x14ac:dyDescent="0.3">
      <c r="A413" s="7" t="s">
        <v>172</v>
      </c>
      <c r="B413" s="8" t="s">
        <v>173</v>
      </c>
      <c r="C413" s="9">
        <v>21241</v>
      </c>
      <c r="D413" s="9">
        <v>21241</v>
      </c>
      <c r="E413" s="9">
        <v>21241</v>
      </c>
      <c r="F413" s="9">
        <v>19628.7</v>
      </c>
      <c r="G413" s="9">
        <v>0</v>
      </c>
      <c r="H413" s="9">
        <v>19628.7</v>
      </c>
      <c r="I413" s="9">
        <v>0</v>
      </c>
      <c r="J413" s="9">
        <v>0</v>
      </c>
      <c r="K413" s="9">
        <f>E413-F413</f>
        <v>1612.2999999999993</v>
      </c>
      <c r="L413" s="9">
        <f>D413-F413</f>
        <v>1612.2999999999993</v>
      </c>
      <c r="M413" s="9">
        <f>IF(E413=0,0,(F413/E413)*100)</f>
        <v>92.409491078574462</v>
      </c>
      <c r="N413" s="9">
        <f>D413-H413</f>
        <v>1612.2999999999993</v>
      </c>
      <c r="O413" s="9">
        <f>E413-H413</f>
        <v>1612.2999999999993</v>
      </c>
      <c r="P413" s="9">
        <f>IF(E413=0,0,(H413/E413)*100)</f>
        <v>92.409491078574462</v>
      </c>
    </row>
    <row r="414" spans="1:16" x14ac:dyDescent="0.3">
      <c r="A414" s="10" t="s">
        <v>31</v>
      </c>
      <c r="B414" s="11" t="s">
        <v>32</v>
      </c>
      <c r="C414" s="12">
        <v>21241</v>
      </c>
      <c r="D414" s="12">
        <v>21241</v>
      </c>
      <c r="E414" s="12">
        <v>21241</v>
      </c>
      <c r="F414" s="12">
        <v>19628.7</v>
      </c>
      <c r="G414" s="12">
        <v>0</v>
      </c>
      <c r="H414" s="12">
        <v>19628.7</v>
      </c>
      <c r="I414" s="12">
        <v>0</v>
      </c>
      <c r="J414" s="12">
        <v>0</v>
      </c>
      <c r="K414" s="12">
        <f>E414-F414</f>
        <v>1612.2999999999993</v>
      </c>
      <c r="L414" s="12">
        <f>D414-F414</f>
        <v>1612.2999999999993</v>
      </c>
      <c r="M414" s="12">
        <f>IF(E414=0,0,(F414/E414)*100)</f>
        <v>92.409491078574462</v>
      </c>
      <c r="N414" s="12">
        <f>D414-H414</f>
        <v>1612.2999999999993</v>
      </c>
      <c r="O414" s="12">
        <f>E414-H414</f>
        <v>1612.2999999999993</v>
      </c>
      <c r="P414" s="12">
        <f>IF(E414=0,0,(H414/E414)*100)</f>
        <v>92.409491078574462</v>
      </c>
    </row>
    <row r="415" spans="1:16" ht="41.4" x14ac:dyDescent="0.3">
      <c r="A415" s="7" t="s">
        <v>178</v>
      </c>
      <c r="B415" s="8" t="s">
        <v>179</v>
      </c>
      <c r="C415" s="9">
        <v>35000</v>
      </c>
      <c r="D415" s="9">
        <v>35000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f>E415-F415</f>
        <v>0</v>
      </c>
      <c r="L415" s="9">
        <f>D415-F415</f>
        <v>35000</v>
      </c>
      <c r="M415" s="9">
        <f>IF(E415=0,0,(F415/E415)*100)</f>
        <v>0</v>
      </c>
      <c r="N415" s="9">
        <f>D415-H415</f>
        <v>35000</v>
      </c>
      <c r="O415" s="9">
        <f>E415-H415</f>
        <v>0</v>
      </c>
      <c r="P415" s="9">
        <f>IF(E415=0,0,(H415/E415)*100)</f>
        <v>0</v>
      </c>
    </row>
    <row r="416" spans="1:16" ht="27.6" x14ac:dyDescent="0.3">
      <c r="A416" s="10" t="s">
        <v>164</v>
      </c>
      <c r="B416" s="11" t="s">
        <v>165</v>
      </c>
      <c r="C416" s="12">
        <v>35000</v>
      </c>
      <c r="D416" s="12">
        <v>35000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f>E416-F416</f>
        <v>0</v>
      </c>
      <c r="L416" s="12">
        <f>D416-F416</f>
        <v>35000</v>
      </c>
      <c r="M416" s="12">
        <f>IF(E416=0,0,(F416/E416)*100)</f>
        <v>0</v>
      </c>
      <c r="N416" s="12">
        <f>D416-H416</f>
        <v>35000</v>
      </c>
      <c r="O416" s="12">
        <f>E416-H416</f>
        <v>0</v>
      </c>
      <c r="P416" s="12">
        <f>IF(E416=0,0,(H416/E416)*100)</f>
        <v>0</v>
      </c>
    </row>
    <row r="417" spans="1:16" ht="27.6" x14ac:dyDescent="0.3">
      <c r="A417" s="7" t="s">
        <v>198</v>
      </c>
      <c r="B417" s="8" t="s">
        <v>199</v>
      </c>
      <c r="C417" s="9">
        <v>1007530</v>
      </c>
      <c r="D417" s="9">
        <v>1007530</v>
      </c>
      <c r="E417" s="9">
        <v>75483</v>
      </c>
      <c r="F417" s="9">
        <v>52640.32</v>
      </c>
      <c r="G417" s="9">
        <v>0</v>
      </c>
      <c r="H417" s="9">
        <v>51794.04</v>
      </c>
      <c r="I417" s="9">
        <v>846.28</v>
      </c>
      <c r="J417" s="9">
        <v>3262.76</v>
      </c>
      <c r="K417" s="9">
        <f>E417-F417</f>
        <v>22842.68</v>
      </c>
      <c r="L417" s="9">
        <f>D417-F417</f>
        <v>954889.68</v>
      </c>
      <c r="M417" s="9">
        <f>IF(E417=0,0,(F417/E417)*100)</f>
        <v>69.737980737384575</v>
      </c>
      <c r="N417" s="9">
        <f>D417-H417</f>
        <v>955735.96</v>
      </c>
      <c r="O417" s="9">
        <f>E417-H417</f>
        <v>23688.959999999999</v>
      </c>
      <c r="P417" s="9">
        <f>IF(E417=0,0,(H417/E417)*100)</f>
        <v>68.616827630062403</v>
      </c>
    </row>
    <row r="418" spans="1:16" ht="55.2" x14ac:dyDescent="0.3">
      <c r="A418" s="7" t="s">
        <v>23</v>
      </c>
      <c r="B418" s="8" t="s">
        <v>24</v>
      </c>
      <c r="C418" s="9">
        <v>925468</v>
      </c>
      <c r="D418" s="9">
        <v>925468</v>
      </c>
      <c r="E418" s="9">
        <v>75483</v>
      </c>
      <c r="F418" s="9">
        <v>52640.32</v>
      </c>
      <c r="G418" s="9">
        <v>0</v>
      </c>
      <c r="H418" s="9">
        <v>51794.04</v>
      </c>
      <c r="I418" s="9">
        <v>846.28</v>
      </c>
      <c r="J418" s="9">
        <v>3262.76</v>
      </c>
      <c r="K418" s="9">
        <f>E418-F418</f>
        <v>22842.68</v>
      </c>
      <c r="L418" s="9">
        <f>D418-F418</f>
        <v>872827.68</v>
      </c>
      <c r="M418" s="9">
        <f>IF(E418=0,0,(F418/E418)*100)</f>
        <v>69.737980737384575</v>
      </c>
      <c r="N418" s="9">
        <f>D418-H418</f>
        <v>873673.96</v>
      </c>
      <c r="O418" s="9">
        <f>E418-H418</f>
        <v>23688.959999999999</v>
      </c>
      <c r="P418" s="9">
        <f>IF(E418=0,0,(H418/E418)*100)</f>
        <v>68.616827630062403</v>
      </c>
    </row>
    <row r="419" spans="1:16" x14ac:dyDescent="0.3">
      <c r="A419" s="10" t="s">
        <v>25</v>
      </c>
      <c r="B419" s="11" t="s">
        <v>26</v>
      </c>
      <c r="C419" s="12">
        <v>692472</v>
      </c>
      <c r="D419" s="12">
        <v>692472</v>
      </c>
      <c r="E419" s="12">
        <v>47981</v>
      </c>
      <c r="F419" s="12">
        <v>38254.9</v>
      </c>
      <c r="G419" s="12">
        <v>0</v>
      </c>
      <c r="H419" s="12">
        <v>38254.9</v>
      </c>
      <c r="I419" s="12">
        <v>0</v>
      </c>
      <c r="J419" s="12">
        <v>0</v>
      </c>
      <c r="K419" s="12">
        <f>E419-F419</f>
        <v>9726.0999999999985</v>
      </c>
      <c r="L419" s="12">
        <f>D419-F419</f>
        <v>654217.1</v>
      </c>
      <c r="M419" s="12">
        <f>IF(E419=0,0,(F419/E419)*100)</f>
        <v>79.729267835184757</v>
      </c>
      <c r="N419" s="12">
        <f>D419-H419</f>
        <v>654217.1</v>
      </c>
      <c r="O419" s="12">
        <f>E419-H419</f>
        <v>9726.0999999999985</v>
      </c>
      <c r="P419" s="12">
        <f>IF(E419=0,0,(H419/E419)*100)</f>
        <v>79.729267835184757</v>
      </c>
    </row>
    <row r="420" spans="1:16" x14ac:dyDescent="0.3">
      <c r="A420" s="10" t="s">
        <v>27</v>
      </c>
      <c r="B420" s="11" t="s">
        <v>28</v>
      </c>
      <c r="C420" s="12">
        <v>159715</v>
      </c>
      <c r="D420" s="12">
        <v>159715</v>
      </c>
      <c r="E420" s="12">
        <v>11375</v>
      </c>
      <c r="F420" s="12">
        <v>9235.14</v>
      </c>
      <c r="G420" s="12">
        <v>0</v>
      </c>
      <c r="H420" s="12">
        <v>9235.14</v>
      </c>
      <c r="I420" s="12">
        <v>0</v>
      </c>
      <c r="J420" s="12">
        <v>0</v>
      </c>
      <c r="K420" s="12">
        <f>E420-F420</f>
        <v>2139.8600000000006</v>
      </c>
      <c r="L420" s="12">
        <f>D420-F420</f>
        <v>150479.85999999999</v>
      </c>
      <c r="M420" s="12">
        <f>IF(E420=0,0,(F420/E420)*100)</f>
        <v>81.188043956043956</v>
      </c>
      <c r="N420" s="12">
        <f>D420-H420</f>
        <v>150479.85999999999</v>
      </c>
      <c r="O420" s="12">
        <f>E420-H420</f>
        <v>2139.8600000000006</v>
      </c>
      <c r="P420" s="12">
        <f>IF(E420=0,0,(H420/E420)*100)</f>
        <v>81.188043956043956</v>
      </c>
    </row>
    <row r="421" spans="1:16" x14ac:dyDescent="0.3">
      <c r="A421" s="10" t="s">
        <v>29</v>
      </c>
      <c r="B421" s="11" t="s">
        <v>30</v>
      </c>
      <c r="C421" s="12">
        <v>19335</v>
      </c>
      <c r="D421" s="12">
        <v>19335</v>
      </c>
      <c r="E421" s="12">
        <v>4977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f>E421-F421</f>
        <v>4977</v>
      </c>
      <c r="L421" s="12">
        <f>D421-F421</f>
        <v>19335</v>
      </c>
      <c r="M421" s="12">
        <f>IF(E421=0,0,(F421/E421)*100)</f>
        <v>0</v>
      </c>
      <c r="N421" s="12">
        <f>D421-H421</f>
        <v>19335</v>
      </c>
      <c r="O421" s="12">
        <f>E421-H421</f>
        <v>4977</v>
      </c>
      <c r="P421" s="12">
        <f>IF(E421=0,0,(H421/E421)*100)</f>
        <v>0</v>
      </c>
    </row>
    <row r="422" spans="1:16" x14ac:dyDescent="0.3">
      <c r="A422" s="10" t="s">
        <v>31</v>
      </c>
      <c r="B422" s="11" t="s">
        <v>32</v>
      </c>
      <c r="C422" s="12">
        <v>8054</v>
      </c>
      <c r="D422" s="12">
        <v>8054</v>
      </c>
      <c r="E422" s="12">
        <v>1840</v>
      </c>
      <c r="F422" s="12">
        <v>46.79</v>
      </c>
      <c r="G422" s="12">
        <v>0</v>
      </c>
      <c r="H422" s="12">
        <v>46.79</v>
      </c>
      <c r="I422" s="12">
        <v>0</v>
      </c>
      <c r="J422" s="12">
        <v>0</v>
      </c>
      <c r="K422" s="12">
        <f>E422-F422</f>
        <v>1793.21</v>
      </c>
      <c r="L422" s="12">
        <f>D422-F422</f>
        <v>8007.21</v>
      </c>
      <c r="M422" s="12">
        <f>IF(E422=0,0,(F422/E422)*100)</f>
        <v>2.5429347826086959</v>
      </c>
      <c r="N422" s="12">
        <f>D422-H422</f>
        <v>8007.21</v>
      </c>
      <c r="O422" s="12">
        <f>E422-H422</f>
        <v>1793.21</v>
      </c>
      <c r="P422" s="12">
        <f>IF(E422=0,0,(H422/E422)*100)</f>
        <v>2.5429347826086959</v>
      </c>
    </row>
    <row r="423" spans="1:16" x14ac:dyDescent="0.3">
      <c r="A423" s="10" t="s">
        <v>33</v>
      </c>
      <c r="B423" s="11" t="s">
        <v>34</v>
      </c>
      <c r="C423" s="12">
        <v>8640</v>
      </c>
      <c r="D423" s="12">
        <v>8640</v>
      </c>
      <c r="E423" s="12">
        <v>720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>E423-F423</f>
        <v>720</v>
      </c>
      <c r="L423" s="12">
        <f>D423-F423</f>
        <v>8640</v>
      </c>
      <c r="M423" s="12">
        <f>IF(E423=0,0,(F423/E423)*100)</f>
        <v>0</v>
      </c>
      <c r="N423" s="12">
        <f>D423-H423</f>
        <v>8640</v>
      </c>
      <c r="O423" s="12">
        <f>E423-H423</f>
        <v>720</v>
      </c>
      <c r="P423" s="12">
        <f>IF(E423=0,0,(H423/E423)*100)</f>
        <v>0</v>
      </c>
    </row>
    <row r="424" spans="1:16" x14ac:dyDescent="0.3">
      <c r="A424" s="10" t="s">
        <v>37</v>
      </c>
      <c r="B424" s="11" t="s">
        <v>38</v>
      </c>
      <c r="C424" s="12">
        <v>33252</v>
      </c>
      <c r="D424" s="12">
        <v>33252</v>
      </c>
      <c r="E424" s="12">
        <v>5327</v>
      </c>
      <c r="F424" s="12">
        <v>5103.49</v>
      </c>
      <c r="G424" s="12">
        <v>0</v>
      </c>
      <c r="H424" s="12">
        <v>4257.21</v>
      </c>
      <c r="I424" s="12">
        <v>846.28</v>
      </c>
      <c r="J424" s="12">
        <v>0</v>
      </c>
      <c r="K424" s="12">
        <f>E424-F424</f>
        <v>223.51000000000022</v>
      </c>
      <c r="L424" s="12">
        <f>D424-F424</f>
        <v>28148.510000000002</v>
      </c>
      <c r="M424" s="12">
        <f>IF(E424=0,0,(F424/E424)*100)</f>
        <v>95.804204993429693</v>
      </c>
      <c r="N424" s="12">
        <f>D424-H424</f>
        <v>28994.79</v>
      </c>
      <c r="O424" s="12">
        <f>E424-H424</f>
        <v>1069.79</v>
      </c>
      <c r="P424" s="12">
        <f>IF(E424=0,0,(H424/E424)*100)</f>
        <v>79.917589637694761</v>
      </c>
    </row>
    <row r="425" spans="1:16" x14ac:dyDescent="0.3">
      <c r="A425" s="10" t="s">
        <v>43</v>
      </c>
      <c r="B425" s="11" t="s">
        <v>44</v>
      </c>
      <c r="C425" s="12">
        <v>4000</v>
      </c>
      <c r="D425" s="12">
        <v>4000</v>
      </c>
      <c r="E425" s="12">
        <v>3263</v>
      </c>
      <c r="F425" s="12">
        <v>0</v>
      </c>
      <c r="G425" s="12">
        <v>0</v>
      </c>
      <c r="H425" s="12">
        <v>0</v>
      </c>
      <c r="I425" s="12">
        <v>0</v>
      </c>
      <c r="J425" s="12">
        <v>3262.76</v>
      </c>
      <c r="K425" s="12">
        <f>E425-F425</f>
        <v>3263</v>
      </c>
      <c r="L425" s="12">
        <f>D425-F425</f>
        <v>4000</v>
      </c>
      <c r="M425" s="12">
        <f>IF(E425=0,0,(F425/E425)*100)</f>
        <v>0</v>
      </c>
      <c r="N425" s="12">
        <f>D425-H425</f>
        <v>4000</v>
      </c>
      <c r="O425" s="12">
        <f>E425-H425</f>
        <v>3263</v>
      </c>
      <c r="P425" s="12">
        <f>IF(E425=0,0,(H425/E425)*100)</f>
        <v>0</v>
      </c>
    </row>
    <row r="426" spans="1:16" x14ac:dyDescent="0.3">
      <c r="A426" s="7" t="s">
        <v>172</v>
      </c>
      <c r="B426" s="8" t="s">
        <v>173</v>
      </c>
      <c r="C426" s="9">
        <v>72062</v>
      </c>
      <c r="D426" s="9">
        <v>72062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f>E426-F426</f>
        <v>0</v>
      </c>
      <c r="L426" s="9">
        <f>D426-F426</f>
        <v>72062</v>
      </c>
      <c r="M426" s="9">
        <f>IF(E426=0,0,(F426/E426)*100)</f>
        <v>0</v>
      </c>
      <c r="N426" s="9">
        <f>D426-H426</f>
        <v>72062</v>
      </c>
      <c r="O426" s="9">
        <f>E426-H426</f>
        <v>0</v>
      </c>
      <c r="P426" s="9">
        <f>IF(E426=0,0,(H426/E426)*100)</f>
        <v>0</v>
      </c>
    </row>
    <row r="427" spans="1:16" x14ac:dyDescent="0.3">
      <c r="A427" s="10" t="s">
        <v>29</v>
      </c>
      <c r="B427" s="11" t="s">
        <v>30</v>
      </c>
      <c r="C427" s="12">
        <v>52062</v>
      </c>
      <c r="D427" s="12">
        <v>52062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f>E427-F427</f>
        <v>0</v>
      </c>
      <c r="L427" s="12">
        <f>D427-F427</f>
        <v>52062</v>
      </c>
      <c r="M427" s="12">
        <f>IF(E427=0,0,(F427/E427)*100)</f>
        <v>0</v>
      </c>
      <c r="N427" s="12">
        <f>D427-H427</f>
        <v>52062</v>
      </c>
      <c r="O427" s="12">
        <f>E427-H427</f>
        <v>0</v>
      </c>
      <c r="P427" s="12">
        <f>IF(E427=0,0,(H427/E427)*100)</f>
        <v>0</v>
      </c>
    </row>
    <row r="428" spans="1:16" x14ac:dyDescent="0.3">
      <c r="A428" s="10" t="s">
        <v>31</v>
      </c>
      <c r="B428" s="11" t="s">
        <v>32</v>
      </c>
      <c r="C428" s="12">
        <v>20000</v>
      </c>
      <c r="D428" s="12">
        <v>20000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f>E428-F428</f>
        <v>0</v>
      </c>
      <c r="L428" s="12">
        <f>D428-F428</f>
        <v>20000</v>
      </c>
      <c r="M428" s="12">
        <f>IF(E428=0,0,(F428/E428)*100)</f>
        <v>0</v>
      </c>
      <c r="N428" s="12">
        <f>D428-H428</f>
        <v>20000</v>
      </c>
      <c r="O428" s="12">
        <f>E428-H428</f>
        <v>0</v>
      </c>
      <c r="P428" s="12">
        <f>IF(E428=0,0,(H428/E428)*100)</f>
        <v>0</v>
      </c>
    </row>
    <row r="429" spans="1:16" ht="41.4" x14ac:dyDescent="0.3">
      <c r="A429" s="7" t="s">
        <v>178</v>
      </c>
      <c r="B429" s="8" t="s">
        <v>179</v>
      </c>
      <c r="C429" s="9">
        <v>10000</v>
      </c>
      <c r="D429" s="9">
        <v>10000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f>E429-F429</f>
        <v>0</v>
      </c>
      <c r="L429" s="9">
        <f>D429-F429</f>
        <v>10000</v>
      </c>
      <c r="M429" s="9">
        <f>IF(E429=0,0,(F429/E429)*100)</f>
        <v>0</v>
      </c>
      <c r="N429" s="9">
        <f>D429-H429</f>
        <v>10000</v>
      </c>
      <c r="O429" s="9">
        <f>E429-H429</f>
        <v>0</v>
      </c>
      <c r="P429" s="9">
        <f>IF(E429=0,0,(H429/E429)*100)</f>
        <v>0</v>
      </c>
    </row>
    <row r="430" spans="1:16" ht="27.6" x14ac:dyDescent="0.3">
      <c r="A430" s="10" t="s">
        <v>164</v>
      </c>
      <c r="B430" s="11" t="s">
        <v>165</v>
      </c>
      <c r="C430" s="12">
        <v>10000</v>
      </c>
      <c r="D430" s="12">
        <v>10000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f>E430-F430</f>
        <v>0</v>
      </c>
      <c r="L430" s="12">
        <f>D430-F430</f>
        <v>10000</v>
      </c>
      <c r="M430" s="12">
        <f>IF(E430=0,0,(F430/E430)*100)</f>
        <v>0</v>
      </c>
      <c r="N430" s="12">
        <f>D430-H430</f>
        <v>10000</v>
      </c>
      <c r="O430" s="12">
        <f>E430-H430</f>
        <v>0</v>
      </c>
      <c r="P430" s="12">
        <f>IF(E430=0,0,(H430/E430)*100)</f>
        <v>0</v>
      </c>
    </row>
    <row r="431" spans="1:16" ht="27.6" x14ac:dyDescent="0.3">
      <c r="A431" s="7" t="s">
        <v>200</v>
      </c>
      <c r="B431" s="8" t="s">
        <v>201</v>
      </c>
      <c r="C431" s="9">
        <v>1400000</v>
      </c>
      <c r="D431" s="9">
        <v>1400000</v>
      </c>
      <c r="E431" s="9">
        <v>72503</v>
      </c>
      <c r="F431" s="9">
        <v>44116.72</v>
      </c>
      <c r="G431" s="9">
        <v>0</v>
      </c>
      <c r="H431" s="9">
        <v>44116.72</v>
      </c>
      <c r="I431" s="9">
        <v>0</v>
      </c>
      <c r="J431" s="9">
        <v>0</v>
      </c>
      <c r="K431" s="9">
        <f>E431-F431</f>
        <v>28386.28</v>
      </c>
      <c r="L431" s="9">
        <f>D431-F431</f>
        <v>1355883.28</v>
      </c>
      <c r="M431" s="9">
        <f>IF(E431=0,0,(F431/E431)*100)</f>
        <v>60.848130422189428</v>
      </c>
      <c r="N431" s="9">
        <f>D431-H431</f>
        <v>1355883.28</v>
      </c>
      <c r="O431" s="9">
        <f>E431-H431</f>
        <v>28386.28</v>
      </c>
      <c r="P431" s="9">
        <f>IF(E431=0,0,(H431/E431)*100)</f>
        <v>60.848130422189428</v>
      </c>
    </row>
    <row r="432" spans="1:16" ht="55.2" x14ac:dyDescent="0.3">
      <c r="A432" s="7" t="s">
        <v>23</v>
      </c>
      <c r="B432" s="8" t="s">
        <v>24</v>
      </c>
      <c r="C432" s="9">
        <v>878968</v>
      </c>
      <c r="D432" s="9">
        <v>878968</v>
      </c>
      <c r="E432" s="9">
        <v>62503</v>
      </c>
      <c r="F432" s="9">
        <v>44116.72</v>
      </c>
      <c r="G432" s="9">
        <v>0</v>
      </c>
      <c r="H432" s="9">
        <v>44116.72</v>
      </c>
      <c r="I432" s="9">
        <v>0</v>
      </c>
      <c r="J432" s="9">
        <v>0</v>
      </c>
      <c r="K432" s="9">
        <f>E432-F432</f>
        <v>18386.28</v>
      </c>
      <c r="L432" s="9">
        <f>D432-F432</f>
        <v>834851.28</v>
      </c>
      <c r="M432" s="9">
        <f>IF(E432=0,0,(F432/E432)*100)</f>
        <v>70.583363998528071</v>
      </c>
      <c r="N432" s="9">
        <f>D432-H432</f>
        <v>834851.28</v>
      </c>
      <c r="O432" s="9">
        <f>E432-H432</f>
        <v>18386.28</v>
      </c>
      <c r="P432" s="9">
        <f>IF(E432=0,0,(H432/E432)*100)</f>
        <v>70.583363998528071</v>
      </c>
    </row>
    <row r="433" spans="1:16" x14ac:dyDescent="0.3">
      <c r="A433" s="10" t="s">
        <v>25</v>
      </c>
      <c r="B433" s="11" t="s">
        <v>26</v>
      </c>
      <c r="C433" s="12">
        <v>652667</v>
      </c>
      <c r="D433" s="12">
        <v>652667</v>
      </c>
      <c r="E433" s="12">
        <v>45719</v>
      </c>
      <c r="F433" s="12">
        <v>35609.14</v>
      </c>
      <c r="G433" s="12">
        <v>0</v>
      </c>
      <c r="H433" s="12">
        <v>35609.14</v>
      </c>
      <c r="I433" s="12">
        <v>0</v>
      </c>
      <c r="J433" s="12">
        <v>0</v>
      </c>
      <c r="K433" s="12">
        <f>E433-F433</f>
        <v>10109.86</v>
      </c>
      <c r="L433" s="12">
        <f>D433-F433</f>
        <v>617057.86</v>
      </c>
      <c r="M433" s="12">
        <f>IF(E433=0,0,(F433/E433)*100)</f>
        <v>77.886961657079112</v>
      </c>
      <c r="N433" s="12">
        <f>D433-H433</f>
        <v>617057.86</v>
      </c>
      <c r="O433" s="12">
        <f>E433-H433</f>
        <v>10109.86</v>
      </c>
      <c r="P433" s="12">
        <f>IF(E433=0,0,(H433/E433)*100)</f>
        <v>77.886961657079112</v>
      </c>
    </row>
    <row r="434" spans="1:16" x14ac:dyDescent="0.3">
      <c r="A434" s="10" t="s">
        <v>27</v>
      </c>
      <c r="B434" s="11" t="s">
        <v>28</v>
      </c>
      <c r="C434" s="12">
        <v>151151</v>
      </c>
      <c r="D434" s="12">
        <v>151151</v>
      </c>
      <c r="E434" s="12">
        <v>11027</v>
      </c>
      <c r="F434" s="12">
        <v>8341.0499999999993</v>
      </c>
      <c r="G434" s="12">
        <v>0</v>
      </c>
      <c r="H434" s="12">
        <v>8341.0499999999993</v>
      </c>
      <c r="I434" s="12">
        <v>0</v>
      </c>
      <c r="J434" s="12">
        <v>0</v>
      </c>
      <c r="K434" s="12">
        <f>E434-F434</f>
        <v>2685.9500000000007</v>
      </c>
      <c r="L434" s="12">
        <f>D434-F434</f>
        <v>142809.95000000001</v>
      </c>
      <c r="M434" s="12">
        <f>IF(E434=0,0,(F434/E434)*100)</f>
        <v>75.642060397206848</v>
      </c>
      <c r="N434" s="12">
        <f>D434-H434</f>
        <v>142809.95000000001</v>
      </c>
      <c r="O434" s="12">
        <f>E434-H434</f>
        <v>2685.9500000000007</v>
      </c>
      <c r="P434" s="12">
        <f>IF(E434=0,0,(H434/E434)*100)</f>
        <v>75.642060397206848</v>
      </c>
    </row>
    <row r="435" spans="1:16" x14ac:dyDescent="0.3">
      <c r="A435" s="10" t="s">
        <v>29</v>
      </c>
      <c r="B435" s="11" t="s">
        <v>30</v>
      </c>
      <c r="C435" s="12">
        <v>22780</v>
      </c>
      <c r="D435" s="12">
        <v>22780</v>
      </c>
      <c r="E435" s="12">
        <v>2000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f>E435-F435</f>
        <v>2000</v>
      </c>
      <c r="L435" s="12">
        <f>D435-F435</f>
        <v>22780</v>
      </c>
      <c r="M435" s="12">
        <f>IF(E435=0,0,(F435/E435)*100)</f>
        <v>0</v>
      </c>
      <c r="N435" s="12">
        <f>D435-H435</f>
        <v>22780</v>
      </c>
      <c r="O435" s="12">
        <f>E435-H435</f>
        <v>2000</v>
      </c>
      <c r="P435" s="12">
        <f>IF(E435=0,0,(H435/E435)*100)</f>
        <v>0</v>
      </c>
    </row>
    <row r="436" spans="1:16" x14ac:dyDescent="0.3">
      <c r="A436" s="10" t="s">
        <v>31</v>
      </c>
      <c r="B436" s="11" t="s">
        <v>32</v>
      </c>
      <c r="C436" s="12">
        <v>30674</v>
      </c>
      <c r="D436" s="12">
        <v>30674</v>
      </c>
      <c r="E436" s="12">
        <v>2500</v>
      </c>
      <c r="F436" s="12">
        <v>94.81</v>
      </c>
      <c r="G436" s="12">
        <v>0</v>
      </c>
      <c r="H436" s="12">
        <v>94.81</v>
      </c>
      <c r="I436" s="12">
        <v>0</v>
      </c>
      <c r="J436" s="12">
        <v>0</v>
      </c>
      <c r="K436" s="12">
        <f>E436-F436</f>
        <v>2405.19</v>
      </c>
      <c r="L436" s="12">
        <f>D436-F436</f>
        <v>30579.19</v>
      </c>
      <c r="M436" s="12">
        <f>IF(E436=0,0,(F436/E436)*100)</f>
        <v>3.7923999999999998</v>
      </c>
      <c r="N436" s="12">
        <f>D436-H436</f>
        <v>30579.19</v>
      </c>
      <c r="O436" s="12">
        <f>E436-H436</f>
        <v>2405.19</v>
      </c>
      <c r="P436" s="12">
        <f>IF(E436=0,0,(H436/E436)*100)</f>
        <v>3.7923999999999998</v>
      </c>
    </row>
    <row r="437" spans="1:16" x14ac:dyDescent="0.3">
      <c r="A437" s="10" t="s">
        <v>37</v>
      </c>
      <c r="B437" s="11" t="s">
        <v>38</v>
      </c>
      <c r="C437" s="12">
        <v>2296</v>
      </c>
      <c r="D437" s="12">
        <v>2296</v>
      </c>
      <c r="E437" s="12">
        <v>257</v>
      </c>
      <c r="F437" s="12">
        <v>71.72</v>
      </c>
      <c r="G437" s="12">
        <v>0</v>
      </c>
      <c r="H437" s="12">
        <v>71.72</v>
      </c>
      <c r="I437" s="12">
        <v>0</v>
      </c>
      <c r="J437" s="12">
        <v>0</v>
      </c>
      <c r="K437" s="12">
        <f>E437-F437</f>
        <v>185.28</v>
      </c>
      <c r="L437" s="12">
        <f>D437-F437</f>
        <v>2224.2800000000002</v>
      </c>
      <c r="M437" s="12">
        <f>IF(E437=0,0,(F437/E437)*100)</f>
        <v>27.906614785992218</v>
      </c>
      <c r="N437" s="12">
        <f>D437-H437</f>
        <v>2224.2800000000002</v>
      </c>
      <c r="O437" s="12">
        <f>E437-H437</f>
        <v>185.28</v>
      </c>
      <c r="P437" s="12">
        <f>IF(E437=0,0,(H437/E437)*100)</f>
        <v>27.906614785992218</v>
      </c>
    </row>
    <row r="438" spans="1:16" x14ac:dyDescent="0.3">
      <c r="A438" s="10" t="s">
        <v>57</v>
      </c>
      <c r="B438" s="11" t="s">
        <v>58</v>
      </c>
      <c r="C438" s="12">
        <v>16400</v>
      </c>
      <c r="D438" s="12">
        <v>16400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f>E438-F438</f>
        <v>0</v>
      </c>
      <c r="L438" s="12">
        <f>D438-F438</f>
        <v>16400</v>
      </c>
      <c r="M438" s="12">
        <f>IF(E438=0,0,(F438/E438)*100)</f>
        <v>0</v>
      </c>
      <c r="N438" s="12">
        <f>D438-H438</f>
        <v>16400</v>
      </c>
      <c r="O438" s="12">
        <f>E438-H438</f>
        <v>0</v>
      </c>
      <c r="P438" s="12">
        <f>IF(E438=0,0,(H438/E438)*100)</f>
        <v>0</v>
      </c>
    </row>
    <row r="439" spans="1:16" x14ac:dyDescent="0.3">
      <c r="A439" s="10" t="s">
        <v>43</v>
      </c>
      <c r="B439" s="11" t="s">
        <v>44</v>
      </c>
      <c r="C439" s="12">
        <v>3000</v>
      </c>
      <c r="D439" s="12">
        <v>3000</v>
      </c>
      <c r="E439" s="12">
        <v>1000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>E439-F439</f>
        <v>1000</v>
      </c>
      <c r="L439" s="12">
        <f>D439-F439</f>
        <v>3000</v>
      </c>
      <c r="M439" s="12">
        <f>IF(E439=0,0,(F439/E439)*100)</f>
        <v>0</v>
      </c>
      <c r="N439" s="12">
        <f>D439-H439</f>
        <v>3000</v>
      </c>
      <c r="O439" s="12">
        <f>E439-H439</f>
        <v>1000</v>
      </c>
      <c r="P439" s="12">
        <f>IF(E439=0,0,(H439/E439)*100)</f>
        <v>0</v>
      </c>
    </row>
    <row r="440" spans="1:16" ht="27.6" x14ac:dyDescent="0.3">
      <c r="A440" s="7" t="s">
        <v>138</v>
      </c>
      <c r="B440" s="8" t="s">
        <v>139</v>
      </c>
      <c r="C440" s="9">
        <v>30000</v>
      </c>
      <c r="D440" s="9">
        <v>30000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f>E440-F440</f>
        <v>0</v>
      </c>
      <c r="L440" s="9">
        <f>D440-F440</f>
        <v>30000</v>
      </c>
      <c r="M440" s="9">
        <f>IF(E440=0,0,(F440/E440)*100)</f>
        <v>0</v>
      </c>
      <c r="N440" s="9">
        <f>D440-H440</f>
        <v>30000</v>
      </c>
      <c r="O440" s="9">
        <f>E440-H440</f>
        <v>0</v>
      </c>
      <c r="P440" s="9">
        <f>IF(E440=0,0,(H440/E440)*100)</f>
        <v>0</v>
      </c>
    </row>
    <row r="441" spans="1:16" x14ac:dyDescent="0.3">
      <c r="A441" s="10" t="s">
        <v>71</v>
      </c>
      <c r="B441" s="11" t="s">
        <v>72</v>
      </c>
      <c r="C441" s="12">
        <v>30000</v>
      </c>
      <c r="D441" s="12">
        <v>30000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f>E441-F441</f>
        <v>0</v>
      </c>
      <c r="L441" s="12">
        <f>D441-F441</f>
        <v>30000</v>
      </c>
      <c r="M441" s="12">
        <f>IF(E441=0,0,(F441/E441)*100)</f>
        <v>0</v>
      </c>
      <c r="N441" s="12">
        <f>D441-H441</f>
        <v>30000</v>
      </c>
      <c r="O441" s="12">
        <f>E441-H441</f>
        <v>0</v>
      </c>
      <c r="P441" s="12">
        <f>IF(E441=0,0,(H441/E441)*100)</f>
        <v>0</v>
      </c>
    </row>
    <row r="442" spans="1:16" x14ac:dyDescent="0.3">
      <c r="A442" s="7" t="s">
        <v>172</v>
      </c>
      <c r="B442" s="8" t="s">
        <v>173</v>
      </c>
      <c r="C442" s="9">
        <v>70000</v>
      </c>
      <c r="D442" s="9">
        <v>70000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f>E442-F442</f>
        <v>0</v>
      </c>
      <c r="L442" s="9">
        <f>D442-F442</f>
        <v>70000</v>
      </c>
      <c r="M442" s="9">
        <f>IF(E442=0,0,(F442/E442)*100)</f>
        <v>0</v>
      </c>
      <c r="N442" s="9">
        <f>D442-H442</f>
        <v>70000</v>
      </c>
      <c r="O442" s="9">
        <f>E442-H442</f>
        <v>0</v>
      </c>
      <c r="P442" s="9">
        <f>IF(E442=0,0,(H442/E442)*100)</f>
        <v>0</v>
      </c>
    </row>
    <row r="443" spans="1:16" x14ac:dyDescent="0.3">
      <c r="A443" s="10" t="s">
        <v>29</v>
      </c>
      <c r="B443" s="11" t="s">
        <v>30</v>
      </c>
      <c r="C443" s="12">
        <v>10000</v>
      </c>
      <c r="D443" s="12">
        <v>10000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f>E443-F443</f>
        <v>0</v>
      </c>
      <c r="L443" s="12">
        <f>D443-F443</f>
        <v>10000</v>
      </c>
      <c r="M443" s="12">
        <f>IF(E443=0,0,(F443/E443)*100)</f>
        <v>0</v>
      </c>
      <c r="N443" s="12">
        <f>D443-H443</f>
        <v>10000</v>
      </c>
      <c r="O443" s="12">
        <f>E443-H443</f>
        <v>0</v>
      </c>
      <c r="P443" s="12">
        <f>IF(E443=0,0,(H443/E443)*100)</f>
        <v>0</v>
      </c>
    </row>
    <row r="444" spans="1:16" x14ac:dyDescent="0.3">
      <c r="A444" s="10" t="s">
        <v>31</v>
      </c>
      <c r="B444" s="11" t="s">
        <v>32</v>
      </c>
      <c r="C444" s="12">
        <v>60000</v>
      </c>
      <c r="D444" s="12">
        <v>60000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f>E444-F444</f>
        <v>0</v>
      </c>
      <c r="L444" s="12">
        <f>D444-F444</f>
        <v>60000</v>
      </c>
      <c r="M444" s="12">
        <f>IF(E444=0,0,(F444/E444)*100)</f>
        <v>0</v>
      </c>
      <c r="N444" s="12">
        <f>D444-H444</f>
        <v>60000</v>
      </c>
      <c r="O444" s="12">
        <f>E444-H444</f>
        <v>0</v>
      </c>
      <c r="P444" s="12">
        <f>IF(E444=0,0,(H444/E444)*100)</f>
        <v>0</v>
      </c>
    </row>
    <row r="445" spans="1:16" ht="27.6" x14ac:dyDescent="0.3">
      <c r="A445" s="7" t="s">
        <v>202</v>
      </c>
      <c r="B445" s="8" t="s">
        <v>203</v>
      </c>
      <c r="C445" s="9">
        <v>406032</v>
      </c>
      <c r="D445" s="9">
        <v>406032</v>
      </c>
      <c r="E445" s="9">
        <v>10000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f>E445-F445</f>
        <v>10000</v>
      </c>
      <c r="L445" s="9">
        <f>D445-F445</f>
        <v>406032</v>
      </c>
      <c r="M445" s="9">
        <f>IF(E445=0,0,(F445/E445)*100)</f>
        <v>0</v>
      </c>
      <c r="N445" s="9">
        <f>D445-H445</f>
        <v>406032</v>
      </c>
      <c r="O445" s="9">
        <f>E445-H445</f>
        <v>10000</v>
      </c>
      <c r="P445" s="9">
        <f>IF(E445=0,0,(H445/E445)*100)</f>
        <v>0</v>
      </c>
    </row>
    <row r="446" spans="1:16" x14ac:dyDescent="0.3">
      <c r="A446" s="10" t="s">
        <v>31</v>
      </c>
      <c r="B446" s="11" t="s">
        <v>32</v>
      </c>
      <c r="C446" s="12">
        <v>406032</v>
      </c>
      <c r="D446" s="12">
        <v>406032</v>
      </c>
      <c r="E446" s="12">
        <v>10000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f>E446-F446</f>
        <v>10000</v>
      </c>
      <c r="L446" s="12">
        <f>D446-F446</f>
        <v>406032</v>
      </c>
      <c r="M446" s="12">
        <f>IF(E446=0,0,(F446/E446)*100)</f>
        <v>0</v>
      </c>
      <c r="N446" s="12">
        <f>D446-H446</f>
        <v>406032</v>
      </c>
      <c r="O446" s="12">
        <f>E446-H446</f>
        <v>10000</v>
      </c>
      <c r="P446" s="12">
        <f>IF(E446=0,0,(H446/E446)*100)</f>
        <v>0</v>
      </c>
    </row>
    <row r="447" spans="1:16" ht="41.4" x14ac:dyDescent="0.3">
      <c r="A447" s="7" t="s">
        <v>178</v>
      </c>
      <c r="B447" s="8" t="s">
        <v>179</v>
      </c>
      <c r="C447" s="9">
        <v>15000</v>
      </c>
      <c r="D447" s="9">
        <v>15000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f>E447-F447</f>
        <v>0</v>
      </c>
      <c r="L447" s="9">
        <f>D447-F447</f>
        <v>15000</v>
      </c>
      <c r="M447" s="9">
        <f>IF(E447=0,0,(F447/E447)*100)</f>
        <v>0</v>
      </c>
      <c r="N447" s="9">
        <f>D447-H447</f>
        <v>15000</v>
      </c>
      <c r="O447" s="9">
        <f>E447-H447</f>
        <v>0</v>
      </c>
      <c r="P447" s="9">
        <f>IF(E447=0,0,(H447/E447)*100)</f>
        <v>0</v>
      </c>
    </row>
    <row r="448" spans="1:16" ht="27.6" x14ac:dyDescent="0.3">
      <c r="A448" s="10" t="s">
        <v>164</v>
      </c>
      <c r="B448" s="11" t="s">
        <v>165</v>
      </c>
      <c r="C448" s="12">
        <v>15000</v>
      </c>
      <c r="D448" s="12">
        <v>15000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f>E448-F448</f>
        <v>0</v>
      </c>
      <c r="L448" s="12">
        <f>D448-F448</f>
        <v>15000</v>
      </c>
      <c r="M448" s="12">
        <f>IF(E448=0,0,(F448/E448)*100)</f>
        <v>0</v>
      </c>
      <c r="N448" s="12">
        <f>D448-H448</f>
        <v>15000</v>
      </c>
      <c r="O448" s="12">
        <f>E448-H448</f>
        <v>0</v>
      </c>
      <c r="P448" s="12">
        <f>IF(E448=0,0,(H448/E448)*100)</f>
        <v>0</v>
      </c>
    </row>
    <row r="449" spans="1:16" ht="27.6" x14ac:dyDescent="0.3">
      <c r="A449" s="7" t="s">
        <v>204</v>
      </c>
      <c r="B449" s="8" t="s">
        <v>205</v>
      </c>
      <c r="C449" s="9">
        <v>873400</v>
      </c>
      <c r="D449" s="9">
        <v>873400</v>
      </c>
      <c r="E449" s="9">
        <v>68361</v>
      </c>
      <c r="F449" s="9">
        <v>40806.710000000006</v>
      </c>
      <c r="G449" s="9">
        <v>0</v>
      </c>
      <c r="H449" s="9">
        <v>40806.710000000006</v>
      </c>
      <c r="I449" s="9">
        <v>0</v>
      </c>
      <c r="J449" s="9">
        <v>0</v>
      </c>
      <c r="K449" s="9">
        <f>E449-F449</f>
        <v>27554.289999999994</v>
      </c>
      <c r="L449" s="9">
        <f>D449-F449</f>
        <v>832593.29</v>
      </c>
      <c r="M449" s="9">
        <f>IF(E449=0,0,(F449/E449)*100)</f>
        <v>59.692968212869921</v>
      </c>
      <c r="N449" s="9">
        <f>D449-H449</f>
        <v>832593.29</v>
      </c>
      <c r="O449" s="9">
        <f>E449-H449</f>
        <v>27554.289999999994</v>
      </c>
      <c r="P449" s="9">
        <f>IF(E449=0,0,(H449/E449)*100)</f>
        <v>59.692968212869921</v>
      </c>
    </row>
    <row r="450" spans="1:16" ht="55.2" x14ac:dyDescent="0.3">
      <c r="A450" s="7" t="s">
        <v>23</v>
      </c>
      <c r="B450" s="8" t="s">
        <v>24</v>
      </c>
      <c r="C450" s="9">
        <v>760580</v>
      </c>
      <c r="D450" s="9">
        <v>760580</v>
      </c>
      <c r="E450" s="9">
        <v>60861</v>
      </c>
      <c r="F450" s="9">
        <v>40123.950000000004</v>
      </c>
      <c r="G450" s="9">
        <v>0</v>
      </c>
      <c r="H450" s="9">
        <v>40123.950000000004</v>
      </c>
      <c r="I450" s="9">
        <v>0</v>
      </c>
      <c r="J450" s="9">
        <v>0</v>
      </c>
      <c r="K450" s="9">
        <f>E450-F450</f>
        <v>20737.049999999996</v>
      </c>
      <c r="L450" s="9">
        <f>D450-F450</f>
        <v>720456.05</v>
      </c>
      <c r="M450" s="9">
        <f>IF(E450=0,0,(F450/E450)*100)</f>
        <v>65.927194755261993</v>
      </c>
      <c r="N450" s="9">
        <f>D450-H450</f>
        <v>720456.05</v>
      </c>
      <c r="O450" s="9">
        <f>E450-H450</f>
        <v>20737.049999999996</v>
      </c>
      <c r="P450" s="9">
        <f>IF(E450=0,0,(H450/E450)*100)</f>
        <v>65.927194755261993</v>
      </c>
    </row>
    <row r="451" spans="1:16" x14ac:dyDescent="0.3">
      <c r="A451" s="10" t="s">
        <v>25</v>
      </c>
      <c r="B451" s="11" t="s">
        <v>26</v>
      </c>
      <c r="C451" s="12">
        <v>555916</v>
      </c>
      <c r="D451" s="12">
        <v>555916</v>
      </c>
      <c r="E451" s="12">
        <v>41386</v>
      </c>
      <c r="F451" s="12">
        <v>26982.2</v>
      </c>
      <c r="G451" s="12">
        <v>0</v>
      </c>
      <c r="H451" s="12">
        <v>26982.2</v>
      </c>
      <c r="I451" s="12">
        <v>0</v>
      </c>
      <c r="J451" s="12">
        <v>0</v>
      </c>
      <c r="K451" s="12">
        <f>E451-F451</f>
        <v>14403.8</v>
      </c>
      <c r="L451" s="12">
        <f>D451-F451</f>
        <v>528933.80000000005</v>
      </c>
      <c r="M451" s="12">
        <f>IF(E451=0,0,(F451/E451)*100)</f>
        <v>65.196443241675922</v>
      </c>
      <c r="N451" s="12">
        <f>D451-H451</f>
        <v>528933.80000000005</v>
      </c>
      <c r="O451" s="12">
        <f>E451-H451</f>
        <v>14403.8</v>
      </c>
      <c r="P451" s="12">
        <f>IF(E451=0,0,(H451/E451)*100)</f>
        <v>65.196443241675922</v>
      </c>
    </row>
    <row r="452" spans="1:16" x14ac:dyDescent="0.3">
      <c r="A452" s="10" t="s">
        <v>27</v>
      </c>
      <c r="B452" s="11" t="s">
        <v>28</v>
      </c>
      <c r="C452" s="12">
        <v>130327</v>
      </c>
      <c r="D452" s="12">
        <v>130327</v>
      </c>
      <c r="E452" s="12">
        <v>9708</v>
      </c>
      <c r="F452" s="12">
        <v>5936.09</v>
      </c>
      <c r="G452" s="12">
        <v>0</v>
      </c>
      <c r="H452" s="12">
        <v>5936.09</v>
      </c>
      <c r="I452" s="12">
        <v>0</v>
      </c>
      <c r="J452" s="12">
        <v>0</v>
      </c>
      <c r="K452" s="12">
        <f>E452-F452</f>
        <v>3771.91</v>
      </c>
      <c r="L452" s="12">
        <f>D452-F452</f>
        <v>124390.91</v>
      </c>
      <c r="M452" s="12">
        <f>IF(E452=0,0,(F452/E452)*100)</f>
        <v>61.146374124433457</v>
      </c>
      <c r="N452" s="12">
        <f>D452-H452</f>
        <v>124390.91</v>
      </c>
      <c r="O452" s="12">
        <f>E452-H452</f>
        <v>3771.91</v>
      </c>
      <c r="P452" s="12">
        <f>IF(E452=0,0,(H452/E452)*100)</f>
        <v>61.146374124433457</v>
      </c>
    </row>
    <row r="453" spans="1:16" x14ac:dyDescent="0.3">
      <c r="A453" s="10" t="s">
        <v>29</v>
      </c>
      <c r="B453" s="11" t="s">
        <v>30</v>
      </c>
      <c r="C453" s="12">
        <v>16773</v>
      </c>
      <c r="D453" s="12">
        <v>16773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f>E453-F453</f>
        <v>0</v>
      </c>
      <c r="L453" s="12">
        <f>D453-F453</f>
        <v>16773</v>
      </c>
      <c r="M453" s="12">
        <f>IF(E453=0,0,(F453/E453)*100)</f>
        <v>0</v>
      </c>
      <c r="N453" s="12">
        <f>D453-H453</f>
        <v>16773</v>
      </c>
      <c r="O453" s="12">
        <f>E453-H453</f>
        <v>0</v>
      </c>
      <c r="P453" s="12">
        <f>IF(E453=0,0,(H453/E453)*100)</f>
        <v>0</v>
      </c>
    </row>
    <row r="454" spans="1:16" x14ac:dyDescent="0.3">
      <c r="A454" s="10" t="s">
        <v>31</v>
      </c>
      <c r="B454" s="11" t="s">
        <v>32</v>
      </c>
      <c r="C454" s="12">
        <v>4714</v>
      </c>
      <c r="D454" s="12">
        <v>4714</v>
      </c>
      <c r="E454" s="12">
        <v>617</v>
      </c>
      <c r="F454" s="12">
        <v>181.86</v>
      </c>
      <c r="G454" s="12">
        <v>0</v>
      </c>
      <c r="H454" s="12">
        <v>181.86</v>
      </c>
      <c r="I454" s="12">
        <v>0</v>
      </c>
      <c r="J454" s="12">
        <v>0</v>
      </c>
      <c r="K454" s="12">
        <f>E454-F454</f>
        <v>435.14</v>
      </c>
      <c r="L454" s="12">
        <f>D454-F454</f>
        <v>4532.1400000000003</v>
      </c>
      <c r="M454" s="12">
        <f>IF(E454=0,0,(F454/E454)*100)</f>
        <v>29.474878444084279</v>
      </c>
      <c r="N454" s="12">
        <f>D454-H454</f>
        <v>4532.1400000000003</v>
      </c>
      <c r="O454" s="12">
        <f>E454-H454</f>
        <v>435.14</v>
      </c>
      <c r="P454" s="12">
        <f>IF(E454=0,0,(H454/E454)*100)</f>
        <v>29.474878444084279</v>
      </c>
    </row>
    <row r="455" spans="1:16" x14ac:dyDescent="0.3">
      <c r="A455" s="10" t="s">
        <v>37</v>
      </c>
      <c r="B455" s="11" t="s">
        <v>38</v>
      </c>
      <c r="C455" s="12">
        <v>1850</v>
      </c>
      <c r="D455" s="12">
        <v>1850</v>
      </c>
      <c r="E455" s="12">
        <v>150</v>
      </c>
      <c r="F455" s="12">
        <v>143.44</v>
      </c>
      <c r="G455" s="12">
        <v>0</v>
      </c>
      <c r="H455" s="12">
        <v>143.44</v>
      </c>
      <c r="I455" s="12">
        <v>0</v>
      </c>
      <c r="J455" s="12">
        <v>0</v>
      </c>
      <c r="K455" s="12">
        <f>E455-F455</f>
        <v>6.5600000000000023</v>
      </c>
      <c r="L455" s="12">
        <f>D455-F455</f>
        <v>1706.56</v>
      </c>
      <c r="M455" s="12">
        <f>IF(E455=0,0,(F455/E455)*100)</f>
        <v>95.626666666666665</v>
      </c>
      <c r="N455" s="12">
        <f>D455-H455</f>
        <v>1706.56</v>
      </c>
      <c r="O455" s="12">
        <f>E455-H455</f>
        <v>6.5600000000000023</v>
      </c>
      <c r="P455" s="12">
        <f>IF(E455=0,0,(H455/E455)*100)</f>
        <v>95.626666666666665</v>
      </c>
    </row>
    <row r="456" spans="1:16" x14ac:dyDescent="0.3">
      <c r="A456" s="10" t="s">
        <v>39</v>
      </c>
      <c r="B456" s="11" t="s">
        <v>40</v>
      </c>
      <c r="C456" s="12">
        <v>51000</v>
      </c>
      <c r="D456" s="12">
        <v>51000</v>
      </c>
      <c r="E456" s="12">
        <v>9000</v>
      </c>
      <c r="F456" s="12">
        <v>6880.36</v>
      </c>
      <c r="G456" s="12">
        <v>0</v>
      </c>
      <c r="H456" s="12">
        <v>6880.36</v>
      </c>
      <c r="I456" s="12">
        <v>0</v>
      </c>
      <c r="J456" s="12">
        <v>0</v>
      </c>
      <c r="K456" s="12">
        <f>E456-F456</f>
        <v>2119.6400000000003</v>
      </c>
      <c r="L456" s="12">
        <f>D456-F456</f>
        <v>44119.64</v>
      </c>
      <c r="M456" s="12">
        <f>IF(E456=0,0,(F456/E456)*100)</f>
        <v>76.448444444444448</v>
      </c>
      <c r="N456" s="12">
        <f>D456-H456</f>
        <v>44119.64</v>
      </c>
      <c r="O456" s="12">
        <f>E456-H456</f>
        <v>2119.6400000000003</v>
      </c>
      <c r="P456" s="12">
        <f>IF(E456=0,0,(H456/E456)*100)</f>
        <v>76.448444444444448</v>
      </c>
    </row>
    <row r="457" spans="1:16" x14ac:dyDescent="0.3">
      <c r="A457" s="7" t="s">
        <v>172</v>
      </c>
      <c r="B457" s="8" t="s">
        <v>173</v>
      </c>
      <c r="C457" s="9">
        <v>102820</v>
      </c>
      <c r="D457" s="9">
        <v>102820</v>
      </c>
      <c r="E457" s="9">
        <v>7500</v>
      </c>
      <c r="F457" s="9">
        <v>682.76</v>
      </c>
      <c r="G457" s="9">
        <v>0</v>
      </c>
      <c r="H457" s="9">
        <v>682.76</v>
      </c>
      <c r="I457" s="9">
        <v>0</v>
      </c>
      <c r="J457" s="9">
        <v>0</v>
      </c>
      <c r="K457" s="9">
        <f>E457-F457</f>
        <v>6817.24</v>
      </c>
      <c r="L457" s="9">
        <f>D457-F457</f>
        <v>102137.24</v>
      </c>
      <c r="M457" s="9">
        <f>IF(E457=0,0,(F457/E457)*100)</f>
        <v>9.1034666666666659</v>
      </c>
      <c r="N457" s="9">
        <f>D457-H457</f>
        <v>102137.24</v>
      </c>
      <c r="O457" s="9">
        <f>E457-H457</f>
        <v>6817.24</v>
      </c>
      <c r="P457" s="9">
        <f>IF(E457=0,0,(H457/E457)*100)</f>
        <v>9.1034666666666659</v>
      </c>
    </row>
    <row r="458" spans="1:16" x14ac:dyDescent="0.3">
      <c r="A458" s="10" t="s">
        <v>29</v>
      </c>
      <c r="B458" s="11" t="s">
        <v>30</v>
      </c>
      <c r="C458" s="12">
        <v>25320</v>
      </c>
      <c r="D458" s="12">
        <v>25320</v>
      </c>
      <c r="E458" s="12">
        <v>3000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f>E458-F458</f>
        <v>3000</v>
      </c>
      <c r="L458" s="12">
        <f>D458-F458</f>
        <v>25320</v>
      </c>
      <c r="M458" s="12">
        <f>IF(E458=0,0,(F458/E458)*100)</f>
        <v>0</v>
      </c>
      <c r="N458" s="12">
        <f>D458-H458</f>
        <v>25320</v>
      </c>
      <c r="O458" s="12">
        <f>E458-H458</f>
        <v>3000</v>
      </c>
      <c r="P458" s="12">
        <f>IF(E458=0,0,(H458/E458)*100)</f>
        <v>0</v>
      </c>
    </row>
    <row r="459" spans="1:16" x14ac:dyDescent="0.3">
      <c r="A459" s="10" t="s">
        <v>31</v>
      </c>
      <c r="B459" s="11" t="s">
        <v>32</v>
      </c>
      <c r="C459" s="12">
        <v>61000</v>
      </c>
      <c r="D459" s="12">
        <v>61000</v>
      </c>
      <c r="E459" s="12">
        <v>3000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f>E459-F459</f>
        <v>3000</v>
      </c>
      <c r="L459" s="12">
        <f>D459-F459</f>
        <v>61000</v>
      </c>
      <c r="M459" s="12">
        <f>IF(E459=0,0,(F459/E459)*100)</f>
        <v>0</v>
      </c>
      <c r="N459" s="12">
        <f>D459-H459</f>
        <v>61000</v>
      </c>
      <c r="O459" s="12">
        <f>E459-H459</f>
        <v>3000</v>
      </c>
      <c r="P459" s="12">
        <f>IF(E459=0,0,(H459/E459)*100)</f>
        <v>0</v>
      </c>
    </row>
    <row r="460" spans="1:16" x14ac:dyDescent="0.3">
      <c r="A460" s="10" t="s">
        <v>37</v>
      </c>
      <c r="B460" s="11" t="s">
        <v>38</v>
      </c>
      <c r="C460" s="12">
        <v>16500</v>
      </c>
      <c r="D460" s="12">
        <v>16500</v>
      </c>
      <c r="E460" s="12">
        <v>1500</v>
      </c>
      <c r="F460" s="12">
        <v>682.76</v>
      </c>
      <c r="G460" s="12">
        <v>0</v>
      </c>
      <c r="H460" s="12">
        <v>682.76</v>
      </c>
      <c r="I460" s="12">
        <v>0</v>
      </c>
      <c r="J460" s="12">
        <v>0</v>
      </c>
      <c r="K460" s="12">
        <f>E460-F460</f>
        <v>817.24</v>
      </c>
      <c r="L460" s="12">
        <f>D460-F460</f>
        <v>15817.24</v>
      </c>
      <c r="M460" s="12">
        <f>IF(E460=0,0,(F460/E460)*100)</f>
        <v>45.517333333333333</v>
      </c>
      <c r="N460" s="12">
        <f>D460-H460</f>
        <v>15817.24</v>
      </c>
      <c r="O460" s="12">
        <f>E460-H460</f>
        <v>817.24</v>
      </c>
      <c r="P460" s="12">
        <f>IF(E460=0,0,(H460/E460)*100)</f>
        <v>45.517333333333333</v>
      </c>
    </row>
    <row r="461" spans="1:16" ht="41.4" x14ac:dyDescent="0.3">
      <c r="A461" s="7" t="s">
        <v>178</v>
      </c>
      <c r="B461" s="8" t="s">
        <v>179</v>
      </c>
      <c r="C461" s="9">
        <v>10000</v>
      </c>
      <c r="D461" s="9">
        <v>10000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f>E461-F461</f>
        <v>0</v>
      </c>
      <c r="L461" s="9">
        <f>D461-F461</f>
        <v>10000</v>
      </c>
      <c r="M461" s="9">
        <f>IF(E461=0,0,(F461/E461)*100)</f>
        <v>0</v>
      </c>
      <c r="N461" s="9">
        <f>D461-H461</f>
        <v>10000</v>
      </c>
      <c r="O461" s="9">
        <f>E461-H461</f>
        <v>0</v>
      </c>
      <c r="P461" s="9">
        <f>IF(E461=0,0,(H461/E461)*100)</f>
        <v>0</v>
      </c>
    </row>
    <row r="462" spans="1:16" ht="27.6" x14ac:dyDescent="0.3">
      <c r="A462" s="10" t="s">
        <v>164</v>
      </c>
      <c r="B462" s="11" t="s">
        <v>165</v>
      </c>
      <c r="C462" s="12">
        <v>10000</v>
      </c>
      <c r="D462" s="12">
        <v>10000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f>E462-F462</f>
        <v>0</v>
      </c>
      <c r="L462" s="12">
        <f>D462-F462</f>
        <v>10000</v>
      </c>
      <c r="M462" s="12">
        <f>IF(E462=0,0,(F462/E462)*100)</f>
        <v>0</v>
      </c>
      <c r="N462" s="12">
        <f>D462-H462</f>
        <v>10000</v>
      </c>
      <c r="O462" s="12">
        <f>E462-H462</f>
        <v>0</v>
      </c>
      <c r="P462" s="12">
        <f>IF(E462=0,0,(H462/E462)*100)</f>
        <v>0</v>
      </c>
    </row>
    <row r="463" spans="1:16" ht="27.6" x14ac:dyDescent="0.3">
      <c r="A463" s="7" t="s">
        <v>206</v>
      </c>
      <c r="B463" s="8" t="s">
        <v>207</v>
      </c>
      <c r="C463" s="9">
        <v>1815000</v>
      </c>
      <c r="D463" s="9">
        <v>1815000</v>
      </c>
      <c r="E463" s="9">
        <v>193500</v>
      </c>
      <c r="F463" s="9">
        <v>146208.16999999998</v>
      </c>
      <c r="G463" s="9">
        <v>0</v>
      </c>
      <c r="H463" s="9">
        <v>146208.16999999998</v>
      </c>
      <c r="I463" s="9">
        <v>0</v>
      </c>
      <c r="J463" s="9">
        <v>0</v>
      </c>
      <c r="K463" s="9">
        <f>E463-F463</f>
        <v>47291.830000000016</v>
      </c>
      <c r="L463" s="9">
        <f>D463-F463</f>
        <v>1668791.83</v>
      </c>
      <c r="M463" s="9">
        <f>IF(E463=0,0,(F463/E463)*100)</f>
        <v>75.559777777777768</v>
      </c>
      <c r="N463" s="9">
        <f>D463-H463</f>
        <v>1668791.83</v>
      </c>
      <c r="O463" s="9">
        <f>E463-H463</f>
        <v>47291.830000000016</v>
      </c>
      <c r="P463" s="9">
        <f>IF(E463=0,0,(H463/E463)*100)</f>
        <v>75.559777777777768</v>
      </c>
    </row>
    <row r="464" spans="1:16" ht="55.2" x14ac:dyDescent="0.3">
      <c r="A464" s="7" t="s">
        <v>23</v>
      </c>
      <c r="B464" s="8" t="s">
        <v>24</v>
      </c>
      <c r="C464" s="9">
        <v>1766373</v>
      </c>
      <c r="D464" s="9">
        <v>1766373</v>
      </c>
      <c r="E464" s="9">
        <v>153957</v>
      </c>
      <c r="F464" s="9">
        <v>106665.17</v>
      </c>
      <c r="G464" s="9">
        <v>0</v>
      </c>
      <c r="H464" s="9">
        <v>106665.17</v>
      </c>
      <c r="I464" s="9">
        <v>0</v>
      </c>
      <c r="J464" s="9">
        <v>0</v>
      </c>
      <c r="K464" s="9">
        <f>E464-F464</f>
        <v>47291.83</v>
      </c>
      <c r="L464" s="9">
        <f>D464-F464</f>
        <v>1659707.83</v>
      </c>
      <c r="M464" s="9">
        <f>IF(E464=0,0,(F464/E464)*100)</f>
        <v>69.282442500178618</v>
      </c>
      <c r="N464" s="9">
        <f>D464-H464</f>
        <v>1659707.83</v>
      </c>
      <c r="O464" s="9">
        <f>E464-H464</f>
        <v>47291.83</v>
      </c>
      <c r="P464" s="9">
        <f>IF(E464=0,0,(H464/E464)*100)</f>
        <v>69.282442500178618</v>
      </c>
    </row>
    <row r="465" spans="1:16" x14ac:dyDescent="0.3">
      <c r="A465" s="10" t="s">
        <v>25</v>
      </c>
      <c r="B465" s="11" t="s">
        <v>26</v>
      </c>
      <c r="C465" s="12">
        <v>1381900</v>
      </c>
      <c r="D465" s="12">
        <v>1381900</v>
      </c>
      <c r="E465" s="12">
        <v>75324</v>
      </c>
      <c r="F465" s="12">
        <v>72829.509999999995</v>
      </c>
      <c r="G465" s="12">
        <v>0</v>
      </c>
      <c r="H465" s="12">
        <v>72829.509999999995</v>
      </c>
      <c r="I465" s="12">
        <v>0</v>
      </c>
      <c r="J465" s="12">
        <v>0</v>
      </c>
      <c r="K465" s="12">
        <f>E465-F465</f>
        <v>2494.4900000000052</v>
      </c>
      <c r="L465" s="12">
        <f>D465-F465</f>
        <v>1309070.49</v>
      </c>
      <c r="M465" s="12">
        <f>IF(E465=0,0,(F465/E465)*100)</f>
        <v>96.688319791832612</v>
      </c>
      <c r="N465" s="12">
        <f>D465-H465</f>
        <v>1309070.49</v>
      </c>
      <c r="O465" s="12">
        <f>E465-H465</f>
        <v>2494.4900000000052</v>
      </c>
      <c r="P465" s="12">
        <f>IF(E465=0,0,(H465/E465)*100)</f>
        <v>96.688319791832612</v>
      </c>
    </row>
    <row r="466" spans="1:16" x14ac:dyDescent="0.3">
      <c r="A466" s="10" t="s">
        <v>27</v>
      </c>
      <c r="B466" s="11" t="s">
        <v>28</v>
      </c>
      <c r="C466" s="12">
        <v>304100</v>
      </c>
      <c r="D466" s="12">
        <v>304100</v>
      </c>
      <c r="E466" s="12">
        <v>16650</v>
      </c>
      <c r="F466" s="12">
        <v>16227.28</v>
      </c>
      <c r="G466" s="12">
        <v>0</v>
      </c>
      <c r="H466" s="12">
        <v>16227.28</v>
      </c>
      <c r="I466" s="12">
        <v>0</v>
      </c>
      <c r="J466" s="12">
        <v>0</v>
      </c>
      <c r="K466" s="12">
        <f>E466-F466</f>
        <v>422.71999999999935</v>
      </c>
      <c r="L466" s="12">
        <f>D466-F466</f>
        <v>287872.71999999997</v>
      </c>
      <c r="M466" s="12">
        <f>IF(E466=0,0,(F466/E466)*100)</f>
        <v>97.461141141141155</v>
      </c>
      <c r="N466" s="12">
        <f>D466-H466</f>
        <v>287872.71999999997</v>
      </c>
      <c r="O466" s="12">
        <f>E466-H466</f>
        <v>422.71999999999935</v>
      </c>
      <c r="P466" s="12">
        <f>IF(E466=0,0,(H466/E466)*100)</f>
        <v>97.461141141141155</v>
      </c>
    </row>
    <row r="467" spans="1:16" x14ac:dyDescent="0.3">
      <c r="A467" s="10" t="s">
        <v>29</v>
      </c>
      <c r="B467" s="11" t="s">
        <v>30</v>
      </c>
      <c r="C467" s="12">
        <v>10573</v>
      </c>
      <c r="D467" s="12">
        <v>10573</v>
      </c>
      <c r="E467" s="12">
        <v>5000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f>E467-F467</f>
        <v>5000</v>
      </c>
      <c r="L467" s="12">
        <f>D467-F467</f>
        <v>10573</v>
      </c>
      <c r="M467" s="12">
        <f>IF(E467=0,0,(F467/E467)*100)</f>
        <v>0</v>
      </c>
      <c r="N467" s="12">
        <f>D467-H467</f>
        <v>10573</v>
      </c>
      <c r="O467" s="12">
        <f>E467-H467</f>
        <v>5000</v>
      </c>
      <c r="P467" s="12">
        <f>IF(E467=0,0,(H467/E467)*100)</f>
        <v>0</v>
      </c>
    </row>
    <row r="468" spans="1:16" x14ac:dyDescent="0.3">
      <c r="A468" s="10" t="s">
        <v>31</v>
      </c>
      <c r="B468" s="11" t="s">
        <v>32</v>
      </c>
      <c r="C468" s="12">
        <v>7000</v>
      </c>
      <c r="D468" s="12">
        <v>7000</v>
      </c>
      <c r="E468" s="12">
        <v>1500</v>
      </c>
      <c r="F468" s="12">
        <v>333.81</v>
      </c>
      <c r="G468" s="12">
        <v>0</v>
      </c>
      <c r="H468" s="12">
        <v>333.81</v>
      </c>
      <c r="I468" s="12">
        <v>0</v>
      </c>
      <c r="J468" s="12">
        <v>0</v>
      </c>
      <c r="K468" s="12">
        <f>E468-F468</f>
        <v>1166.19</v>
      </c>
      <c r="L468" s="12">
        <f>D468-F468</f>
        <v>6666.19</v>
      </c>
      <c r="M468" s="12">
        <f>IF(E468=0,0,(F468/E468)*100)</f>
        <v>22.253999999999998</v>
      </c>
      <c r="N468" s="12">
        <f>D468-H468</f>
        <v>6666.19</v>
      </c>
      <c r="O468" s="12">
        <f>E468-H468</f>
        <v>1166.19</v>
      </c>
      <c r="P468" s="12">
        <f>IF(E468=0,0,(H468/E468)*100)</f>
        <v>22.253999999999998</v>
      </c>
    </row>
    <row r="469" spans="1:16" x14ac:dyDescent="0.3">
      <c r="A469" s="10" t="s">
        <v>37</v>
      </c>
      <c r="B469" s="11" t="s">
        <v>38</v>
      </c>
      <c r="C469" s="12">
        <v>5200</v>
      </c>
      <c r="D469" s="12">
        <v>5200</v>
      </c>
      <c r="E469" s="12">
        <v>883</v>
      </c>
      <c r="F469" s="12">
        <v>774.57</v>
      </c>
      <c r="G469" s="12">
        <v>0</v>
      </c>
      <c r="H469" s="12">
        <v>774.57</v>
      </c>
      <c r="I469" s="12">
        <v>0</v>
      </c>
      <c r="J469" s="12">
        <v>0</v>
      </c>
      <c r="K469" s="12">
        <f>E469-F469</f>
        <v>108.42999999999995</v>
      </c>
      <c r="L469" s="12">
        <f>D469-F469</f>
        <v>4425.43</v>
      </c>
      <c r="M469" s="12">
        <f>IF(E469=0,0,(F469/E469)*100)</f>
        <v>87.720271800679512</v>
      </c>
      <c r="N469" s="12">
        <f>D469-H469</f>
        <v>4425.43</v>
      </c>
      <c r="O469" s="12">
        <f>E469-H469</f>
        <v>108.42999999999995</v>
      </c>
      <c r="P469" s="12">
        <f>IF(E469=0,0,(H469/E469)*100)</f>
        <v>87.720271800679512</v>
      </c>
    </row>
    <row r="470" spans="1:16" x14ac:dyDescent="0.3">
      <c r="A470" s="10" t="s">
        <v>57</v>
      </c>
      <c r="B470" s="11" t="s">
        <v>58</v>
      </c>
      <c r="C470" s="12">
        <v>51600</v>
      </c>
      <c r="D470" s="12">
        <v>51600</v>
      </c>
      <c r="E470" s="12">
        <v>51600</v>
      </c>
      <c r="F470" s="12">
        <v>16500</v>
      </c>
      <c r="G470" s="12">
        <v>0</v>
      </c>
      <c r="H470" s="12">
        <v>16500</v>
      </c>
      <c r="I470" s="12">
        <v>0</v>
      </c>
      <c r="J470" s="12">
        <v>0</v>
      </c>
      <c r="K470" s="12">
        <f>E470-F470</f>
        <v>35100</v>
      </c>
      <c r="L470" s="12">
        <f>D470-F470</f>
        <v>35100</v>
      </c>
      <c r="M470" s="12">
        <f>IF(E470=0,0,(F470/E470)*100)</f>
        <v>31.976744186046513</v>
      </c>
      <c r="N470" s="12">
        <f>D470-H470</f>
        <v>35100</v>
      </c>
      <c r="O470" s="12">
        <f>E470-H470</f>
        <v>35100</v>
      </c>
      <c r="P470" s="12">
        <f>IF(E470=0,0,(H470/E470)*100)</f>
        <v>31.976744186046513</v>
      </c>
    </row>
    <row r="471" spans="1:16" x14ac:dyDescent="0.3">
      <c r="A471" s="10" t="s">
        <v>43</v>
      </c>
      <c r="B471" s="11" t="s">
        <v>44</v>
      </c>
      <c r="C471" s="12">
        <v>6000</v>
      </c>
      <c r="D471" s="12">
        <v>6000</v>
      </c>
      <c r="E471" s="12">
        <v>3000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f>E471-F471</f>
        <v>3000</v>
      </c>
      <c r="L471" s="12">
        <f>D471-F471</f>
        <v>6000</v>
      </c>
      <c r="M471" s="12">
        <f>IF(E471=0,0,(F471/E471)*100)</f>
        <v>0</v>
      </c>
      <c r="N471" s="12">
        <f>D471-H471</f>
        <v>6000</v>
      </c>
      <c r="O471" s="12">
        <f>E471-H471</f>
        <v>3000</v>
      </c>
      <c r="P471" s="12">
        <f>IF(E471=0,0,(H471/E471)*100)</f>
        <v>0</v>
      </c>
    </row>
    <row r="472" spans="1:16" ht="41.4" x14ac:dyDescent="0.3">
      <c r="A472" s="7" t="s">
        <v>178</v>
      </c>
      <c r="B472" s="8" t="s">
        <v>179</v>
      </c>
      <c r="C472" s="9">
        <v>35000</v>
      </c>
      <c r="D472" s="9">
        <v>35000</v>
      </c>
      <c r="E472" s="9">
        <v>35000</v>
      </c>
      <c r="F472" s="9">
        <v>35000</v>
      </c>
      <c r="G472" s="9">
        <v>0</v>
      </c>
      <c r="H472" s="9">
        <v>35000</v>
      </c>
      <c r="I472" s="9">
        <v>0</v>
      </c>
      <c r="J472" s="9">
        <v>0</v>
      </c>
      <c r="K472" s="9">
        <f>E472-F472</f>
        <v>0</v>
      </c>
      <c r="L472" s="9">
        <f>D472-F472</f>
        <v>0</v>
      </c>
      <c r="M472" s="9">
        <f>IF(E472=0,0,(F472/E472)*100)</f>
        <v>100</v>
      </c>
      <c r="N472" s="9">
        <f>D472-H472</f>
        <v>0</v>
      </c>
      <c r="O472" s="9">
        <f>E472-H472</f>
        <v>0</v>
      </c>
      <c r="P472" s="9">
        <f>IF(E472=0,0,(H472/E472)*100)</f>
        <v>100</v>
      </c>
    </row>
    <row r="473" spans="1:16" ht="27.6" x14ac:dyDescent="0.3">
      <c r="A473" s="10" t="s">
        <v>164</v>
      </c>
      <c r="B473" s="11" t="s">
        <v>165</v>
      </c>
      <c r="C473" s="12">
        <v>35000</v>
      </c>
      <c r="D473" s="12">
        <v>35000</v>
      </c>
      <c r="E473" s="12">
        <v>35000</v>
      </c>
      <c r="F473" s="12">
        <v>35000</v>
      </c>
      <c r="G473" s="12">
        <v>0</v>
      </c>
      <c r="H473" s="12">
        <v>35000</v>
      </c>
      <c r="I473" s="12">
        <v>0</v>
      </c>
      <c r="J473" s="12">
        <v>0</v>
      </c>
      <c r="K473" s="12">
        <f>E473-F473</f>
        <v>0</v>
      </c>
      <c r="L473" s="12">
        <f>D473-F473</f>
        <v>0</v>
      </c>
      <c r="M473" s="12">
        <f>IF(E473=0,0,(F473/E473)*100)</f>
        <v>100</v>
      </c>
      <c r="N473" s="12">
        <f>D473-H473</f>
        <v>0</v>
      </c>
      <c r="O473" s="12">
        <f>E473-H473</f>
        <v>0</v>
      </c>
      <c r="P473" s="12">
        <f>IF(E473=0,0,(H473/E473)*100)</f>
        <v>100</v>
      </c>
    </row>
    <row r="474" spans="1:16" x14ac:dyDescent="0.3">
      <c r="A474" s="7" t="s">
        <v>188</v>
      </c>
      <c r="B474" s="8" t="s">
        <v>189</v>
      </c>
      <c r="C474" s="9">
        <v>13627</v>
      </c>
      <c r="D474" s="9">
        <v>13627</v>
      </c>
      <c r="E474" s="9">
        <v>4543</v>
      </c>
      <c r="F474" s="9">
        <v>4543</v>
      </c>
      <c r="G474" s="9">
        <v>0</v>
      </c>
      <c r="H474" s="9">
        <v>4543</v>
      </c>
      <c r="I474" s="9">
        <v>0</v>
      </c>
      <c r="J474" s="9">
        <v>0</v>
      </c>
      <c r="K474" s="9">
        <f>E474-F474</f>
        <v>0</v>
      </c>
      <c r="L474" s="9">
        <f>D474-F474</f>
        <v>9084</v>
      </c>
      <c r="M474" s="9">
        <f>IF(E474=0,0,(F474/E474)*100)</f>
        <v>100</v>
      </c>
      <c r="N474" s="9">
        <f>D474-H474</f>
        <v>9084</v>
      </c>
      <c r="O474" s="9">
        <f>E474-H474</f>
        <v>0</v>
      </c>
      <c r="P474" s="9">
        <f>IF(E474=0,0,(H474/E474)*100)</f>
        <v>100</v>
      </c>
    </row>
    <row r="475" spans="1:16" ht="27.6" x14ac:dyDescent="0.3">
      <c r="A475" s="10" t="s">
        <v>164</v>
      </c>
      <c r="B475" s="11" t="s">
        <v>165</v>
      </c>
      <c r="C475" s="12">
        <v>13627</v>
      </c>
      <c r="D475" s="12">
        <v>13627</v>
      </c>
      <c r="E475" s="12">
        <v>4543</v>
      </c>
      <c r="F475" s="12">
        <v>4543</v>
      </c>
      <c r="G475" s="12">
        <v>0</v>
      </c>
      <c r="H475" s="12">
        <v>4543</v>
      </c>
      <c r="I475" s="12">
        <v>0</v>
      </c>
      <c r="J475" s="12">
        <v>0</v>
      </c>
      <c r="K475" s="12">
        <f>E475-F475</f>
        <v>0</v>
      </c>
      <c r="L475" s="12">
        <f>D475-F475</f>
        <v>9084</v>
      </c>
      <c r="M475" s="12">
        <f>IF(E475=0,0,(F475/E475)*100)</f>
        <v>100</v>
      </c>
      <c r="N475" s="12">
        <f>D475-H475</f>
        <v>9084</v>
      </c>
      <c r="O475" s="12">
        <f>E475-H475</f>
        <v>0</v>
      </c>
      <c r="P475" s="12">
        <f>IF(E475=0,0,(H475/E475)*100)</f>
        <v>100</v>
      </c>
    </row>
    <row r="476" spans="1:16" ht="27.6" x14ac:dyDescent="0.3">
      <c r="A476" s="7" t="s">
        <v>208</v>
      </c>
      <c r="B476" s="8" t="s">
        <v>209</v>
      </c>
      <c r="C476" s="9">
        <v>2519403</v>
      </c>
      <c r="D476" s="9">
        <v>2519403</v>
      </c>
      <c r="E476" s="9">
        <v>640283</v>
      </c>
      <c r="F476" s="9">
        <v>176137.56999999998</v>
      </c>
      <c r="G476" s="9">
        <v>0</v>
      </c>
      <c r="H476" s="9">
        <v>176137.56999999998</v>
      </c>
      <c r="I476" s="9">
        <v>0</v>
      </c>
      <c r="J476" s="9">
        <v>1979.55</v>
      </c>
      <c r="K476" s="9">
        <f>E476-F476</f>
        <v>464145.43000000005</v>
      </c>
      <c r="L476" s="9">
        <f>D476-F476</f>
        <v>2343265.4300000002</v>
      </c>
      <c r="M476" s="9">
        <f>IF(E476=0,0,(F476/E476)*100)</f>
        <v>27.509331030185084</v>
      </c>
      <c r="N476" s="9">
        <f>D476-H476</f>
        <v>2343265.4300000002</v>
      </c>
      <c r="O476" s="9">
        <f>E476-H476</f>
        <v>464145.43000000005</v>
      </c>
      <c r="P476" s="9">
        <f>IF(E476=0,0,(H476/E476)*100)</f>
        <v>27.509331030185084</v>
      </c>
    </row>
    <row r="477" spans="1:16" ht="55.2" x14ac:dyDescent="0.3">
      <c r="A477" s="7" t="s">
        <v>23</v>
      </c>
      <c r="B477" s="8" t="s">
        <v>24</v>
      </c>
      <c r="C477" s="9">
        <v>1421736</v>
      </c>
      <c r="D477" s="9">
        <v>1421736</v>
      </c>
      <c r="E477" s="9">
        <v>135743</v>
      </c>
      <c r="F477" s="9">
        <v>126833.56999999998</v>
      </c>
      <c r="G477" s="9">
        <v>0</v>
      </c>
      <c r="H477" s="9">
        <v>126833.56999999998</v>
      </c>
      <c r="I477" s="9">
        <v>0</v>
      </c>
      <c r="J477" s="9">
        <v>1979.55</v>
      </c>
      <c r="K477" s="9">
        <f>E477-F477</f>
        <v>8909.4300000000221</v>
      </c>
      <c r="L477" s="9">
        <f>D477-F477</f>
        <v>1294902.43</v>
      </c>
      <c r="M477" s="9">
        <f>IF(E477=0,0,(F477/E477)*100)</f>
        <v>93.436545530892928</v>
      </c>
      <c r="N477" s="9">
        <f>D477-H477</f>
        <v>1294902.43</v>
      </c>
      <c r="O477" s="9">
        <f>E477-H477</f>
        <v>8909.4300000000221</v>
      </c>
      <c r="P477" s="9">
        <f>IF(E477=0,0,(H477/E477)*100)</f>
        <v>93.436545530892928</v>
      </c>
    </row>
    <row r="478" spans="1:16" x14ac:dyDescent="0.3">
      <c r="A478" s="10" t="s">
        <v>25</v>
      </c>
      <c r="B478" s="11" t="s">
        <v>26</v>
      </c>
      <c r="C478" s="12">
        <v>996595</v>
      </c>
      <c r="D478" s="12">
        <v>996595</v>
      </c>
      <c r="E478" s="12">
        <v>86960</v>
      </c>
      <c r="F478" s="12">
        <v>86227.53</v>
      </c>
      <c r="G478" s="12">
        <v>0</v>
      </c>
      <c r="H478" s="12">
        <v>86227.53</v>
      </c>
      <c r="I478" s="12">
        <v>0</v>
      </c>
      <c r="J478" s="12">
        <v>0</v>
      </c>
      <c r="K478" s="12">
        <f>E478-F478</f>
        <v>732.47000000000116</v>
      </c>
      <c r="L478" s="12">
        <f>D478-F478</f>
        <v>910367.47</v>
      </c>
      <c r="M478" s="12">
        <f>IF(E478=0,0,(F478/E478)*100)</f>
        <v>99.157693192272305</v>
      </c>
      <c r="N478" s="12">
        <f>D478-H478</f>
        <v>910367.47</v>
      </c>
      <c r="O478" s="12">
        <f>E478-H478</f>
        <v>732.47000000000116</v>
      </c>
      <c r="P478" s="12">
        <f>IF(E478=0,0,(H478/E478)*100)</f>
        <v>99.157693192272305</v>
      </c>
    </row>
    <row r="479" spans="1:16" x14ac:dyDescent="0.3">
      <c r="A479" s="10" t="s">
        <v>27</v>
      </c>
      <c r="B479" s="11" t="s">
        <v>28</v>
      </c>
      <c r="C479" s="12">
        <v>227691</v>
      </c>
      <c r="D479" s="12">
        <v>227691</v>
      </c>
      <c r="E479" s="12">
        <v>19450</v>
      </c>
      <c r="F479" s="12">
        <v>19046.87</v>
      </c>
      <c r="G479" s="12">
        <v>0</v>
      </c>
      <c r="H479" s="12">
        <v>19046.87</v>
      </c>
      <c r="I479" s="12">
        <v>0</v>
      </c>
      <c r="J479" s="12">
        <v>0</v>
      </c>
      <c r="K479" s="12">
        <f>E479-F479</f>
        <v>403.13000000000102</v>
      </c>
      <c r="L479" s="12">
        <f>D479-F479</f>
        <v>208644.13</v>
      </c>
      <c r="M479" s="12">
        <f>IF(E479=0,0,(F479/E479)*100)</f>
        <v>97.927352185089973</v>
      </c>
      <c r="N479" s="12">
        <f>D479-H479</f>
        <v>208644.13</v>
      </c>
      <c r="O479" s="12">
        <f>E479-H479</f>
        <v>403.13000000000102</v>
      </c>
      <c r="P479" s="12">
        <f>IF(E479=0,0,(H479/E479)*100)</f>
        <v>97.927352185089973</v>
      </c>
    </row>
    <row r="480" spans="1:16" x14ac:dyDescent="0.3">
      <c r="A480" s="10" t="s">
        <v>29</v>
      </c>
      <c r="B480" s="11" t="s">
        <v>30</v>
      </c>
      <c r="C480" s="12">
        <v>81002</v>
      </c>
      <c r="D480" s="12">
        <v>81002</v>
      </c>
      <c r="E480" s="12">
        <v>9250</v>
      </c>
      <c r="F480" s="12">
        <v>5738.4</v>
      </c>
      <c r="G480" s="12">
        <v>0</v>
      </c>
      <c r="H480" s="12">
        <v>5738.4</v>
      </c>
      <c r="I480" s="12">
        <v>0</v>
      </c>
      <c r="J480" s="12">
        <v>0</v>
      </c>
      <c r="K480" s="12">
        <f>E480-F480</f>
        <v>3511.6000000000004</v>
      </c>
      <c r="L480" s="12">
        <f>D480-F480</f>
        <v>75263.600000000006</v>
      </c>
      <c r="M480" s="12">
        <f>IF(E480=0,0,(F480/E480)*100)</f>
        <v>62.036756756756752</v>
      </c>
      <c r="N480" s="12">
        <f>D480-H480</f>
        <v>75263.600000000006</v>
      </c>
      <c r="O480" s="12">
        <f>E480-H480</f>
        <v>3511.6000000000004</v>
      </c>
      <c r="P480" s="12">
        <f>IF(E480=0,0,(H480/E480)*100)</f>
        <v>62.036756756756752</v>
      </c>
    </row>
    <row r="481" spans="1:16" x14ac:dyDescent="0.3">
      <c r="A481" s="10" t="s">
        <v>31</v>
      </c>
      <c r="B481" s="11" t="s">
        <v>32</v>
      </c>
      <c r="C481" s="12">
        <v>36630</v>
      </c>
      <c r="D481" s="12">
        <v>36630</v>
      </c>
      <c r="E481" s="12">
        <v>2119</v>
      </c>
      <c r="F481" s="12">
        <v>2181.15</v>
      </c>
      <c r="G481" s="12">
        <v>0</v>
      </c>
      <c r="H481" s="12">
        <v>2181.15</v>
      </c>
      <c r="I481" s="12">
        <v>0</v>
      </c>
      <c r="J481" s="12">
        <v>186.83</v>
      </c>
      <c r="K481" s="12">
        <f>E481-F481</f>
        <v>-62.150000000000091</v>
      </c>
      <c r="L481" s="12">
        <f>D481-F481</f>
        <v>34448.85</v>
      </c>
      <c r="M481" s="12">
        <f>IF(E481=0,0,(F481/E481)*100)</f>
        <v>102.93298725814064</v>
      </c>
      <c r="N481" s="12">
        <f>D481-H481</f>
        <v>34448.85</v>
      </c>
      <c r="O481" s="12">
        <f>E481-H481</f>
        <v>-62.150000000000091</v>
      </c>
      <c r="P481" s="12">
        <f>IF(E481=0,0,(H481/E481)*100)</f>
        <v>102.93298725814064</v>
      </c>
    </row>
    <row r="482" spans="1:16" x14ac:dyDescent="0.3">
      <c r="A482" s="10" t="s">
        <v>37</v>
      </c>
      <c r="B482" s="11" t="s">
        <v>38</v>
      </c>
      <c r="C482" s="12">
        <v>7420</v>
      </c>
      <c r="D482" s="12">
        <v>7420</v>
      </c>
      <c r="E482" s="12">
        <v>1040</v>
      </c>
      <c r="F482" s="12">
        <v>869.23</v>
      </c>
      <c r="G482" s="12">
        <v>0</v>
      </c>
      <c r="H482" s="12">
        <v>869.23</v>
      </c>
      <c r="I482" s="12">
        <v>0</v>
      </c>
      <c r="J482" s="12">
        <v>0</v>
      </c>
      <c r="K482" s="12">
        <f>E482-F482</f>
        <v>170.76999999999998</v>
      </c>
      <c r="L482" s="12">
        <f>D482-F482</f>
        <v>6550.77</v>
      </c>
      <c r="M482" s="12">
        <f>IF(E482=0,0,(F482/E482)*100)</f>
        <v>83.579807692307696</v>
      </c>
      <c r="N482" s="12">
        <f>D482-H482</f>
        <v>6550.77</v>
      </c>
      <c r="O482" s="12">
        <f>E482-H482</f>
        <v>170.76999999999998</v>
      </c>
      <c r="P482" s="12">
        <f>IF(E482=0,0,(H482/E482)*100)</f>
        <v>83.579807692307696</v>
      </c>
    </row>
    <row r="483" spans="1:16" x14ac:dyDescent="0.3">
      <c r="A483" s="10" t="s">
        <v>39</v>
      </c>
      <c r="B483" s="11" t="s">
        <v>40</v>
      </c>
      <c r="C483" s="12">
        <v>65574</v>
      </c>
      <c r="D483" s="12">
        <v>65574</v>
      </c>
      <c r="E483" s="12">
        <v>13100</v>
      </c>
      <c r="F483" s="12">
        <v>12770.39</v>
      </c>
      <c r="G483" s="12">
        <v>0</v>
      </c>
      <c r="H483" s="12">
        <v>12770.39</v>
      </c>
      <c r="I483" s="12">
        <v>0</v>
      </c>
      <c r="J483" s="12">
        <v>0</v>
      </c>
      <c r="K483" s="12">
        <f>E483-F483</f>
        <v>329.61000000000058</v>
      </c>
      <c r="L483" s="12">
        <f>D483-F483</f>
        <v>52803.61</v>
      </c>
      <c r="M483" s="12">
        <f>IF(E483=0,0,(F483/E483)*100)</f>
        <v>97.483893129770991</v>
      </c>
      <c r="N483" s="12">
        <f>D483-H483</f>
        <v>52803.61</v>
      </c>
      <c r="O483" s="12">
        <f>E483-H483</f>
        <v>329.61000000000058</v>
      </c>
      <c r="P483" s="12">
        <f>IF(E483=0,0,(H483/E483)*100)</f>
        <v>97.483893129770991</v>
      </c>
    </row>
    <row r="484" spans="1:16" x14ac:dyDescent="0.3">
      <c r="A484" s="10" t="s">
        <v>43</v>
      </c>
      <c r="B484" s="11" t="s">
        <v>44</v>
      </c>
      <c r="C484" s="12">
        <v>6824</v>
      </c>
      <c r="D484" s="12">
        <v>6824</v>
      </c>
      <c r="E484" s="12">
        <v>3824</v>
      </c>
      <c r="F484" s="12">
        <v>0</v>
      </c>
      <c r="G484" s="12">
        <v>0</v>
      </c>
      <c r="H484" s="12">
        <v>0</v>
      </c>
      <c r="I484" s="12">
        <v>0</v>
      </c>
      <c r="J484" s="12">
        <v>1792.72</v>
      </c>
      <c r="K484" s="12">
        <f>E484-F484</f>
        <v>3824</v>
      </c>
      <c r="L484" s="12">
        <f>D484-F484</f>
        <v>6824</v>
      </c>
      <c r="M484" s="12">
        <f>IF(E484=0,0,(F484/E484)*100)</f>
        <v>0</v>
      </c>
      <c r="N484" s="12">
        <f>D484-H484</f>
        <v>6824</v>
      </c>
      <c r="O484" s="12">
        <f>E484-H484</f>
        <v>3824</v>
      </c>
      <c r="P484" s="12">
        <f>IF(E484=0,0,(H484/E484)*100)</f>
        <v>0</v>
      </c>
    </row>
    <row r="485" spans="1:16" x14ac:dyDescent="0.3">
      <c r="A485" s="7" t="s">
        <v>170</v>
      </c>
      <c r="B485" s="8" t="s">
        <v>171</v>
      </c>
      <c r="C485" s="9">
        <v>9720</v>
      </c>
      <c r="D485" s="9">
        <v>9720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f>E485-F485</f>
        <v>0</v>
      </c>
      <c r="L485" s="9">
        <f>D485-F485</f>
        <v>9720</v>
      </c>
      <c r="M485" s="9">
        <f>IF(E485=0,0,(F485/E485)*100)</f>
        <v>0</v>
      </c>
      <c r="N485" s="9">
        <f>D485-H485</f>
        <v>9720</v>
      </c>
      <c r="O485" s="9">
        <f>E485-H485</f>
        <v>0</v>
      </c>
      <c r="P485" s="9">
        <f>IF(E485=0,0,(H485/E485)*100)</f>
        <v>0</v>
      </c>
    </row>
    <row r="486" spans="1:16" x14ac:dyDescent="0.3">
      <c r="A486" s="10" t="s">
        <v>25</v>
      </c>
      <c r="B486" s="11" t="s">
        <v>26</v>
      </c>
      <c r="C486" s="12">
        <v>7951</v>
      </c>
      <c r="D486" s="12">
        <v>7951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f>E486-F486</f>
        <v>0</v>
      </c>
      <c r="L486" s="12">
        <f>D486-F486</f>
        <v>7951</v>
      </c>
      <c r="M486" s="12">
        <f>IF(E486=0,0,(F486/E486)*100)</f>
        <v>0</v>
      </c>
      <c r="N486" s="12">
        <f>D486-H486</f>
        <v>7951</v>
      </c>
      <c r="O486" s="12">
        <f>E486-H486</f>
        <v>0</v>
      </c>
      <c r="P486" s="12">
        <f>IF(E486=0,0,(H486/E486)*100)</f>
        <v>0</v>
      </c>
    </row>
    <row r="487" spans="1:16" x14ac:dyDescent="0.3">
      <c r="A487" s="10" t="s">
        <v>27</v>
      </c>
      <c r="B487" s="11" t="s">
        <v>28</v>
      </c>
      <c r="C487" s="12">
        <v>1749</v>
      </c>
      <c r="D487" s="12">
        <v>1749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f>E487-F487</f>
        <v>0</v>
      </c>
      <c r="L487" s="12">
        <f>D487-F487</f>
        <v>1749</v>
      </c>
      <c r="M487" s="12">
        <f>IF(E487=0,0,(F487/E487)*100)</f>
        <v>0</v>
      </c>
      <c r="N487" s="12">
        <f>D487-H487</f>
        <v>1749</v>
      </c>
      <c r="O487" s="12">
        <f>E487-H487</f>
        <v>0</v>
      </c>
      <c r="P487" s="12">
        <f>IF(E487=0,0,(H487/E487)*100)</f>
        <v>0</v>
      </c>
    </row>
    <row r="488" spans="1:16" x14ac:dyDescent="0.3">
      <c r="A488" s="10" t="s">
        <v>31</v>
      </c>
      <c r="B488" s="11" t="s">
        <v>32</v>
      </c>
      <c r="C488" s="12">
        <v>20</v>
      </c>
      <c r="D488" s="12">
        <v>20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f>E488-F488</f>
        <v>0</v>
      </c>
      <c r="L488" s="12">
        <f>D488-F488</f>
        <v>20</v>
      </c>
      <c r="M488" s="12">
        <f>IF(E488=0,0,(F488/E488)*100)</f>
        <v>0</v>
      </c>
      <c r="N488" s="12">
        <f>D488-H488</f>
        <v>20</v>
      </c>
      <c r="O488" s="12">
        <f>E488-H488</f>
        <v>0</v>
      </c>
      <c r="P488" s="12">
        <f>IF(E488=0,0,(H488/E488)*100)</f>
        <v>0</v>
      </c>
    </row>
    <row r="489" spans="1:16" ht="27.6" x14ac:dyDescent="0.3">
      <c r="A489" s="7" t="s">
        <v>138</v>
      </c>
      <c r="B489" s="8" t="s">
        <v>139</v>
      </c>
      <c r="C489" s="9">
        <v>50000</v>
      </c>
      <c r="D489" s="9">
        <v>50000</v>
      </c>
      <c r="E489" s="9">
        <v>50000</v>
      </c>
      <c r="F489" s="9">
        <v>5000</v>
      </c>
      <c r="G489" s="9">
        <v>0</v>
      </c>
      <c r="H489" s="9">
        <v>5000</v>
      </c>
      <c r="I489" s="9">
        <v>0</v>
      </c>
      <c r="J489" s="9">
        <v>0</v>
      </c>
      <c r="K489" s="9">
        <f>E489-F489</f>
        <v>45000</v>
      </c>
      <c r="L489" s="9">
        <f>D489-F489</f>
        <v>45000</v>
      </c>
      <c r="M489" s="9">
        <f>IF(E489=0,0,(F489/E489)*100)</f>
        <v>10</v>
      </c>
      <c r="N489" s="9">
        <f>D489-H489</f>
        <v>45000</v>
      </c>
      <c r="O489" s="9">
        <f>E489-H489</f>
        <v>45000</v>
      </c>
      <c r="P489" s="9">
        <f>IF(E489=0,0,(H489/E489)*100)</f>
        <v>10</v>
      </c>
    </row>
    <row r="490" spans="1:16" x14ac:dyDescent="0.3">
      <c r="A490" s="10" t="s">
        <v>71</v>
      </c>
      <c r="B490" s="11" t="s">
        <v>72</v>
      </c>
      <c r="C490" s="12">
        <v>50000</v>
      </c>
      <c r="D490" s="12">
        <v>50000</v>
      </c>
      <c r="E490" s="12">
        <v>50000</v>
      </c>
      <c r="F490" s="12">
        <v>5000</v>
      </c>
      <c r="G490" s="12">
        <v>0</v>
      </c>
      <c r="H490" s="12">
        <v>5000</v>
      </c>
      <c r="I490" s="12">
        <v>0</v>
      </c>
      <c r="J490" s="12">
        <v>0</v>
      </c>
      <c r="K490" s="12">
        <f>E490-F490</f>
        <v>45000</v>
      </c>
      <c r="L490" s="12">
        <f>D490-F490</f>
        <v>45000</v>
      </c>
      <c r="M490" s="12">
        <f>IF(E490=0,0,(F490/E490)*100)</f>
        <v>10</v>
      </c>
      <c r="N490" s="12">
        <f>D490-H490</f>
        <v>45000</v>
      </c>
      <c r="O490" s="12">
        <f>E490-H490</f>
        <v>45000</v>
      </c>
      <c r="P490" s="12">
        <f>IF(E490=0,0,(H490/E490)*100)</f>
        <v>10</v>
      </c>
    </row>
    <row r="491" spans="1:16" ht="41.4" x14ac:dyDescent="0.3">
      <c r="A491" s="7" t="s">
        <v>154</v>
      </c>
      <c r="B491" s="8" t="s">
        <v>155</v>
      </c>
      <c r="C491" s="9">
        <v>38180</v>
      </c>
      <c r="D491" s="9">
        <v>38180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f>E491-F491</f>
        <v>0</v>
      </c>
      <c r="L491" s="9">
        <f>D491-F491</f>
        <v>38180</v>
      </c>
      <c r="M491" s="9">
        <f>IF(E491=0,0,(F491/E491)*100)</f>
        <v>0</v>
      </c>
      <c r="N491" s="9">
        <f>D491-H491</f>
        <v>38180</v>
      </c>
      <c r="O491" s="9">
        <f>E491-H491</f>
        <v>0</v>
      </c>
      <c r="P491" s="9">
        <f>IF(E491=0,0,(H491/E491)*100)</f>
        <v>0</v>
      </c>
    </row>
    <row r="492" spans="1:16" x14ac:dyDescent="0.3">
      <c r="A492" s="10" t="s">
        <v>29</v>
      </c>
      <c r="B492" s="11" t="s">
        <v>30</v>
      </c>
      <c r="C492" s="12">
        <v>38180</v>
      </c>
      <c r="D492" s="12">
        <v>38180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f>E492-F492</f>
        <v>0</v>
      </c>
      <c r="L492" s="12">
        <f>D492-F492</f>
        <v>38180</v>
      </c>
      <c r="M492" s="12">
        <f>IF(E492=0,0,(F492/E492)*100)</f>
        <v>0</v>
      </c>
      <c r="N492" s="12">
        <f>D492-H492</f>
        <v>38180</v>
      </c>
      <c r="O492" s="12">
        <f>E492-H492</f>
        <v>0</v>
      </c>
      <c r="P492" s="12">
        <f>IF(E492=0,0,(H492/E492)*100)</f>
        <v>0</v>
      </c>
    </row>
    <row r="493" spans="1:16" x14ac:dyDescent="0.3">
      <c r="A493" s="7" t="s">
        <v>172</v>
      </c>
      <c r="B493" s="8" t="s">
        <v>173</v>
      </c>
      <c r="C493" s="9">
        <v>222734</v>
      </c>
      <c r="D493" s="9">
        <v>222734</v>
      </c>
      <c r="E493" s="9">
        <v>84100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f>E493-F493</f>
        <v>84100</v>
      </c>
      <c r="L493" s="9">
        <f>D493-F493</f>
        <v>222734</v>
      </c>
      <c r="M493" s="9">
        <f>IF(E493=0,0,(F493/E493)*100)</f>
        <v>0</v>
      </c>
      <c r="N493" s="9">
        <f>D493-H493</f>
        <v>222734</v>
      </c>
      <c r="O493" s="9">
        <f>E493-H493</f>
        <v>84100</v>
      </c>
      <c r="P493" s="9">
        <f>IF(E493=0,0,(H493/E493)*100)</f>
        <v>0</v>
      </c>
    </row>
    <row r="494" spans="1:16" x14ac:dyDescent="0.3">
      <c r="A494" s="10" t="s">
        <v>29</v>
      </c>
      <c r="B494" s="11" t="s">
        <v>30</v>
      </c>
      <c r="C494" s="12">
        <v>80734</v>
      </c>
      <c r="D494" s="12">
        <v>80734</v>
      </c>
      <c r="E494" s="12">
        <v>17100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17100</v>
      </c>
      <c r="L494" s="12">
        <f>D494-F494</f>
        <v>80734</v>
      </c>
      <c r="M494" s="12">
        <f>IF(E494=0,0,(F494/E494)*100)</f>
        <v>0</v>
      </c>
      <c r="N494" s="12">
        <f>D494-H494</f>
        <v>80734</v>
      </c>
      <c r="O494" s="12">
        <f>E494-H494</f>
        <v>17100</v>
      </c>
      <c r="P494" s="12">
        <f>IF(E494=0,0,(H494/E494)*100)</f>
        <v>0</v>
      </c>
    </row>
    <row r="495" spans="1:16" x14ac:dyDescent="0.3">
      <c r="A495" s="10" t="s">
        <v>31</v>
      </c>
      <c r="B495" s="11" t="s">
        <v>32</v>
      </c>
      <c r="C495" s="12">
        <v>142000</v>
      </c>
      <c r="D495" s="12">
        <v>142000</v>
      </c>
      <c r="E495" s="12">
        <v>67000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f>E495-F495</f>
        <v>67000</v>
      </c>
      <c r="L495" s="12">
        <f>D495-F495</f>
        <v>142000</v>
      </c>
      <c r="M495" s="12">
        <f>IF(E495=0,0,(F495/E495)*100)</f>
        <v>0</v>
      </c>
      <c r="N495" s="12">
        <f>D495-H495</f>
        <v>142000</v>
      </c>
      <c r="O495" s="12">
        <f>E495-H495</f>
        <v>67000</v>
      </c>
      <c r="P495" s="12">
        <f>IF(E495=0,0,(H495/E495)*100)</f>
        <v>0</v>
      </c>
    </row>
    <row r="496" spans="1:16" x14ac:dyDescent="0.3">
      <c r="A496" s="7" t="s">
        <v>182</v>
      </c>
      <c r="B496" s="8" t="s">
        <v>183</v>
      </c>
      <c r="C496" s="9">
        <v>626631</v>
      </c>
      <c r="D496" s="9">
        <v>626631</v>
      </c>
      <c r="E496" s="9">
        <v>321404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f>E496-F496</f>
        <v>321404</v>
      </c>
      <c r="L496" s="9">
        <f>D496-F496</f>
        <v>626631</v>
      </c>
      <c r="M496" s="9">
        <f>IF(E496=0,0,(F496/E496)*100)</f>
        <v>0</v>
      </c>
      <c r="N496" s="9">
        <f>D496-H496</f>
        <v>626631</v>
      </c>
      <c r="O496" s="9">
        <f>E496-H496</f>
        <v>321404</v>
      </c>
      <c r="P496" s="9">
        <f>IF(E496=0,0,(H496/E496)*100)</f>
        <v>0</v>
      </c>
    </row>
    <row r="497" spans="1:16" x14ac:dyDescent="0.3">
      <c r="A497" s="10" t="s">
        <v>31</v>
      </c>
      <c r="B497" s="11" t="s">
        <v>32</v>
      </c>
      <c r="C497" s="12">
        <v>626631</v>
      </c>
      <c r="D497" s="12">
        <v>626631</v>
      </c>
      <c r="E497" s="12">
        <v>321404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f>E497-F497</f>
        <v>321404</v>
      </c>
      <c r="L497" s="12">
        <f>D497-F497</f>
        <v>626631</v>
      </c>
      <c r="M497" s="12">
        <f>IF(E497=0,0,(F497/E497)*100)</f>
        <v>0</v>
      </c>
      <c r="N497" s="12">
        <f>D497-H497</f>
        <v>626631</v>
      </c>
      <c r="O497" s="12">
        <f>E497-H497</f>
        <v>321404</v>
      </c>
      <c r="P497" s="12">
        <f>IF(E497=0,0,(H497/E497)*100)</f>
        <v>0</v>
      </c>
    </row>
    <row r="498" spans="1:16" ht="27.6" x14ac:dyDescent="0.3">
      <c r="A498" s="7" t="s">
        <v>202</v>
      </c>
      <c r="B498" s="8" t="s">
        <v>203</v>
      </c>
      <c r="C498" s="9">
        <v>48000</v>
      </c>
      <c r="D498" s="9">
        <v>48000</v>
      </c>
      <c r="E498" s="9">
        <v>15000</v>
      </c>
      <c r="F498" s="9">
        <v>10268</v>
      </c>
      <c r="G498" s="9">
        <v>0</v>
      </c>
      <c r="H498" s="9">
        <v>10268</v>
      </c>
      <c r="I498" s="9">
        <v>0</v>
      </c>
      <c r="J498" s="9">
        <v>0</v>
      </c>
      <c r="K498" s="9">
        <f>E498-F498</f>
        <v>4732</v>
      </c>
      <c r="L498" s="9">
        <f>D498-F498</f>
        <v>37732</v>
      </c>
      <c r="M498" s="9">
        <f>IF(E498=0,0,(F498/E498)*100)</f>
        <v>68.453333333333333</v>
      </c>
      <c r="N498" s="9">
        <f>D498-H498</f>
        <v>37732</v>
      </c>
      <c r="O498" s="9">
        <f>E498-H498</f>
        <v>4732</v>
      </c>
      <c r="P498" s="9">
        <f>IF(E498=0,0,(H498/E498)*100)</f>
        <v>68.453333333333333</v>
      </c>
    </row>
    <row r="499" spans="1:16" x14ac:dyDescent="0.3">
      <c r="A499" s="10" t="s">
        <v>31</v>
      </c>
      <c r="B499" s="11" t="s">
        <v>32</v>
      </c>
      <c r="C499" s="12">
        <v>48000</v>
      </c>
      <c r="D499" s="12">
        <v>48000</v>
      </c>
      <c r="E499" s="12">
        <v>15000</v>
      </c>
      <c r="F499" s="12">
        <v>10268</v>
      </c>
      <c r="G499" s="12">
        <v>0</v>
      </c>
      <c r="H499" s="12">
        <v>10268</v>
      </c>
      <c r="I499" s="12">
        <v>0</v>
      </c>
      <c r="J499" s="12">
        <v>0</v>
      </c>
      <c r="K499" s="12">
        <f>E499-F499</f>
        <v>4732</v>
      </c>
      <c r="L499" s="12">
        <f>D499-F499</f>
        <v>37732</v>
      </c>
      <c r="M499" s="12">
        <f>IF(E499=0,0,(F499/E499)*100)</f>
        <v>68.453333333333333</v>
      </c>
      <c r="N499" s="12">
        <f>D499-H499</f>
        <v>37732</v>
      </c>
      <c r="O499" s="12">
        <f>E499-H499</f>
        <v>4732</v>
      </c>
      <c r="P499" s="12">
        <f>IF(E499=0,0,(H499/E499)*100)</f>
        <v>68.453333333333333</v>
      </c>
    </row>
    <row r="500" spans="1:16" ht="27.6" x14ac:dyDescent="0.3">
      <c r="A500" s="7" t="s">
        <v>210</v>
      </c>
      <c r="B500" s="8" t="s">
        <v>211</v>
      </c>
      <c r="C500" s="9">
        <v>19672</v>
      </c>
      <c r="D500" s="9">
        <v>19672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f>E500-F500</f>
        <v>0</v>
      </c>
      <c r="L500" s="9">
        <f>D500-F500</f>
        <v>19672</v>
      </c>
      <c r="M500" s="9">
        <f>IF(E500=0,0,(F500/E500)*100)</f>
        <v>0</v>
      </c>
      <c r="N500" s="9">
        <f>D500-H500</f>
        <v>19672</v>
      </c>
      <c r="O500" s="9">
        <f>E500-H500</f>
        <v>0</v>
      </c>
      <c r="P500" s="9">
        <f>IF(E500=0,0,(H500/E500)*100)</f>
        <v>0</v>
      </c>
    </row>
    <row r="501" spans="1:16" x14ac:dyDescent="0.3">
      <c r="A501" s="10" t="s">
        <v>29</v>
      </c>
      <c r="B501" s="11" t="s">
        <v>30</v>
      </c>
      <c r="C501" s="12">
        <v>19672</v>
      </c>
      <c r="D501" s="12">
        <v>19672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f>E501-F501</f>
        <v>0</v>
      </c>
      <c r="L501" s="12">
        <f>D501-F501</f>
        <v>19672</v>
      </c>
      <c r="M501" s="12">
        <f>IF(E501=0,0,(F501/E501)*100)</f>
        <v>0</v>
      </c>
      <c r="N501" s="12">
        <f>D501-H501</f>
        <v>19672</v>
      </c>
      <c r="O501" s="12">
        <f>E501-H501</f>
        <v>0</v>
      </c>
      <c r="P501" s="12">
        <f>IF(E501=0,0,(H501/E501)*100)</f>
        <v>0</v>
      </c>
    </row>
    <row r="502" spans="1:16" ht="41.4" x14ac:dyDescent="0.3">
      <c r="A502" s="7" t="s">
        <v>178</v>
      </c>
      <c r="B502" s="8" t="s">
        <v>179</v>
      </c>
      <c r="C502" s="9">
        <v>30000</v>
      </c>
      <c r="D502" s="9">
        <v>30000</v>
      </c>
      <c r="E502" s="9">
        <v>30000</v>
      </c>
      <c r="F502" s="9">
        <v>30000</v>
      </c>
      <c r="G502" s="9">
        <v>0</v>
      </c>
      <c r="H502" s="9">
        <v>30000</v>
      </c>
      <c r="I502" s="9">
        <v>0</v>
      </c>
      <c r="J502" s="9">
        <v>0</v>
      </c>
      <c r="K502" s="9">
        <f>E502-F502</f>
        <v>0</v>
      </c>
      <c r="L502" s="9">
        <f>D502-F502</f>
        <v>0</v>
      </c>
      <c r="M502" s="9">
        <f>IF(E502=0,0,(F502/E502)*100)</f>
        <v>100</v>
      </c>
      <c r="N502" s="9">
        <f>D502-H502</f>
        <v>0</v>
      </c>
      <c r="O502" s="9">
        <f>E502-H502</f>
        <v>0</v>
      </c>
      <c r="P502" s="9">
        <f>IF(E502=0,0,(H502/E502)*100)</f>
        <v>100</v>
      </c>
    </row>
    <row r="503" spans="1:16" ht="27.6" x14ac:dyDescent="0.3">
      <c r="A503" s="10" t="s">
        <v>164</v>
      </c>
      <c r="B503" s="11" t="s">
        <v>165</v>
      </c>
      <c r="C503" s="12">
        <v>30000</v>
      </c>
      <c r="D503" s="12">
        <v>30000</v>
      </c>
      <c r="E503" s="12">
        <v>30000</v>
      </c>
      <c r="F503" s="12">
        <v>30000</v>
      </c>
      <c r="G503" s="12">
        <v>0</v>
      </c>
      <c r="H503" s="12">
        <v>30000</v>
      </c>
      <c r="I503" s="12">
        <v>0</v>
      </c>
      <c r="J503" s="12">
        <v>0</v>
      </c>
      <c r="K503" s="12">
        <f>E503-F503</f>
        <v>0</v>
      </c>
      <c r="L503" s="12">
        <f>D503-F503</f>
        <v>0</v>
      </c>
      <c r="M503" s="12">
        <f>IF(E503=0,0,(F503/E503)*100)</f>
        <v>100</v>
      </c>
      <c r="N503" s="12">
        <f>D503-H503</f>
        <v>0</v>
      </c>
      <c r="O503" s="12">
        <f>E503-H503</f>
        <v>0</v>
      </c>
      <c r="P503" s="12">
        <f>IF(E503=0,0,(H503/E503)*100)</f>
        <v>100</v>
      </c>
    </row>
    <row r="504" spans="1:16" x14ac:dyDescent="0.3">
      <c r="A504" s="7" t="s">
        <v>188</v>
      </c>
      <c r="B504" s="8" t="s">
        <v>189</v>
      </c>
      <c r="C504" s="9">
        <v>52730</v>
      </c>
      <c r="D504" s="9">
        <v>52730</v>
      </c>
      <c r="E504" s="9">
        <v>4036</v>
      </c>
      <c r="F504" s="9">
        <v>4036</v>
      </c>
      <c r="G504" s="9">
        <v>0</v>
      </c>
      <c r="H504" s="9">
        <v>4036</v>
      </c>
      <c r="I504" s="9">
        <v>0</v>
      </c>
      <c r="J504" s="9">
        <v>0</v>
      </c>
      <c r="K504" s="9">
        <f>E504-F504</f>
        <v>0</v>
      </c>
      <c r="L504" s="9">
        <f>D504-F504</f>
        <v>48694</v>
      </c>
      <c r="M504" s="9">
        <f>IF(E504=0,0,(F504/E504)*100)</f>
        <v>100</v>
      </c>
      <c r="N504" s="9">
        <f>D504-H504</f>
        <v>48694</v>
      </c>
      <c r="O504" s="9">
        <f>E504-H504</f>
        <v>0</v>
      </c>
      <c r="P504" s="9">
        <f>IF(E504=0,0,(H504/E504)*100)</f>
        <v>100</v>
      </c>
    </row>
    <row r="505" spans="1:16" ht="27.6" x14ac:dyDescent="0.3">
      <c r="A505" s="10" t="s">
        <v>164</v>
      </c>
      <c r="B505" s="11" t="s">
        <v>165</v>
      </c>
      <c r="C505" s="12">
        <v>52730</v>
      </c>
      <c r="D505" s="12">
        <v>52730</v>
      </c>
      <c r="E505" s="12">
        <v>4036</v>
      </c>
      <c r="F505" s="12">
        <v>4036</v>
      </c>
      <c r="G505" s="12">
        <v>0</v>
      </c>
      <c r="H505" s="12">
        <v>4036</v>
      </c>
      <c r="I505" s="12">
        <v>0</v>
      </c>
      <c r="J505" s="12">
        <v>0</v>
      </c>
      <c r="K505" s="12">
        <f>E505-F505</f>
        <v>0</v>
      </c>
      <c r="L505" s="12">
        <f>D505-F505</f>
        <v>48694</v>
      </c>
      <c r="M505" s="12">
        <f>IF(E505=0,0,(F505/E505)*100)</f>
        <v>100</v>
      </c>
      <c r="N505" s="12">
        <f>D505-H505</f>
        <v>48694</v>
      </c>
      <c r="O505" s="12">
        <f>E505-H505</f>
        <v>0</v>
      </c>
      <c r="P505" s="12">
        <f>IF(E505=0,0,(H505/E505)*100)</f>
        <v>100</v>
      </c>
    </row>
    <row r="506" spans="1:16" ht="27.6" x14ac:dyDescent="0.3">
      <c r="A506" s="7" t="s">
        <v>212</v>
      </c>
      <c r="B506" s="8" t="s">
        <v>213</v>
      </c>
      <c r="C506" s="9">
        <v>750765</v>
      </c>
      <c r="D506" s="9">
        <v>750765</v>
      </c>
      <c r="E506" s="9">
        <v>60296</v>
      </c>
      <c r="F506" s="9">
        <v>51141.9</v>
      </c>
      <c r="G506" s="9">
        <v>0</v>
      </c>
      <c r="H506" s="9">
        <v>51141.9</v>
      </c>
      <c r="I506" s="9">
        <v>0</v>
      </c>
      <c r="J506" s="9">
        <v>0</v>
      </c>
      <c r="K506" s="9">
        <f>E506-F506</f>
        <v>9154.0999999999985</v>
      </c>
      <c r="L506" s="9">
        <f>D506-F506</f>
        <v>699623.1</v>
      </c>
      <c r="M506" s="9">
        <f>IF(E506=0,0,(F506/E506)*100)</f>
        <v>84.818064216531781</v>
      </c>
      <c r="N506" s="9">
        <f>D506-H506</f>
        <v>699623.1</v>
      </c>
      <c r="O506" s="9">
        <f>E506-H506</f>
        <v>9154.0999999999985</v>
      </c>
      <c r="P506" s="9">
        <f>IF(E506=0,0,(H506/E506)*100)</f>
        <v>84.818064216531781</v>
      </c>
    </row>
    <row r="507" spans="1:16" ht="55.2" x14ac:dyDescent="0.3">
      <c r="A507" s="7" t="s">
        <v>23</v>
      </c>
      <c r="B507" s="8" t="s">
        <v>24</v>
      </c>
      <c r="C507" s="9">
        <v>698965</v>
      </c>
      <c r="D507" s="9">
        <v>698965</v>
      </c>
      <c r="E507" s="9">
        <v>57296</v>
      </c>
      <c r="F507" s="9">
        <v>51141.9</v>
      </c>
      <c r="G507" s="9">
        <v>0</v>
      </c>
      <c r="H507" s="9">
        <v>51141.9</v>
      </c>
      <c r="I507" s="9">
        <v>0</v>
      </c>
      <c r="J507" s="9">
        <v>0</v>
      </c>
      <c r="K507" s="9">
        <f>E507-F507</f>
        <v>6154.0999999999985</v>
      </c>
      <c r="L507" s="9">
        <f>D507-F507</f>
        <v>647823.1</v>
      </c>
      <c r="M507" s="9">
        <f>IF(E507=0,0,(F507/E507)*100)</f>
        <v>89.259110583635859</v>
      </c>
      <c r="N507" s="9">
        <f>D507-H507</f>
        <v>647823.1</v>
      </c>
      <c r="O507" s="9">
        <f>E507-H507</f>
        <v>6154.0999999999985</v>
      </c>
      <c r="P507" s="9">
        <f>IF(E507=0,0,(H507/E507)*100)</f>
        <v>89.259110583635859</v>
      </c>
    </row>
    <row r="508" spans="1:16" x14ac:dyDescent="0.3">
      <c r="A508" s="10" t="s">
        <v>25</v>
      </c>
      <c r="B508" s="11" t="s">
        <v>26</v>
      </c>
      <c r="C508" s="12">
        <v>549950</v>
      </c>
      <c r="D508" s="12">
        <v>549950</v>
      </c>
      <c r="E508" s="12">
        <v>43380</v>
      </c>
      <c r="F508" s="12">
        <v>41426.47</v>
      </c>
      <c r="G508" s="12">
        <v>0</v>
      </c>
      <c r="H508" s="12">
        <v>41426.47</v>
      </c>
      <c r="I508" s="12">
        <v>0</v>
      </c>
      <c r="J508" s="12">
        <v>0</v>
      </c>
      <c r="K508" s="12">
        <f>E508-F508</f>
        <v>1953.5299999999988</v>
      </c>
      <c r="L508" s="12">
        <f>D508-F508</f>
        <v>508523.53</v>
      </c>
      <c r="M508" s="12">
        <f>IF(E508=0,0,(F508/E508)*100)</f>
        <v>95.496703550023057</v>
      </c>
      <c r="N508" s="12">
        <f>D508-H508</f>
        <v>508523.53</v>
      </c>
      <c r="O508" s="12">
        <f>E508-H508</f>
        <v>1953.5299999999988</v>
      </c>
      <c r="P508" s="12">
        <f>IF(E508=0,0,(H508/E508)*100)</f>
        <v>95.496703550023057</v>
      </c>
    </row>
    <row r="509" spans="1:16" x14ac:dyDescent="0.3">
      <c r="A509" s="10" t="s">
        <v>27</v>
      </c>
      <c r="B509" s="11" t="s">
        <v>28</v>
      </c>
      <c r="C509" s="12">
        <v>124000</v>
      </c>
      <c r="D509" s="12">
        <v>124000</v>
      </c>
      <c r="E509" s="12">
        <v>9876</v>
      </c>
      <c r="F509" s="12">
        <v>9458.56</v>
      </c>
      <c r="G509" s="12">
        <v>0</v>
      </c>
      <c r="H509" s="12">
        <v>9458.56</v>
      </c>
      <c r="I509" s="12">
        <v>0</v>
      </c>
      <c r="J509" s="12">
        <v>0</v>
      </c>
      <c r="K509" s="12">
        <f>E509-F509</f>
        <v>417.44000000000051</v>
      </c>
      <c r="L509" s="12">
        <f>D509-F509</f>
        <v>114541.44</v>
      </c>
      <c r="M509" s="12">
        <f>IF(E509=0,0,(F509/E509)*100)</f>
        <v>95.773187525313887</v>
      </c>
      <c r="N509" s="12">
        <f>D509-H509</f>
        <v>114541.44</v>
      </c>
      <c r="O509" s="12">
        <f>E509-H509</f>
        <v>417.44000000000051</v>
      </c>
      <c r="P509" s="12">
        <f>IF(E509=0,0,(H509/E509)*100)</f>
        <v>95.773187525313887</v>
      </c>
    </row>
    <row r="510" spans="1:16" x14ac:dyDescent="0.3">
      <c r="A510" s="10" t="s">
        <v>29</v>
      </c>
      <c r="B510" s="11" t="s">
        <v>30</v>
      </c>
      <c r="C510" s="12">
        <v>5300</v>
      </c>
      <c r="D510" s="12">
        <v>5300</v>
      </c>
      <c r="E510" s="12">
        <v>1000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>E510-F510</f>
        <v>1000</v>
      </c>
      <c r="L510" s="12">
        <f>D510-F510</f>
        <v>5300</v>
      </c>
      <c r="M510" s="12">
        <f>IF(E510=0,0,(F510/E510)*100)</f>
        <v>0</v>
      </c>
      <c r="N510" s="12">
        <f>D510-H510</f>
        <v>5300</v>
      </c>
      <c r="O510" s="12">
        <f>E510-H510</f>
        <v>1000</v>
      </c>
      <c r="P510" s="12">
        <f>IF(E510=0,0,(H510/E510)*100)</f>
        <v>0</v>
      </c>
    </row>
    <row r="511" spans="1:16" x14ac:dyDescent="0.3">
      <c r="A511" s="10" t="s">
        <v>31</v>
      </c>
      <c r="B511" s="11" t="s">
        <v>32</v>
      </c>
      <c r="C511" s="12">
        <v>3800</v>
      </c>
      <c r="D511" s="12">
        <v>3800</v>
      </c>
      <c r="E511" s="12">
        <v>200</v>
      </c>
      <c r="F511" s="12">
        <v>28.39</v>
      </c>
      <c r="G511" s="12">
        <v>0</v>
      </c>
      <c r="H511" s="12">
        <v>28.39</v>
      </c>
      <c r="I511" s="12">
        <v>0</v>
      </c>
      <c r="J511" s="12">
        <v>0</v>
      </c>
      <c r="K511" s="12">
        <f>E511-F511</f>
        <v>171.61</v>
      </c>
      <c r="L511" s="12">
        <f>D511-F511</f>
        <v>3771.61</v>
      </c>
      <c r="M511" s="12">
        <f>IF(E511=0,0,(F511/E511)*100)</f>
        <v>14.194999999999999</v>
      </c>
      <c r="N511" s="12">
        <f>D511-H511</f>
        <v>3771.61</v>
      </c>
      <c r="O511" s="12">
        <f>E511-H511</f>
        <v>171.61</v>
      </c>
      <c r="P511" s="12">
        <f>IF(E511=0,0,(H511/E511)*100)</f>
        <v>14.194999999999999</v>
      </c>
    </row>
    <row r="512" spans="1:16" x14ac:dyDescent="0.3">
      <c r="A512" s="10" t="s">
        <v>37</v>
      </c>
      <c r="B512" s="11" t="s">
        <v>38</v>
      </c>
      <c r="C512" s="12">
        <v>2900</v>
      </c>
      <c r="D512" s="12">
        <v>2900</v>
      </c>
      <c r="E512" s="12">
        <v>240</v>
      </c>
      <c r="F512" s="12">
        <v>228.48</v>
      </c>
      <c r="G512" s="12">
        <v>0</v>
      </c>
      <c r="H512" s="12">
        <v>228.48</v>
      </c>
      <c r="I512" s="12">
        <v>0</v>
      </c>
      <c r="J512" s="12">
        <v>0</v>
      </c>
      <c r="K512" s="12">
        <f>E512-F512</f>
        <v>11.52000000000001</v>
      </c>
      <c r="L512" s="12">
        <f>D512-F512</f>
        <v>2671.52</v>
      </c>
      <c r="M512" s="12">
        <f>IF(E512=0,0,(F512/E512)*100)</f>
        <v>95.199999999999989</v>
      </c>
      <c r="N512" s="12">
        <f>D512-H512</f>
        <v>2671.52</v>
      </c>
      <c r="O512" s="12">
        <f>E512-H512</f>
        <v>11.52000000000001</v>
      </c>
      <c r="P512" s="12">
        <f>IF(E512=0,0,(H512/E512)*100)</f>
        <v>95.199999999999989</v>
      </c>
    </row>
    <row r="513" spans="1:16" x14ac:dyDescent="0.3">
      <c r="A513" s="10" t="s">
        <v>39</v>
      </c>
      <c r="B513" s="11" t="s">
        <v>40</v>
      </c>
      <c r="C513" s="12">
        <v>13000</v>
      </c>
      <c r="D513" s="12">
        <v>13000</v>
      </c>
      <c r="E513" s="12">
        <v>2595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f>E513-F513</f>
        <v>2595</v>
      </c>
      <c r="L513" s="12">
        <f>D513-F513</f>
        <v>13000</v>
      </c>
      <c r="M513" s="12">
        <f>IF(E513=0,0,(F513/E513)*100)</f>
        <v>0</v>
      </c>
      <c r="N513" s="12">
        <f>D513-H513</f>
        <v>13000</v>
      </c>
      <c r="O513" s="12">
        <f>E513-H513</f>
        <v>2595</v>
      </c>
      <c r="P513" s="12">
        <f>IF(E513=0,0,(H513/E513)*100)</f>
        <v>0</v>
      </c>
    </row>
    <row r="514" spans="1:16" x14ac:dyDescent="0.3">
      <c r="A514" s="10" t="s">
        <v>43</v>
      </c>
      <c r="B514" s="11" t="s">
        <v>44</v>
      </c>
      <c r="C514" s="12">
        <v>15</v>
      </c>
      <c r="D514" s="12">
        <v>15</v>
      </c>
      <c r="E514" s="12">
        <v>5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>E514-F514</f>
        <v>5</v>
      </c>
      <c r="L514" s="12">
        <f>D514-F514</f>
        <v>15</v>
      </c>
      <c r="M514" s="12">
        <f>IF(E514=0,0,(F514/E514)*100)</f>
        <v>0</v>
      </c>
      <c r="N514" s="12">
        <f>D514-H514</f>
        <v>15</v>
      </c>
      <c r="O514" s="12">
        <f>E514-H514</f>
        <v>5</v>
      </c>
      <c r="P514" s="12">
        <f>IF(E514=0,0,(H514/E514)*100)</f>
        <v>0</v>
      </c>
    </row>
    <row r="515" spans="1:16" ht="27.6" x14ac:dyDescent="0.3">
      <c r="A515" s="7" t="s">
        <v>138</v>
      </c>
      <c r="B515" s="8" t="s">
        <v>139</v>
      </c>
      <c r="C515" s="9">
        <v>3000</v>
      </c>
      <c r="D515" s="9">
        <v>3000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f>E515-F515</f>
        <v>0</v>
      </c>
      <c r="L515" s="9">
        <f>D515-F515</f>
        <v>3000</v>
      </c>
      <c r="M515" s="9">
        <f>IF(E515=0,0,(F515/E515)*100)</f>
        <v>0</v>
      </c>
      <c r="N515" s="9">
        <f>D515-H515</f>
        <v>3000</v>
      </c>
      <c r="O515" s="9">
        <f>E515-H515</f>
        <v>0</v>
      </c>
      <c r="P515" s="9">
        <f>IF(E515=0,0,(H515/E515)*100)</f>
        <v>0</v>
      </c>
    </row>
    <row r="516" spans="1:16" x14ac:dyDescent="0.3">
      <c r="A516" s="10" t="s">
        <v>71</v>
      </c>
      <c r="B516" s="11" t="s">
        <v>72</v>
      </c>
      <c r="C516" s="12">
        <v>3000</v>
      </c>
      <c r="D516" s="12">
        <v>3000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f>E516-F516</f>
        <v>0</v>
      </c>
      <c r="L516" s="12">
        <f>D516-F516</f>
        <v>3000</v>
      </c>
      <c r="M516" s="12">
        <f>IF(E516=0,0,(F516/E516)*100)</f>
        <v>0</v>
      </c>
      <c r="N516" s="12">
        <f>D516-H516</f>
        <v>3000</v>
      </c>
      <c r="O516" s="12">
        <f>E516-H516</f>
        <v>0</v>
      </c>
      <c r="P516" s="12">
        <f>IF(E516=0,0,(H516/E516)*100)</f>
        <v>0</v>
      </c>
    </row>
    <row r="517" spans="1:16" x14ac:dyDescent="0.3">
      <c r="A517" s="7" t="s">
        <v>172</v>
      </c>
      <c r="B517" s="8" t="s">
        <v>173</v>
      </c>
      <c r="C517" s="9">
        <v>35000</v>
      </c>
      <c r="D517" s="9">
        <v>35000</v>
      </c>
      <c r="E517" s="9">
        <v>3000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f>E517-F517</f>
        <v>3000</v>
      </c>
      <c r="L517" s="9">
        <f>D517-F517</f>
        <v>35000</v>
      </c>
      <c r="M517" s="9">
        <f>IF(E517=0,0,(F517/E517)*100)</f>
        <v>0</v>
      </c>
      <c r="N517" s="9">
        <f>D517-H517</f>
        <v>35000</v>
      </c>
      <c r="O517" s="9">
        <f>E517-H517</f>
        <v>3000</v>
      </c>
      <c r="P517" s="9">
        <f>IF(E517=0,0,(H517/E517)*100)</f>
        <v>0</v>
      </c>
    </row>
    <row r="518" spans="1:16" x14ac:dyDescent="0.3">
      <c r="A518" s="10" t="s">
        <v>29</v>
      </c>
      <c r="B518" s="11" t="s">
        <v>30</v>
      </c>
      <c r="C518" s="12">
        <v>25000</v>
      </c>
      <c r="D518" s="12">
        <v>25000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f>E518-F518</f>
        <v>0</v>
      </c>
      <c r="L518" s="12">
        <f>D518-F518</f>
        <v>25000</v>
      </c>
      <c r="M518" s="12">
        <f>IF(E518=0,0,(F518/E518)*100)</f>
        <v>0</v>
      </c>
      <c r="N518" s="12">
        <f>D518-H518</f>
        <v>25000</v>
      </c>
      <c r="O518" s="12">
        <f>E518-H518</f>
        <v>0</v>
      </c>
      <c r="P518" s="12">
        <f>IF(E518=0,0,(H518/E518)*100)</f>
        <v>0</v>
      </c>
    </row>
    <row r="519" spans="1:16" x14ac:dyDescent="0.3">
      <c r="A519" s="10" t="s">
        <v>31</v>
      </c>
      <c r="B519" s="11" t="s">
        <v>32</v>
      </c>
      <c r="C519" s="12">
        <v>10000</v>
      </c>
      <c r="D519" s="12">
        <v>10000</v>
      </c>
      <c r="E519" s="12">
        <v>3000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f>E519-F519</f>
        <v>3000</v>
      </c>
      <c r="L519" s="12">
        <f>D519-F519</f>
        <v>10000</v>
      </c>
      <c r="M519" s="12">
        <f>IF(E519=0,0,(F519/E519)*100)</f>
        <v>0</v>
      </c>
      <c r="N519" s="12">
        <f>D519-H519</f>
        <v>10000</v>
      </c>
      <c r="O519" s="12">
        <f>E519-H519</f>
        <v>3000</v>
      </c>
      <c r="P519" s="12">
        <f>IF(E519=0,0,(H519/E519)*100)</f>
        <v>0</v>
      </c>
    </row>
    <row r="520" spans="1:16" x14ac:dyDescent="0.3">
      <c r="A520" s="7" t="s">
        <v>182</v>
      </c>
      <c r="B520" s="8" t="s">
        <v>183</v>
      </c>
      <c r="C520" s="9">
        <v>3800</v>
      </c>
      <c r="D520" s="9">
        <v>3800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f>E520-F520</f>
        <v>0</v>
      </c>
      <c r="L520" s="9">
        <f>D520-F520</f>
        <v>3800</v>
      </c>
      <c r="M520" s="9">
        <f>IF(E520=0,0,(F520/E520)*100)</f>
        <v>0</v>
      </c>
      <c r="N520" s="9">
        <f>D520-H520</f>
        <v>3800</v>
      </c>
      <c r="O520" s="9">
        <f>E520-H520</f>
        <v>0</v>
      </c>
      <c r="P520" s="9">
        <f>IF(E520=0,0,(H520/E520)*100)</f>
        <v>0</v>
      </c>
    </row>
    <row r="521" spans="1:16" x14ac:dyDescent="0.3">
      <c r="A521" s="10" t="s">
        <v>31</v>
      </c>
      <c r="B521" s="11" t="s">
        <v>32</v>
      </c>
      <c r="C521" s="12">
        <v>3800</v>
      </c>
      <c r="D521" s="12">
        <v>3800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f>E521-F521</f>
        <v>0</v>
      </c>
      <c r="L521" s="12">
        <f>D521-F521</f>
        <v>3800</v>
      </c>
      <c r="M521" s="12">
        <f>IF(E521=0,0,(F521/E521)*100)</f>
        <v>0</v>
      </c>
      <c r="N521" s="12">
        <f>D521-H521</f>
        <v>3800</v>
      </c>
      <c r="O521" s="12">
        <f>E521-H521</f>
        <v>0</v>
      </c>
      <c r="P521" s="12">
        <f>IF(E521=0,0,(H521/E521)*100)</f>
        <v>0</v>
      </c>
    </row>
    <row r="522" spans="1:16" ht="41.4" x14ac:dyDescent="0.3">
      <c r="A522" s="7" t="s">
        <v>178</v>
      </c>
      <c r="B522" s="8" t="s">
        <v>179</v>
      </c>
      <c r="C522" s="9">
        <v>10000</v>
      </c>
      <c r="D522" s="9">
        <v>10000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f>E522-F522</f>
        <v>0</v>
      </c>
      <c r="L522" s="9">
        <f>D522-F522</f>
        <v>10000</v>
      </c>
      <c r="M522" s="9">
        <f>IF(E522=0,0,(F522/E522)*100)</f>
        <v>0</v>
      </c>
      <c r="N522" s="9">
        <f>D522-H522</f>
        <v>10000</v>
      </c>
      <c r="O522" s="9">
        <f>E522-H522</f>
        <v>0</v>
      </c>
      <c r="P522" s="9">
        <f>IF(E522=0,0,(H522/E522)*100)</f>
        <v>0</v>
      </c>
    </row>
    <row r="523" spans="1:16" ht="27.6" x14ac:dyDescent="0.3">
      <c r="A523" s="10" t="s">
        <v>164</v>
      </c>
      <c r="B523" s="11" t="s">
        <v>165</v>
      </c>
      <c r="C523" s="12">
        <v>10000</v>
      </c>
      <c r="D523" s="12">
        <v>10000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f>E523-F523</f>
        <v>0</v>
      </c>
      <c r="L523" s="12">
        <f>D523-F523</f>
        <v>10000</v>
      </c>
      <c r="M523" s="12">
        <f>IF(E523=0,0,(F523/E523)*100)</f>
        <v>0</v>
      </c>
      <c r="N523" s="12">
        <f>D523-H523</f>
        <v>10000</v>
      </c>
      <c r="O523" s="12">
        <f>E523-H523</f>
        <v>0</v>
      </c>
      <c r="P523" s="12">
        <f>IF(E523=0,0,(H523/E523)*100)</f>
        <v>0</v>
      </c>
    </row>
    <row r="524" spans="1:16" ht="27.6" x14ac:dyDescent="0.3">
      <c r="A524" s="7" t="s">
        <v>214</v>
      </c>
      <c r="B524" s="8" t="s">
        <v>215</v>
      </c>
      <c r="C524" s="9">
        <v>1214000</v>
      </c>
      <c r="D524" s="9">
        <v>1214000</v>
      </c>
      <c r="E524" s="9">
        <v>81725</v>
      </c>
      <c r="F524" s="9">
        <v>76097.440000000002</v>
      </c>
      <c r="G524" s="9">
        <v>0</v>
      </c>
      <c r="H524" s="9">
        <v>76097.440000000002</v>
      </c>
      <c r="I524" s="9">
        <v>0</v>
      </c>
      <c r="J524" s="9">
        <v>0</v>
      </c>
      <c r="K524" s="9">
        <f>E524-F524</f>
        <v>5627.5599999999977</v>
      </c>
      <c r="L524" s="9">
        <f>D524-F524</f>
        <v>1137902.56</v>
      </c>
      <c r="M524" s="9">
        <f>IF(E524=0,0,(F524/E524)*100)</f>
        <v>93.114028754970946</v>
      </c>
      <c r="N524" s="9">
        <f>D524-H524</f>
        <v>1137902.56</v>
      </c>
      <c r="O524" s="9">
        <f>E524-H524</f>
        <v>5627.5599999999977</v>
      </c>
      <c r="P524" s="9">
        <f>IF(E524=0,0,(H524/E524)*100)</f>
        <v>93.114028754970946</v>
      </c>
    </row>
    <row r="525" spans="1:16" ht="55.2" x14ac:dyDescent="0.3">
      <c r="A525" s="7" t="s">
        <v>23</v>
      </c>
      <c r="B525" s="8" t="s">
        <v>24</v>
      </c>
      <c r="C525" s="9">
        <v>850000</v>
      </c>
      <c r="D525" s="9">
        <v>850000</v>
      </c>
      <c r="E525" s="9">
        <v>61725</v>
      </c>
      <c r="F525" s="9">
        <v>56097.440000000002</v>
      </c>
      <c r="G525" s="9">
        <v>0</v>
      </c>
      <c r="H525" s="9">
        <v>56097.440000000002</v>
      </c>
      <c r="I525" s="9">
        <v>0</v>
      </c>
      <c r="J525" s="9">
        <v>0</v>
      </c>
      <c r="K525" s="9">
        <f>E525-F525</f>
        <v>5627.5599999999977</v>
      </c>
      <c r="L525" s="9">
        <f>D525-F525</f>
        <v>793902.56</v>
      </c>
      <c r="M525" s="9">
        <f>IF(E525=0,0,(F525/E525)*100)</f>
        <v>90.882851356824631</v>
      </c>
      <c r="N525" s="9">
        <f>D525-H525</f>
        <v>793902.56</v>
      </c>
      <c r="O525" s="9">
        <f>E525-H525</f>
        <v>5627.5599999999977</v>
      </c>
      <c r="P525" s="9">
        <f>IF(E525=0,0,(H525/E525)*100)</f>
        <v>90.882851356824631</v>
      </c>
    </row>
    <row r="526" spans="1:16" x14ac:dyDescent="0.3">
      <c r="A526" s="10" t="s">
        <v>25</v>
      </c>
      <c r="B526" s="11" t="s">
        <v>26</v>
      </c>
      <c r="C526" s="12">
        <v>652196</v>
      </c>
      <c r="D526" s="12">
        <v>652196</v>
      </c>
      <c r="E526" s="12">
        <v>50092</v>
      </c>
      <c r="F526" s="12">
        <v>45703.43</v>
      </c>
      <c r="G526" s="12">
        <v>0</v>
      </c>
      <c r="H526" s="12">
        <v>45703.43</v>
      </c>
      <c r="I526" s="12">
        <v>0</v>
      </c>
      <c r="J526" s="12">
        <v>0</v>
      </c>
      <c r="K526" s="12">
        <f>E526-F526</f>
        <v>4388.57</v>
      </c>
      <c r="L526" s="12">
        <f>D526-F526</f>
        <v>606492.56999999995</v>
      </c>
      <c r="M526" s="12">
        <f>IF(E526=0,0,(F526/E526)*100)</f>
        <v>91.238980276291628</v>
      </c>
      <c r="N526" s="12">
        <f>D526-H526</f>
        <v>606492.56999999995</v>
      </c>
      <c r="O526" s="12">
        <f>E526-H526</f>
        <v>4388.57</v>
      </c>
      <c r="P526" s="12">
        <f>IF(E526=0,0,(H526/E526)*100)</f>
        <v>91.238980276291628</v>
      </c>
    </row>
    <row r="527" spans="1:16" x14ac:dyDescent="0.3">
      <c r="A527" s="10" t="s">
        <v>27</v>
      </c>
      <c r="B527" s="11" t="s">
        <v>28</v>
      </c>
      <c r="C527" s="12">
        <v>143484</v>
      </c>
      <c r="D527" s="12">
        <v>143484</v>
      </c>
      <c r="E527" s="12">
        <v>11020</v>
      </c>
      <c r="F527" s="12">
        <v>10054.76</v>
      </c>
      <c r="G527" s="12">
        <v>0</v>
      </c>
      <c r="H527" s="12">
        <v>10054.76</v>
      </c>
      <c r="I527" s="12">
        <v>0</v>
      </c>
      <c r="J527" s="12">
        <v>0</v>
      </c>
      <c r="K527" s="12">
        <f>E527-F527</f>
        <v>965.23999999999978</v>
      </c>
      <c r="L527" s="12">
        <f>D527-F527</f>
        <v>133429.24</v>
      </c>
      <c r="M527" s="12">
        <f>IF(E527=0,0,(F527/E527)*100)</f>
        <v>91.24101633393829</v>
      </c>
      <c r="N527" s="12">
        <f>D527-H527</f>
        <v>133429.24</v>
      </c>
      <c r="O527" s="12">
        <f>E527-H527</f>
        <v>965.23999999999978</v>
      </c>
      <c r="P527" s="12">
        <f>IF(E527=0,0,(H527/E527)*100)</f>
        <v>91.24101633393829</v>
      </c>
    </row>
    <row r="528" spans="1:16" x14ac:dyDescent="0.3">
      <c r="A528" s="10" t="s">
        <v>29</v>
      </c>
      <c r="B528" s="11" t="s">
        <v>30</v>
      </c>
      <c r="C528" s="12">
        <v>27030</v>
      </c>
      <c r="D528" s="12">
        <v>27030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f>E528-F528</f>
        <v>0</v>
      </c>
      <c r="L528" s="12">
        <f>D528-F528</f>
        <v>27030</v>
      </c>
      <c r="M528" s="12">
        <f>IF(E528=0,0,(F528/E528)*100)</f>
        <v>0</v>
      </c>
      <c r="N528" s="12">
        <f>D528-H528</f>
        <v>27030</v>
      </c>
      <c r="O528" s="12">
        <f>E528-H528</f>
        <v>0</v>
      </c>
      <c r="P528" s="12">
        <f>IF(E528=0,0,(H528/E528)*100)</f>
        <v>0</v>
      </c>
    </row>
    <row r="529" spans="1:16" x14ac:dyDescent="0.3">
      <c r="A529" s="10" t="s">
        <v>31</v>
      </c>
      <c r="B529" s="11" t="s">
        <v>32</v>
      </c>
      <c r="C529" s="12">
        <v>7800</v>
      </c>
      <c r="D529" s="12">
        <v>7800</v>
      </c>
      <c r="E529" s="12">
        <v>523</v>
      </c>
      <c r="F529" s="12">
        <v>253.19</v>
      </c>
      <c r="G529" s="12">
        <v>0</v>
      </c>
      <c r="H529" s="12">
        <v>253.19</v>
      </c>
      <c r="I529" s="12">
        <v>0</v>
      </c>
      <c r="J529" s="12">
        <v>0</v>
      </c>
      <c r="K529" s="12">
        <f>E529-F529</f>
        <v>269.81</v>
      </c>
      <c r="L529" s="12">
        <f>D529-F529</f>
        <v>7546.81</v>
      </c>
      <c r="M529" s="12">
        <f>IF(E529=0,0,(F529/E529)*100)</f>
        <v>48.411089866156786</v>
      </c>
      <c r="N529" s="12">
        <f>D529-H529</f>
        <v>7546.81</v>
      </c>
      <c r="O529" s="12">
        <f>E529-H529</f>
        <v>269.81</v>
      </c>
      <c r="P529" s="12">
        <f>IF(E529=0,0,(H529/E529)*100)</f>
        <v>48.411089866156786</v>
      </c>
    </row>
    <row r="530" spans="1:16" x14ac:dyDescent="0.3">
      <c r="A530" s="10" t="s">
        <v>37</v>
      </c>
      <c r="B530" s="11" t="s">
        <v>38</v>
      </c>
      <c r="C530" s="12">
        <v>1860</v>
      </c>
      <c r="D530" s="12">
        <v>1860</v>
      </c>
      <c r="E530" s="12">
        <v>90</v>
      </c>
      <c r="F530" s="12">
        <v>86.06</v>
      </c>
      <c r="G530" s="12">
        <v>0</v>
      </c>
      <c r="H530" s="12">
        <v>86.06</v>
      </c>
      <c r="I530" s="12">
        <v>0</v>
      </c>
      <c r="J530" s="12">
        <v>0</v>
      </c>
      <c r="K530" s="12">
        <f>E530-F530</f>
        <v>3.9399999999999977</v>
      </c>
      <c r="L530" s="12">
        <f>D530-F530</f>
        <v>1773.94</v>
      </c>
      <c r="M530" s="12">
        <f>IF(E530=0,0,(F530/E530)*100)</f>
        <v>95.62222222222222</v>
      </c>
      <c r="N530" s="12">
        <f>D530-H530</f>
        <v>1773.94</v>
      </c>
      <c r="O530" s="12">
        <f>E530-H530</f>
        <v>3.9399999999999977</v>
      </c>
      <c r="P530" s="12">
        <f>IF(E530=0,0,(H530/E530)*100)</f>
        <v>95.62222222222222</v>
      </c>
    </row>
    <row r="531" spans="1:16" x14ac:dyDescent="0.3">
      <c r="A531" s="10" t="s">
        <v>57</v>
      </c>
      <c r="B531" s="11" t="s">
        <v>58</v>
      </c>
      <c r="C531" s="12">
        <v>17630</v>
      </c>
      <c r="D531" s="12">
        <v>17630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f>E531-F531</f>
        <v>0</v>
      </c>
      <c r="L531" s="12">
        <f>D531-F531</f>
        <v>17630</v>
      </c>
      <c r="M531" s="12">
        <f>IF(E531=0,0,(F531/E531)*100)</f>
        <v>0</v>
      </c>
      <c r="N531" s="12">
        <f>D531-H531</f>
        <v>17630</v>
      </c>
      <c r="O531" s="12">
        <f>E531-H531</f>
        <v>0</v>
      </c>
      <c r="P531" s="12">
        <f>IF(E531=0,0,(H531/E531)*100)</f>
        <v>0</v>
      </c>
    </row>
    <row r="532" spans="1:16" x14ac:dyDescent="0.3">
      <c r="A532" s="7" t="s">
        <v>172</v>
      </c>
      <c r="B532" s="8" t="s">
        <v>173</v>
      </c>
      <c r="C532" s="9">
        <v>55000</v>
      </c>
      <c r="D532" s="9">
        <v>55000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f>E532-F532</f>
        <v>0</v>
      </c>
      <c r="L532" s="9">
        <f>D532-F532</f>
        <v>55000</v>
      </c>
      <c r="M532" s="9">
        <f>IF(E532=0,0,(F532/E532)*100)</f>
        <v>0</v>
      </c>
      <c r="N532" s="9">
        <f>D532-H532</f>
        <v>55000</v>
      </c>
      <c r="O532" s="9">
        <f>E532-H532</f>
        <v>0</v>
      </c>
      <c r="P532" s="9">
        <f>IF(E532=0,0,(H532/E532)*100)</f>
        <v>0</v>
      </c>
    </row>
    <row r="533" spans="1:16" x14ac:dyDescent="0.3">
      <c r="A533" s="10" t="s">
        <v>29</v>
      </c>
      <c r="B533" s="11" t="s">
        <v>30</v>
      </c>
      <c r="C533" s="12">
        <v>55000</v>
      </c>
      <c r="D533" s="12">
        <v>55000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f>E533-F533</f>
        <v>0</v>
      </c>
      <c r="L533" s="12">
        <f>D533-F533</f>
        <v>55000</v>
      </c>
      <c r="M533" s="12">
        <f>IF(E533=0,0,(F533/E533)*100)</f>
        <v>0</v>
      </c>
      <c r="N533" s="12">
        <f>D533-H533</f>
        <v>55000</v>
      </c>
      <c r="O533" s="12">
        <f>E533-H533</f>
        <v>0</v>
      </c>
      <c r="P533" s="12">
        <f>IF(E533=0,0,(H533/E533)*100)</f>
        <v>0</v>
      </c>
    </row>
    <row r="534" spans="1:16" ht="27.6" x14ac:dyDescent="0.3">
      <c r="A534" s="7" t="s">
        <v>202</v>
      </c>
      <c r="B534" s="8" t="s">
        <v>203</v>
      </c>
      <c r="C534" s="9">
        <v>289000</v>
      </c>
      <c r="D534" s="9">
        <v>289000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f>E534-F534</f>
        <v>0</v>
      </c>
      <c r="L534" s="9">
        <f>D534-F534</f>
        <v>289000</v>
      </c>
      <c r="M534" s="9">
        <f>IF(E534=0,0,(F534/E534)*100)</f>
        <v>0</v>
      </c>
      <c r="N534" s="9">
        <f>D534-H534</f>
        <v>289000</v>
      </c>
      <c r="O534" s="9">
        <f>E534-H534</f>
        <v>0</v>
      </c>
      <c r="P534" s="9">
        <f>IF(E534=0,0,(H534/E534)*100)</f>
        <v>0</v>
      </c>
    </row>
    <row r="535" spans="1:16" x14ac:dyDescent="0.3">
      <c r="A535" s="10" t="s">
        <v>31</v>
      </c>
      <c r="B535" s="11" t="s">
        <v>32</v>
      </c>
      <c r="C535" s="12">
        <v>289000</v>
      </c>
      <c r="D535" s="12">
        <v>289000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f>E535-F535</f>
        <v>0</v>
      </c>
      <c r="L535" s="12">
        <f>D535-F535</f>
        <v>289000</v>
      </c>
      <c r="M535" s="12">
        <f>IF(E535=0,0,(F535/E535)*100)</f>
        <v>0</v>
      </c>
      <c r="N535" s="12">
        <f>D535-H535</f>
        <v>289000</v>
      </c>
      <c r="O535" s="12">
        <f>E535-H535</f>
        <v>0</v>
      </c>
      <c r="P535" s="12">
        <f>IF(E535=0,0,(H535/E535)*100)</f>
        <v>0</v>
      </c>
    </row>
    <row r="536" spans="1:16" ht="41.4" x14ac:dyDescent="0.3">
      <c r="A536" s="7" t="s">
        <v>178</v>
      </c>
      <c r="B536" s="8" t="s">
        <v>179</v>
      </c>
      <c r="C536" s="9">
        <v>20000</v>
      </c>
      <c r="D536" s="9">
        <v>20000</v>
      </c>
      <c r="E536" s="9">
        <v>20000</v>
      </c>
      <c r="F536" s="9">
        <v>20000</v>
      </c>
      <c r="G536" s="9">
        <v>0</v>
      </c>
      <c r="H536" s="9">
        <v>20000</v>
      </c>
      <c r="I536" s="9">
        <v>0</v>
      </c>
      <c r="J536" s="9">
        <v>0</v>
      </c>
      <c r="K536" s="9">
        <f>E536-F536</f>
        <v>0</v>
      </c>
      <c r="L536" s="9">
        <f>D536-F536</f>
        <v>0</v>
      </c>
      <c r="M536" s="9">
        <f>IF(E536=0,0,(F536/E536)*100)</f>
        <v>100</v>
      </c>
      <c r="N536" s="9">
        <f>D536-H536</f>
        <v>0</v>
      </c>
      <c r="O536" s="9">
        <f>E536-H536</f>
        <v>0</v>
      </c>
      <c r="P536" s="9">
        <f>IF(E536=0,0,(H536/E536)*100)</f>
        <v>100</v>
      </c>
    </row>
    <row r="537" spans="1:16" ht="27.6" x14ac:dyDescent="0.3">
      <c r="A537" s="10" t="s">
        <v>164</v>
      </c>
      <c r="B537" s="11" t="s">
        <v>165</v>
      </c>
      <c r="C537" s="12">
        <v>20000</v>
      </c>
      <c r="D537" s="12">
        <v>20000</v>
      </c>
      <c r="E537" s="12">
        <v>20000</v>
      </c>
      <c r="F537" s="12">
        <v>20000</v>
      </c>
      <c r="G537" s="12">
        <v>0</v>
      </c>
      <c r="H537" s="12">
        <v>20000</v>
      </c>
      <c r="I537" s="12">
        <v>0</v>
      </c>
      <c r="J537" s="12">
        <v>0</v>
      </c>
      <c r="K537" s="12">
        <f>E537-F537</f>
        <v>0</v>
      </c>
      <c r="L537" s="12">
        <f>D537-F537</f>
        <v>0</v>
      </c>
      <c r="M537" s="12">
        <f>IF(E537=0,0,(F537/E537)*100)</f>
        <v>100</v>
      </c>
      <c r="N537" s="12">
        <f>D537-H537</f>
        <v>0</v>
      </c>
      <c r="O537" s="12">
        <f>E537-H537</f>
        <v>0</v>
      </c>
      <c r="P537" s="12">
        <f>IF(E537=0,0,(H537/E537)*100)</f>
        <v>100</v>
      </c>
    </row>
    <row r="538" spans="1:16" ht="27.6" x14ac:dyDescent="0.3">
      <c r="A538" s="7" t="s">
        <v>216</v>
      </c>
      <c r="B538" s="8" t="s">
        <v>217</v>
      </c>
      <c r="C538" s="9">
        <v>586715</v>
      </c>
      <c r="D538" s="9">
        <v>586715</v>
      </c>
      <c r="E538" s="9">
        <v>58684</v>
      </c>
      <c r="F538" s="9">
        <v>36430.929999999993</v>
      </c>
      <c r="G538" s="9">
        <v>0</v>
      </c>
      <c r="H538" s="9">
        <v>36430.929999999993</v>
      </c>
      <c r="I538" s="9">
        <v>0</v>
      </c>
      <c r="J538" s="9">
        <v>159.77000000000001</v>
      </c>
      <c r="K538" s="9">
        <f>E538-F538</f>
        <v>22253.070000000007</v>
      </c>
      <c r="L538" s="9">
        <f>D538-F538</f>
        <v>550284.07000000007</v>
      </c>
      <c r="M538" s="9">
        <f>IF(E538=0,0,(F538/E538)*100)</f>
        <v>62.079834367118792</v>
      </c>
      <c r="N538" s="9">
        <f>D538-H538</f>
        <v>550284.07000000007</v>
      </c>
      <c r="O538" s="9">
        <f>E538-H538</f>
        <v>22253.070000000007</v>
      </c>
      <c r="P538" s="9">
        <f>IF(E538=0,0,(H538/E538)*100)</f>
        <v>62.079834367118792</v>
      </c>
    </row>
    <row r="539" spans="1:16" ht="55.2" x14ac:dyDescent="0.3">
      <c r="A539" s="7" t="s">
        <v>23</v>
      </c>
      <c r="B539" s="8" t="s">
        <v>24</v>
      </c>
      <c r="C539" s="9">
        <v>572715</v>
      </c>
      <c r="D539" s="9">
        <v>572715</v>
      </c>
      <c r="E539" s="9">
        <v>44684</v>
      </c>
      <c r="F539" s="9">
        <v>36430.929999999993</v>
      </c>
      <c r="G539" s="9">
        <v>0</v>
      </c>
      <c r="H539" s="9">
        <v>36430.929999999993</v>
      </c>
      <c r="I539" s="9">
        <v>0</v>
      </c>
      <c r="J539" s="9">
        <v>159.77000000000001</v>
      </c>
      <c r="K539" s="9">
        <f>E539-F539</f>
        <v>8253.070000000007</v>
      </c>
      <c r="L539" s="9">
        <f>D539-F539</f>
        <v>536284.07000000007</v>
      </c>
      <c r="M539" s="9">
        <f>IF(E539=0,0,(F539/E539)*100)</f>
        <v>81.530145018351078</v>
      </c>
      <c r="N539" s="9">
        <f>D539-H539</f>
        <v>536284.07000000007</v>
      </c>
      <c r="O539" s="9">
        <f>E539-H539</f>
        <v>8253.070000000007</v>
      </c>
      <c r="P539" s="9">
        <f>IF(E539=0,0,(H539/E539)*100)</f>
        <v>81.530145018351078</v>
      </c>
    </row>
    <row r="540" spans="1:16" x14ac:dyDescent="0.3">
      <c r="A540" s="10" t="s">
        <v>25</v>
      </c>
      <c r="B540" s="11" t="s">
        <v>26</v>
      </c>
      <c r="C540" s="12">
        <v>449189</v>
      </c>
      <c r="D540" s="12">
        <v>449189</v>
      </c>
      <c r="E540" s="12">
        <v>31262</v>
      </c>
      <c r="F540" s="12">
        <v>28457.759999999998</v>
      </c>
      <c r="G540" s="12">
        <v>0</v>
      </c>
      <c r="H540" s="12">
        <v>28457.759999999998</v>
      </c>
      <c r="I540" s="12">
        <v>0</v>
      </c>
      <c r="J540" s="12">
        <v>0</v>
      </c>
      <c r="K540" s="12">
        <f>E540-F540</f>
        <v>2804.2400000000016</v>
      </c>
      <c r="L540" s="12">
        <f>D540-F540</f>
        <v>420731.24</v>
      </c>
      <c r="M540" s="12">
        <f>IF(E540=0,0,(F540/E540)*100)</f>
        <v>91.029876527413464</v>
      </c>
      <c r="N540" s="12">
        <f>D540-H540</f>
        <v>420731.24</v>
      </c>
      <c r="O540" s="12">
        <f>E540-H540</f>
        <v>2804.2400000000016</v>
      </c>
      <c r="P540" s="12">
        <f>IF(E540=0,0,(H540/E540)*100)</f>
        <v>91.029876527413464</v>
      </c>
    </row>
    <row r="541" spans="1:16" x14ac:dyDescent="0.3">
      <c r="A541" s="10" t="s">
        <v>27</v>
      </c>
      <c r="B541" s="11" t="s">
        <v>28</v>
      </c>
      <c r="C541" s="12">
        <v>92011</v>
      </c>
      <c r="D541" s="12">
        <v>92011</v>
      </c>
      <c r="E541" s="12">
        <v>5909</v>
      </c>
      <c r="F541" s="12">
        <v>5439.09</v>
      </c>
      <c r="G541" s="12">
        <v>0</v>
      </c>
      <c r="H541" s="12">
        <v>5439.09</v>
      </c>
      <c r="I541" s="12">
        <v>0</v>
      </c>
      <c r="J541" s="12">
        <v>0</v>
      </c>
      <c r="K541" s="12">
        <f>E541-F541</f>
        <v>469.90999999999985</v>
      </c>
      <c r="L541" s="12">
        <f>D541-F541</f>
        <v>86571.91</v>
      </c>
      <c r="M541" s="12">
        <f>IF(E541=0,0,(F541/E541)*100)</f>
        <v>92.047554577762739</v>
      </c>
      <c r="N541" s="12">
        <f>D541-H541</f>
        <v>86571.91</v>
      </c>
      <c r="O541" s="12">
        <f>E541-H541</f>
        <v>469.90999999999985</v>
      </c>
      <c r="P541" s="12">
        <f>IF(E541=0,0,(H541/E541)*100)</f>
        <v>92.047554577762739</v>
      </c>
    </row>
    <row r="542" spans="1:16" x14ac:dyDescent="0.3">
      <c r="A542" s="10" t="s">
        <v>29</v>
      </c>
      <c r="B542" s="11" t="s">
        <v>30</v>
      </c>
      <c r="C542" s="12">
        <v>3000</v>
      </c>
      <c r="D542" s="12">
        <v>3000</v>
      </c>
      <c r="E542" s="12">
        <v>1000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f>E542-F542</f>
        <v>1000</v>
      </c>
      <c r="L542" s="12">
        <f>D542-F542</f>
        <v>3000</v>
      </c>
      <c r="M542" s="12">
        <f>IF(E542=0,0,(F542/E542)*100)</f>
        <v>0</v>
      </c>
      <c r="N542" s="12">
        <f>D542-H542</f>
        <v>3000</v>
      </c>
      <c r="O542" s="12">
        <f>E542-H542</f>
        <v>1000</v>
      </c>
      <c r="P542" s="12">
        <f>IF(E542=0,0,(H542/E542)*100)</f>
        <v>0</v>
      </c>
    </row>
    <row r="543" spans="1:16" x14ac:dyDescent="0.3">
      <c r="A543" s="10" t="s">
        <v>31</v>
      </c>
      <c r="B543" s="11" t="s">
        <v>32</v>
      </c>
      <c r="C543" s="12">
        <v>4575</v>
      </c>
      <c r="D543" s="12">
        <v>4575</v>
      </c>
      <c r="E543" s="12">
        <v>693</v>
      </c>
      <c r="F543" s="12">
        <v>376.09</v>
      </c>
      <c r="G543" s="12">
        <v>0</v>
      </c>
      <c r="H543" s="12">
        <v>376.09</v>
      </c>
      <c r="I543" s="12">
        <v>0</v>
      </c>
      <c r="J543" s="12">
        <v>0</v>
      </c>
      <c r="K543" s="12">
        <f>E543-F543</f>
        <v>316.91000000000003</v>
      </c>
      <c r="L543" s="12">
        <f>D543-F543</f>
        <v>4198.91</v>
      </c>
      <c r="M543" s="12">
        <f>IF(E543=0,0,(F543/E543)*100)</f>
        <v>54.269841269841265</v>
      </c>
      <c r="N543" s="12">
        <f>D543-H543</f>
        <v>4198.91</v>
      </c>
      <c r="O543" s="12">
        <f>E543-H543</f>
        <v>316.91000000000003</v>
      </c>
      <c r="P543" s="12">
        <f>IF(E543=0,0,(H543/E543)*100)</f>
        <v>54.269841269841265</v>
      </c>
    </row>
    <row r="544" spans="1:16" x14ac:dyDescent="0.3">
      <c r="A544" s="10" t="s">
        <v>37</v>
      </c>
      <c r="B544" s="11" t="s">
        <v>38</v>
      </c>
      <c r="C544" s="12">
        <v>1890</v>
      </c>
      <c r="D544" s="12">
        <v>1890</v>
      </c>
      <c r="E544" s="12">
        <v>170</v>
      </c>
      <c r="F544" s="12">
        <v>86.07</v>
      </c>
      <c r="G544" s="12">
        <v>0</v>
      </c>
      <c r="H544" s="12">
        <v>86.07</v>
      </c>
      <c r="I544" s="12">
        <v>0</v>
      </c>
      <c r="J544" s="12">
        <v>0</v>
      </c>
      <c r="K544" s="12">
        <f>E544-F544</f>
        <v>83.93</v>
      </c>
      <c r="L544" s="12">
        <f>D544-F544</f>
        <v>1803.93</v>
      </c>
      <c r="M544" s="12">
        <f>IF(E544=0,0,(F544/E544)*100)</f>
        <v>50.629411764705878</v>
      </c>
      <c r="N544" s="12">
        <f>D544-H544</f>
        <v>1803.93</v>
      </c>
      <c r="O544" s="12">
        <f>E544-H544</f>
        <v>83.93</v>
      </c>
      <c r="P544" s="12">
        <f>IF(E544=0,0,(H544/E544)*100)</f>
        <v>50.629411764705878</v>
      </c>
    </row>
    <row r="545" spans="1:16" x14ac:dyDescent="0.3">
      <c r="A545" s="10" t="s">
        <v>39</v>
      </c>
      <c r="B545" s="11" t="s">
        <v>40</v>
      </c>
      <c r="C545" s="12">
        <v>21850</v>
      </c>
      <c r="D545" s="12">
        <v>21850</v>
      </c>
      <c r="E545" s="12">
        <v>5450</v>
      </c>
      <c r="F545" s="12">
        <v>2071.92</v>
      </c>
      <c r="G545" s="12">
        <v>0</v>
      </c>
      <c r="H545" s="12">
        <v>2071.92</v>
      </c>
      <c r="I545" s="12">
        <v>0</v>
      </c>
      <c r="J545" s="12">
        <v>0</v>
      </c>
      <c r="K545" s="12">
        <f>E545-F545</f>
        <v>3378.08</v>
      </c>
      <c r="L545" s="12">
        <f>D545-F545</f>
        <v>19778.080000000002</v>
      </c>
      <c r="M545" s="12">
        <f>IF(E545=0,0,(F545/E545)*100)</f>
        <v>38.016880733944959</v>
      </c>
      <c r="N545" s="12">
        <f>D545-H545</f>
        <v>19778.080000000002</v>
      </c>
      <c r="O545" s="12">
        <f>E545-H545</f>
        <v>3378.08</v>
      </c>
      <c r="P545" s="12">
        <f>IF(E545=0,0,(H545/E545)*100)</f>
        <v>38.016880733944959</v>
      </c>
    </row>
    <row r="546" spans="1:16" x14ac:dyDescent="0.3">
      <c r="A546" s="10" t="s">
        <v>43</v>
      </c>
      <c r="B546" s="11" t="s">
        <v>44</v>
      </c>
      <c r="C546" s="12">
        <v>200</v>
      </c>
      <c r="D546" s="12">
        <v>200</v>
      </c>
      <c r="E546" s="12">
        <v>200</v>
      </c>
      <c r="F546" s="12">
        <v>0</v>
      </c>
      <c r="G546" s="12">
        <v>0</v>
      </c>
      <c r="H546" s="12">
        <v>0</v>
      </c>
      <c r="I546" s="12">
        <v>0</v>
      </c>
      <c r="J546" s="12">
        <v>159.77000000000001</v>
      </c>
      <c r="K546" s="12">
        <f>E546-F546</f>
        <v>200</v>
      </c>
      <c r="L546" s="12">
        <f>D546-F546</f>
        <v>200</v>
      </c>
      <c r="M546" s="12">
        <f>IF(E546=0,0,(F546/E546)*100)</f>
        <v>0</v>
      </c>
      <c r="N546" s="12">
        <f>D546-H546</f>
        <v>200</v>
      </c>
      <c r="O546" s="12">
        <f>E546-H546</f>
        <v>200</v>
      </c>
      <c r="P546" s="12">
        <f>IF(E546=0,0,(H546/E546)*100)</f>
        <v>0</v>
      </c>
    </row>
    <row r="547" spans="1:16" ht="27.6" x14ac:dyDescent="0.3">
      <c r="A547" s="7" t="s">
        <v>202</v>
      </c>
      <c r="B547" s="8" t="s">
        <v>203</v>
      </c>
      <c r="C547" s="9">
        <v>4000</v>
      </c>
      <c r="D547" s="9">
        <v>4000</v>
      </c>
      <c r="E547" s="9">
        <v>4000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f>E547-F547</f>
        <v>4000</v>
      </c>
      <c r="L547" s="9">
        <f>D547-F547</f>
        <v>4000</v>
      </c>
      <c r="M547" s="9">
        <f>IF(E547=0,0,(F547/E547)*100)</f>
        <v>0</v>
      </c>
      <c r="N547" s="9">
        <f>D547-H547</f>
        <v>4000</v>
      </c>
      <c r="O547" s="9">
        <f>E547-H547</f>
        <v>4000</v>
      </c>
      <c r="P547" s="9">
        <f>IF(E547=0,0,(H547/E547)*100)</f>
        <v>0</v>
      </c>
    </row>
    <row r="548" spans="1:16" x14ac:dyDescent="0.3">
      <c r="A548" s="10" t="s">
        <v>31</v>
      </c>
      <c r="B548" s="11" t="s">
        <v>32</v>
      </c>
      <c r="C548" s="12">
        <v>4000</v>
      </c>
      <c r="D548" s="12">
        <v>4000</v>
      </c>
      <c r="E548" s="12">
        <v>4000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f>E548-F548</f>
        <v>4000</v>
      </c>
      <c r="L548" s="12">
        <f>D548-F548</f>
        <v>4000</v>
      </c>
      <c r="M548" s="12">
        <f>IF(E548=0,0,(F548/E548)*100)</f>
        <v>0</v>
      </c>
      <c r="N548" s="12">
        <f>D548-H548</f>
        <v>4000</v>
      </c>
      <c r="O548" s="12">
        <f>E548-H548</f>
        <v>4000</v>
      </c>
      <c r="P548" s="12">
        <f>IF(E548=0,0,(H548/E548)*100)</f>
        <v>0</v>
      </c>
    </row>
    <row r="549" spans="1:16" ht="41.4" x14ac:dyDescent="0.3">
      <c r="A549" s="7" t="s">
        <v>178</v>
      </c>
      <c r="B549" s="8" t="s">
        <v>179</v>
      </c>
      <c r="C549" s="9">
        <v>10000</v>
      </c>
      <c r="D549" s="9">
        <v>10000</v>
      </c>
      <c r="E549" s="9">
        <v>10000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f>E549-F549</f>
        <v>10000</v>
      </c>
      <c r="L549" s="9">
        <f>D549-F549</f>
        <v>10000</v>
      </c>
      <c r="M549" s="9">
        <f>IF(E549=0,0,(F549/E549)*100)</f>
        <v>0</v>
      </c>
      <c r="N549" s="9">
        <f>D549-H549</f>
        <v>10000</v>
      </c>
      <c r="O549" s="9">
        <f>E549-H549</f>
        <v>10000</v>
      </c>
      <c r="P549" s="9">
        <f>IF(E549=0,0,(H549/E549)*100)</f>
        <v>0</v>
      </c>
    </row>
    <row r="550" spans="1:16" ht="27.6" x14ac:dyDescent="0.3">
      <c r="A550" s="10" t="s">
        <v>164</v>
      </c>
      <c r="B550" s="11" t="s">
        <v>165</v>
      </c>
      <c r="C550" s="12">
        <v>10000</v>
      </c>
      <c r="D550" s="12">
        <v>10000</v>
      </c>
      <c r="E550" s="12">
        <v>10000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f>E550-F550</f>
        <v>10000</v>
      </c>
      <c r="L550" s="12">
        <f>D550-F550</f>
        <v>10000</v>
      </c>
      <c r="M550" s="12">
        <f>IF(E550=0,0,(F550/E550)*100)</f>
        <v>0</v>
      </c>
      <c r="N550" s="12">
        <f>D550-H550</f>
        <v>10000</v>
      </c>
      <c r="O550" s="12">
        <f>E550-H550</f>
        <v>10000</v>
      </c>
      <c r="P550" s="12">
        <f>IF(E550=0,0,(H550/E550)*100)</f>
        <v>0</v>
      </c>
    </row>
    <row r="551" spans="1:16" ht="27.6" x14ac:dyDescent="0.3">
      <c r="A551" s="7" t="s">
        <v>218</v>
      </c>
      <c r="B551" s="8" t="s">
        <v>219</v>
      </c>
      <c r="C551" s="9">
        <v>1027242</v>
      </c>
      <c r="D551" s="9">
        <v>1027242</v>
      </c>
      <c r="E551" s="9">
        <v>91680</v>
      </c>
      <c r="F551" s="9">
        <v>58553.83</v>
      </c>
      <c r="G551" s="9">
        <v>0</v>
      </c>
      <c r="H551" s="9">
        <v>58553.83</v>
      </c>
      <c r="I551" s="9">
        <v>0</v>
      </c>
      <c r="J551" s="9">
        <v>2660.01</v>
      </c>
      <c r="K551" s="9">
        <f>E551-F551</f>
        <v>33126.17</v>
      </c>
      <c r="L551" s="9">
        <f>D551-F551</f>
        <v>968688.17</v>
      </c>
      <c r="M551" s="9">
        <f>IF(E551=0,0,(F551/E551)*100)</f>
        <v>63.86761561954625</v>
      </c>
      <c r="N551" s="9">
        <f>D551-H551</f>
        <v>968688.17</v>
      </c>
      <c r="O551" s="9">
        <f>E551-H551</f>
        <v>33126.17</v>
      </c>
      <c r="P551" s="9">
        <f>IF(E551=0,0,(H551/E551)*100)</f>
        <v>63.86761561954625</v>
      </c>
    </row>
    <row r="552" spans="1:16" ht="55.2" x14ac:dyDescent="0.3">
      <c r="A552" s="7" t="s">
        <v>23</v>
      </c>
      <c r="B552" s="8" t="s">
        <v>24</v>
      </c>
      <c r="C552" s="9">
        <v>1007242</v>
      </c>
      <c r="D552" s="9">
        <v>1007242</v>
      </c>
      <c r="E552" s="9">
        <v>81680</v>
      </c>
      <c r="F552" s="9">
        <v>58553.83</v>
      </c>
      <c r="G552" s="9">
        <v>0</v>
      </c>
      <c r="H552" s="9">
        <v>58553.83</v>
      </c>
      <c r="I552" s="9">
        <v>0</v>
      </c>
      <c r="J552" s="9">
        <v>2660.01</v>
      </c>
      <c r="K552" s="9">
        <f>E552-F552</f>
        <v>23126.17</v>
      </c>
      <c r="L552" s="9">
        <f>D552-F552</f>
        <v>948688.17</v>
      </c>
      <c r="M552" s="9">
        <f>IF(E552=0,0,(F552/E552)*100)</f>
        <v>71.686863369245827</v>
      </c>
      <c r="N552" s="9">
        <f>D552-H552</f>
        <v>948688.17</v>
      </c>
      <c r="O552" s="9">
        <f>E552-H552</f>
        <v>23126.17</v>
      </c>
      <c r="P552" s="9">
        <f>IF(E552=0,0,(H552/E552)*100)</f>
        <v>71.686863369245827</v>
      </c>
    </row>
    <row r="553" spans="1:16" x14ac:dyDescent="0.3">
      <c r="A553" s="10" t="s">
        <v>25</v>
      </c>
      <c r="B553" s="11" t="s">
        <v>26</v>
      </c>
      <c r="C553" s="12">
        <v>662035</v>
      </c>
      <c r="D553" s="12">
        <v>662035</v>
      </c>
      <c r="E553" s="12">
        <v>47820</v>
      </c>
      <c r="F553" s="12">
        <v>41024.51</v>
      </c>
      <c r="G553" s="12">
        <v>0</v>
      </c>
      <c r="H553" s="12">
        <v>41024.51</v>
      </c>
      <c r="I553" s="12">
        <v>0</v>
      </c>
      <c r="J553" s="12">
        <v>0</v>
      </c>
      <c r="K553" s="12">
        <f>E553-F553</f>
        <v>6795.489999999998</v>
      </c>
      <c r="L553" s="12">
        <f>D553-F553</f>
        <v>621010.49</v>
      </c>
      <c r="M553" s="12">
        <f>IF(E553=0,0,(F553/E553)*100)</f>
        <v>85.789439565035551</v>
      </c>
      <c r="N553" s="12">
        <f>D553-H553</f>
        <v>621010.49</v>
      </c>
      <c r="O553" s="12">
        <f>E553-H553</f>
        <v>6795.489999999998</v>
      </c>
      <c r="P553" s="12">
        <f>IF(E553=0,0,(H553/E553)*100)</f>
        <v>85.789439565035551</v>
      </c>
    </row>
    <row r="554" spans="1:16" x14ac:dyDescent="0.3">
      <c r="A554" s="10" t="s">
        <v>27</v>
      </c>
      <c r="B554" s="11" t="s">
        <v>28</v>
      </c>
      <c r="C554" s="12">
        <v>155474</v>
      </c>
      <c r="D554" s="12">
        <v>155474</v>
      </c>
      <c r="E554" s="12">
        <v>11339</v>
      </c>
      <c r="F554" s="12">
        <v>9844.4500000000007</v>
      </c>
      <c r="G554" s="12">
        <v>0</v>
      </c>
      <c r="H554" s="12">
        <v>9844.4500000000007</v>
      </c>
      <c r="I554" s="12">
        <v>0</v>
      </c>
      <c r="J554" s="12">
        <v>0</v>
      </c>
      <c r="K554" s="12">
        <f>E554-F554</f>
        <v>1494.5499999999993</v>
      </c>
      <c r="L554" s="12">
        <f>D554-F554</f>
        <v>145629.54999999999</v>
      </c>
      <c r="M554" s="12">
        <f>IF(E554=0,0,(F554/E554)*100)</f>
        <v>86.819384425434336</v>
      </c>
      <c r="N554" s="12">
        <f>D554-H554</f>
        <v>145629.54999999999</v>
      </c>
      <c r="O554" s="12">
        <f>E554-H554</f>
        <v>1494.5499999999993</v>
      </c>
      <c r="P554" s="12">
        <f>IF(E554=0,0,(H554/E554)*100)</f>
        <v>86.819384425434336</v>
      </c>
    </row>
    <row r="555" spans="1:16" x14ac:dyDescent="0.3">
      <c r="A555" s="10" t="s">
        <v>29</v>
      </c>
      <c r="B555" s="11" t="s">
        <v>30</v>
      </c>
      <c r="C555" s="12">
        <v>50000</v>
      </c>
      <c r="D555" s="12">
        <v>50000</v>
      </c>
      <c r="E555" s="12">
        <v>2000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f>E555-F555</f>
        <v>2000</v>
      </c>
      <c r="L555" s="12">
        <f>D555-F555</f>
        <v>50000</v>
      </c>
      <c r="M555" s="12">
        <f>IF(E555=0,0,(F555/E555)*100)</f>
        <v>0</v>
      </c>
      <c r="N555" s="12">
        <f>D555-H555</f>
        <v>50000</v>
      </c>
      <c r="O555" s="12">
        <f>E555-H555</f>
        <v>2000</v>
      </c>
      <c r="P555" s="12">
        <f>IF(E555=0,0,(H555/E555)*100)</f>
        <v>0</v>
      </c>
    </row>
    <row r="556" spans="1:16" x14ac:dyDescent="0.3">
      <c r="A556" s="10" t="s">
        <v>31</v>
      </c>
      <c r="B556" s="11" t="s">
        <v>32</v>
      </c>
      <c r="C556" s="12">
        <v>59133</v>
      </c>
      <c r="D556" s="12">
        <v>59133</v>
      </c>
      <c r="E556" s="12">
        <v>921</v>
      </c>
      <c r="F556" s="12">
        <v>340.31</v>
      </c>
      <c r="G556" s="12">
        <v>0</v>
      </c>
      <c r="H556" s="12">
        <v>340.31</v>
      </c>
      <c r="I556" s="12">
        <v>0</v>
      </c>
      <c r="J556" s="12">
        <v>0</v>
      </c>
      <c r="K556" s="12">
        <f>E556-F556</f>
        <v>580.69000000000005</v>
      </c>
      <c r="L556" s="12">
        <f>D556-F556</f>
        <v>58792.69</v>
      </c>
      <c r="M556" s="12">
        <f>IF(E556=0,0,(F556/E556)*100)</f>
        <v>36.950054288816503</v>
      </c>
      <c r="N556" s="12">
        <f>D556-H556</f>
        <v>58792.69</v>
      </c>
      <c r="O556" s="12">
        <f>E556-H556</f>
        <v>580.69000000000005</v>
      </c>
      <c r="P556" s="12">
        <f>IF(E556=0,0,(H556/E556)*100)</f>
        <v>36.950054288816503</v>
      </c>
    </row>
    <row r="557" spans="1:16" x14ac:dyDescent="0.3">
      <c r="A557" s="10" t="s">
        <v>37</v>
      </c>
      <c r="B557" s="11" t="s">
        <v>38</v>
      </c>
      <c r="C557" s="12">
        <v>1200</v>
      </c>
      <c r="D557" s="12">
        <v>1200</v>
      </c>
      <c r="E557" s="12">
        <v>100</v>
      </c>
      <c r="F557" s="12">
        <v>60.24</v>
      </c>
      <c r="G557" s="12">
        <v>0</v>
      </c>
      <c r="H557" s="12">
        <v>60.24</v>
      </c>
      <c r="I557" s="12">
        <v>0</v>
      </c>
      <c r="J557" s="12">
        <v>0</v>
      </c>
      <c r="K557" s="12">
        <f>E557-F557</f>
        <v>39.76</v>
      </c>
      <c r="L557" s="12">
        <f>D557-F557</f>
        <v>1139.76</v>
      </c>
      <c r="M557" s="12">
        <f>IF(E557=0,0,(F557/E557)*100)</f>
        <v>60.24</v>
      </c>
      <c r="N557" s="12">
        <f>D557-H557</f>
        <v>1139.76</v>
      </c>
      <c r="O557" s="12">
        <f>E557-H557</f>
        <v>39.76</v>
      </c>
      <c r="P557" s="12">
        <f>IF(E557=0,0,(H557/E557)*100)</f>
        <v>60.24</v>
      </c>
    </row>
    <row r="558" spans="1:16" x14ac:dyDescent="0.3">
      <c r="A558" s="10" t="s">
        <v>39</v>
      </c>
      <c r="B558" s="11" t="s">
        <v>40</v>
      </c>
      <c r="C558" s="12">
        <v>68400</v>
      </c>
      <c r="D558" s="12">
        <v>68400</v>
      </c>
      <c r="E558" s="12">
        <v>14000</v>
      </c>
      <c r="F558" s="12">
        <v>7284.32</v>
      </c>
      <c r="G558" s="12">
        <v>0</v>
      </c>
      <c r="H558" s="12">
        <v>7284.32</v>
      </c>
      <c r="I558" s="12">
        <v>0</v>
      </c>
      <c r="J558" s="12">
        <v>0</v>
      </c>
      <c r="K558" s="12">
        <f>E558-F558</f>
        <v>6715.68</v>
      </c>
      <c r="L558" s="12">
        <f>D558-F558</f>
        <v>61115.68</v>
      </c>
      <c r="M558" s="12">
        <f>IF(E558=0,0,(F558/E558)*100)</f>
        <v>52.030857142857144</v>
      </c>
      <c r="N558" s="12">
        <f>D558-H558</f>
        <v>61115.68</v>
      </c>
      <c r="O558" s="12">
        <f>E558-H558</f>
        <v>6715.68</v>
      </c>
      <c r="P558" s="12">
        <f>IF(E558=0,0,(H558/E558)*100)</f>
        <v>52.030857142857144</v>
      </c>
    </row>
    <row r="559" spans="1:16" x14ac:dyDescent="0.3">
      <c r="A559" s="10" t="s">
        <v>43</v>
      </c>
      <c r="B559" s="11" t="s">
        <v>44</v>
      </c>
      <c r="C559" s="12">
        <v>11000</v>
      </c>
      <c r="D559" s="12">
        <v>11000</v>
      </c>
      <c r="E559" s="12">
        <v>5500</v>
      </c>
      <c r="F559" s="12">
        <v>0</v>
      </c>
      <c r="G559" s="12">
        <v>0</v>
      </c>
      <c r="H559" s="12">
        <v>0</v>
      </c>
      <c r="I559" s="12">
        <v>0</v>
      </c>
      <c r="J559" s="12">
        <v>2660.01</v>
      </c>
      <c r="K559" s="12">
        <f>E559-F559</f>
        <v>5500</v>
      </c>
      <c r="L559" s="12">
        <f>D559-F559</f>
        <v>11000</v>
      </c>
      <c r="M559" s="12">
        <f>IF(E559=0,0,(F559/E559)*100)</f>
        <v>0</v>
      </c>
      <c r="N559" s="12">
        <f>D559-H559</f>
        <v>11000</v>
      </c>
      <c r="O559" s="12">
        <f>E559-H559</f>
        <v>5500</v>
      </c>
      <c r="P559" s="12">
        <f>IF(E559=0,0,(H559/E559)*100)</f>
        <v>0</v>
      </c>
    </row>
    <row r="560" spans="1:16" x14ac:dyDescent="0.3">
      <c r="A560" s="7" t="s">
        <v>172</v>
      </c>
      <c r="B560" s="8" t="s">
        <v>173</v>
      </c>
      <c r="C560" s="9">
        <v>10000</v>
      </c>
      <c r="D560" s="9">
        <v>10000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f>E560-F560</f>
        <v>0</v>
      </c>
      <c r="L560" s="9">
        <f>D560-F560</f>
        <v>10000</v>
      </c>
      <c r="M560" s="9">
        <f>IF(E560=0,0,(F560/E560)*100)</f>
        <v>0</v>
      </c>
      <c r="N560" s="9">
        <f>D560-H560</f>
        <v>10000</v>
      </c>
      <c r="O560" s="9">
        <f>E560-H560</f>
        <v>0</v>
      </c>
      <c r="P560" s="9">
        <f>IF(E560=0,0,(H560/E560)*100)</f>
        <v>0</v>
      </c>
    </row>
    <row r="561" spans="1:16" x14ac:dyDescent="0.3">
      <c r="A561" s="10" t="s">
        <v>31</v>
      </c>
      <c r="B561" s="11" t="s">
        <v>32</v>
      </c>
      <c r="C561" s="12">
        <v>10000</v>
      </c>
      <c r="D561" s="12">
        <v>10000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f>E561-F561</f>
        <v>0</v>
      </c>
      <c r="L561" s="12">
        <f>D561-F561</f>
        <v>10000</v>
      </c>
      <c r="M561" s="12">
        <f>IF(E561=0,0,(F561/E561)*100)</f>
        <v>0</v>
      </c>
      <c r="N561" s="12">
        <f>D561-H561</f>
        <v>10000</v>
      </c>
      <c r="O561" s="12">
        <f>E561-H561</f>
        <v>0</v>
      </c>
      <c r="P561" s="12">
        <f>IF(E561=0,0,(H561/E561)*100)</f>
        <v>0</v>
      </c>
    </row>
    <row r="562" spans="1:16" ht="41.4" x14ac:dyDescent="0.3">
      <c r="A562" s="7" t="s">
        <v>178</v>
      </c>
      <c r="B562" s="8" t="s">
        <v>179</v>
      </c>
      <c r="C562" s="9">
        <v>10000</v>
      </c>
      <c r="D562" s="9">
        <v>10000</v>
      </c>
      <c r="E562" s="9">
        <v>10000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f>E562-F562</f>
        <v>10000</v>
      </c>
      <c r="L562" s="9">
        <f>D562-F562</f>
        <v>10000</v>
      </c>
      <c r="M562" s="9">
        <f>IF(E562=0,0,(F562/E562)*100)</f>
        <v>0</v>
      </c>
      <c r="N562" s="9">
        <f>D562-H562</f>
        <v>10000</v>
      </c>
      <c r="O562" s="9">
        <f>E562-H562</f>
        <v>10000</v>
      </c>
      <c r="P562" s="9">
        <f>IF(E562=0,0,(H562/E562)*100)</f>
        <v>0</v>
      </c>
    </row>
    <row r="563" spans="1:16" ht="27.6" x14ac:dyDescent="0.3">
      <c r="A563" s="10" t="s">
        <v>164</v>
      </c>
      <c r="B563" s="11" t="s">
        <v>165</v>
      </c>
      <c r="C563" s="12">
        <v>10000</v>
      </c>
      <c r="D563" s="12">
        <v>10000</v>
      </c>
      <c r="E563" s="12">
        <v>10000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f>E563-F563</f>
        <v>10000</v>
      </c>
      <c r="L563" s="12">
        <f>D563-F563</f>
        <v>10000</v>
      </c>
      <c r="M563" s="12">
        <f>IF(E563=0,0,(F563/E563)*100)</f>
        <v>0</v>
      </c>
      <c r="N563" s="12">
        <f>D563-H563</f>
        <v>10000</v>
      </c>
      <c r="O563" s="12">
        <f>E563-H563</f>
        <v>10000</v>
      </c>
      <c r="P563" s="12">
        <f>IF(E563=0,0,(H563/E563)*100)</f>
        <v>0</v>
      </c>
    </row>
    <row r="564" spans="1:16" ht="27.6" x14ac:dyDescent="0.3">
      <c r="A564" s="7" t="s">
        <v>220</v>
      </c>
      <c r="B564" s="8" t="s">
        <v>221</v>
      </c>
      <c r="C564" s="9">
        <v>759564</v>
      </c>
      <c r="D564" s="9">
        <v>759564</v>
      </c>
      <c r="E564" s="9">
        <v>97141</v>
      </c>
      <c r="F564" s="9">
        <v>70706.490000000005</v>
      </c>
      <c r="G564" s="9">
        <v>0</v>
      </c>
      <c r="H564" s="9">
        <v>70706.490000000005</v>
      </c>
      <c r="I564" s="9">
        <v>0</v>
      </c>
      <c r="J564" s="9">
        <v>974.63</v>
      </c>
      <c r="K564" s="9">
        <f>E564-F564</f>
        <v>26434.509999999995</v>
      </c>
      <c r="L564" s="9">
        <f>D564-F564</f>
        <v>688857.51</v>
      </c>
      <c r="M564" s="9">
        <f>IF(E564=0,0,(F564/E564)*100)</f>
        <v>72.787484172491531</v>
      </c>
      <c r="N564" s="9">
        <f>D564-H564</f>
        <v>688857.51</v>
      </c>
      <c r="O564" s="9">
        <f>E564-H564</f>
        <v>26434.509999999995</v>
      </c>
      <c r="P564" s="9">
        <f>IF(E564=0,0,(H564/E564)*100)</f>
        <v>72.787484172491531</v>
      </c>
    </row>
    <row r="565" spans="1:16" ht="55.2" x14ac:dyDescent="0.3">
      <c r="A565" s="7" t="s">
        <v>23</v>
      </c>
      <c r="B565" s="8" t="s">
        <v>24</v>
      </c>
      <c r="C565" s="9">
        <v>685224</v>
      </c>
      <c r="D565" s="9">
        <v>685224</v>
      </c>
      <c r="E565" s="9">
        <v>77599</v>
      </c>
      <c r="F565" s="9">
        <v>51164.490000000005</v>
      </c>
      <c r="G565" s="9">
        <v>0</v>
      </c>
      <c r="H565" s="9">
        <v>51164.490000000005</v>
      </c>
      <c r="I565" s="9">
        <v>0</v>
      </c>
      <c r="J565" s="9">
        <v>974.63</v>
      </c>
      <c r="K565" s="9">
        <f>E565-F565</f>
        <v>26434.509999999995</v>
      </c>
      <c r="L565" s="9">
        <f>D565-F565</f>
        <v>634059.51</v>
      </c>
      <c r="M565" s="9">
        <f>IF(E565=0,0,(F565/E565)*100)</f>
        <v>65.934470805036156</v>
      </c>
      <c r="N565" s="9">
        <f>D565-H565</f>
        <v>634059.51</v>
      </c>
      <c r="O565" s="9">
        <f>E565-H565</f>
        <v>26434.509999999995</v>
      </c>
      <c r="P565" s="9">
        <f>IF(E565=0,0,(H565/E565)*100)</f>
        <v>65.934470805036156</v>
      </c>
    </row>
    <row r="566" spans="1:16" x14ac:dyDescent="0.3">
      <c r="A566" s="10" t="s">
        <v>25</v>
      </c>
      <c r="B566" s="11" t="s">
        <v>26</v>
      </c>
      <c r="C566" s="12">
        <v>550610</v>
      </c>
      <c r="D566" s="12">
        <v>550610</v>
      </c>
      <c r="E566" s="12">
        <v>59830</v>
      </c>
      <c r="F566" s="12">
        <v>41481.33</v>
      </c>
      <c r="G566" s="12">
        <v>0</v>
      </c>
      <c r="H566" s="12">
        <v>41481.33</v>
      </c>
      <c r="I566" s="12">
        <v>0</v>
      </c>
      <c r="J566" s="12">
        <v>0</v>
      </c>
      <c r="K566" s="12">
        <f>E566-F566</f>
        <v>18348.669999999998</v>
      </c>
      <c r="L566" s="12">
        <f>D566-F566</f>
        <v>509128.67</v>
      </c>
      <c r="M566" s="12">
        <f>IF(E566=0,0,(F566/E566)*100)</f>
        <v>69.331990640147083</v>
      </c>
      <c r="N566" s="12">
        <f>D566-H566</f>
        <v>509128.67</v>
      </c>
      <c r="O566" s="12">
        <f>E566-H566</f>
        <v>18348.669999999998</v>
      </c>
      <c r="P566" s="12">
        <f>IF(E566=0,0,(H566/E566)*100)</f>
        <v>69.331990640147083</v>
      </c>
    </row>
    <row r="567" spans="1:16" x14ac:dyDescent="0.3">
      <c r="A567" s="10" t="s">
        <v>27</v>
      </c>
      <c r="B567" s="11" t="s">
        <v>28</v>
      </c>
      <c r="C567" s="12">
        <v>123591</v>
      </c>
      <c r="D567" s="12">
        <v>123591</v>
      </c>
      <c r="E567" s="12">
        <v>13163</v>
      </c>
      <c r="F567" s="12">
        <v>9125.89</v>
      </c>
      <c r="G567" s="12">
        <v>0</v>
      </c>
      <c r="H567" s="12">
        <v>9125.89</v>
      </c>
      <c r="I567" s="12">
        <v>0</v>
      </c>
      <c r="J567" s="12">
        <v>0</v>
      </c>
      <c r="K567" s="12">
        <f>E567-F567</f>
        <v>4037.1100000000006</v>
      </c>
      <c r="L567" s="12">
        <f>D567-F567</f>
        <v>114465.11</v>
      </c>
      <c r="M567" s="12">
        <f>IF(E567=0,0,(F567/E567)*100)</f>
        <v>69.329864012763039</v>
      </c>
      <c r="N567" s="12">
        <f>D567-H567</f>
        <v>114465.11</v>
      </c>
      <c r="O567" s="12">
        <f>E567-H567</f>
        <v>4037.1100000000006</v>
      </c>
      <c r="P567" s="12">
        <f>IF(E567=0,0,(H567/E567)*100)</f>
        <v>69.329864012763039</v>
      </c>
    </row>
    <row r="568" spans="1:16" x14ac:dyDescent="0.3">
      <c r="A568" s="10" t="s">
        <v>29</v>
      </c>
      <c r="B568" s="11" t="s">
        <v>30</v>
      </c>
      <c r="C568" s="12">
        <v>4262</v>
      </c>
      <c r="D568" s="12">
        <v>4262</v>
      </c>
      <c r="E568" s="12">
        <v>1900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f>E568-F568</f>
        <v>1900</v>
      </c>
      <c r="L568" s="12">
        <f>D568-F568</f>
        <v>4262</v>
      </c>
      <c r="M568" s="12">
        <f>IF(E568=0,0,(F568/E568)*100)</f>
        <v>0</v>
      </c>
      <c r="N568" s="12">
        <f>D568-H568</f>
        <v>4262</v>
      </c>
      <c r="O568" s="12">
        <f>E568-H568</f>
        <v>1900</v>
      </c>
      <c r="P568" s="12">
        <f>IF(E568=0,0,(H568/E568)*100)</f>
        <v>0</v>
      </c>
    </row>
    <row r="569" spans="1:16" x14ac:dyDescent="0.3">
      <c r="A569" s="10" t="s">
        <v>31</v>
      </c>
      <c r="B569" s="11" t="s">
        <v>32</v>
      </c>
      <c r="C569" s="12">
        <v>5074</v>
      </c>
      <c r="D569" s="12">
        <v>5074</v>
      </c>
      <c r="E569" s="12">
        <v>2176</v>
      </c>
      <c r="F569" s="12">
        <v>499.9</v>
      </c>
      <c r="G569" s="12">
        <v>0</v>
      </c>
      <c r="H569" s="12">
        <v>499.9</v>
      </c>
      <c r="I569" s="12">
        <v>0</v>
      </c>
      <c r="J569" s="12">
        <v>851.76</v>
      </c>
      <c r="K569" s="12">
        <f>E569-F569</f>
        <v>1676.1</v>
      </c>
      <c r="L569" s="12">
        <f>D569-F569</f>
        <v>4574.1000000000004</v>
      </c>
      <c r="M569" s="12">
        <f>IF(E569=0,0,(F569/E569)*100)</f>
        <v>22.973345588235293</v>
      </c>
      <c r="N569" s="12">
        <f>D569-H569</f>
        <v>4574.1000000000004</v>
      </c>
      <c r="O569" s="12">
        <f>E569-H569</f>
        <v>1676.1</v>
      </c>
      <c r="P569" s="12">
        <f>IF(E569=0,0,(H569/E569)*100)</f>
        <v>22.973345588235293</v>
      </c>
    </row>
    <row r="570" spans="1:16" x14ac:dyDescent="0.3">
      <c r="A570" s="10" t="s">
        <v>37</v>
      </c>
      <c r="B570" s="11" t="s">
        <v>38</v>
      </c>
      <c r="C570" s="12">
        <v>1364</v>
      </c>
      <c r="D570" s="12">
        <v>1364</v>
      </c>
      <c r="E570" s="12">
        <v>207</v>
      </c>
      <c r="F570" s="12">
        <v>57.37</v>
      </c>
      <c r="G570" s="12">
        <v>0</v>
      </c>
      <c r="H570" s="12">
        <v>57.37</v>
      </c>
      <c r="I570" s="12">
        <v>0</v>
      </c>
      <c r="J570" s="12">
        <v>0</v>
      </c>
      <c r="K570" s="12">
        <f>E570-F570</f>
        <v>149.63</v>
      </c>
      <c r="L570" s="12">
        <f>D570-F570</f>
        <v>1306.6300000000001</v>
      </c>
      <c r="M570" s="12">
        <f>IF(E570=0,0,(F570/E570)*100)</f>
        <v>27.714975845410628</v>
      </c>
      <c r="N570" s="12">
        <f>D570-H570</f>
        <v>1306.6300000000001</v>
      </c>
      <c r="O570" s="12">
        <f>E570-H570</f>
        <v>149.63</v>
      </c>
      <c r="P570" s="12">
        <f>IF(E570=0,0,(H570/E570)*100)</f>
        <v>27.714975845410628</v>
      </c>
    </row>
    <row r="571" spans="1:16" x14ac:dyDescent="0.3">
      <c r="A571" s="10" t="s">
        <v>43</v>
      </c>
      <c r="B571" s="11" t="s">
        <v>44</v>
      </c>
      <c r="C571" s="12">
        <v>323</v>
      </c>
      <c r="D571" s="12">
        <v>323</v>
      </c>
      <c r="E571" s="12">
        <v>323</v>
      </c>
      <c r="F571" s="12">
        <v>0</v>
      </c>
      <c r="G571" s="12">
        <v>0</v>
      </c>
      <c r="H571" s="12">
        <v>0</v>
      </c>
      <c r="I571" s="12">
        <v>0</v>
      </c>
      <c r="J571" s="12">
        <v>122.87</v>
      </c>
      <c r="K571" s="12">
        <f>E571-F571</f>
        <v>323</v>
      </c>
      <c r="L571" s="12">
        <f>D571-F571</f>
        <v>323</v>
      </c>
      <c r="M571" s="12">
        <f>IF(E571=0,0,(F571/E571)*100)</f>
        <v>0</v>
      </c>
      <c r="N571" s="12">
        <f>D571-H571</f>
        <v>323</v>
      </c>
      <c r="O571" s="12">
        <f>E571-H571</f>
        <v>323</v>
      </c>
      <c r="P571" s="12">
        <f>IF(E571=0,0,(H571/E571)*100)</f>
        <v>0</v>
      </c>
    </row>
    <row r="572" spans="1:16" ht="41.4" x14ac:dyDescent="0.3">
      <c r="A572" s="7" t="s">
        <v>178</v>
      </c>
      <c r="B572" s="8" t="s">
        <v>179</v>
      </c>
      <c r="C572" s="9">
        <v>15000</v>
      </c>
      <c r="D572" s="9">
        <v>15000</v>
      </c>
      <c r="E572" s="9">
        <v>15000</v>
      </c>
      <c r="F572" s="9">
        <v>15000</v>
      </c>
      <c r="G572" s="9">
        <v>0</v>
      </c>
      <c r="H572" s="9">
        <v>15000</v>
      </c>
      <c r="I572" s="9">
        <v>0</v>
      </c>
      <c r="J572" s="9">
        <v>0</v>
      </c>
      <c r="K572" s="9">
        <f>E572-F572</f>
        <v>0</v>
      </c>
      <c r="L572" s="9">
        <f>D572-F572</f>
        <v>0</v>
      </c>
      <c r="M572" s="9">
        <f>IF(E572=0,0,(F572/E572)*100)</f>
        <v>100</v>
      </c>
      <c r="N572" s="9">
        <f>D572-H572</f>
        <v>0</v>
      </c>
      <c r="O572" s="9">
        <f>E572-H572</f>
        <v>0</v>
      </c>
      <c r="P572" s="9">
        <f>IF(E572=0,0,(H572/E572)*100)</f>
        <v>100</v>
      </c>
    </row>
    <row r="573" spans="1:16" ht="27.6" x14ac:dyDescent="0.3">
      <c r="A573" s="10" t="s">
        <v>164</v>
      </c>
      <c r="B573" s="11" t="s">
        <v>165</v>
      </c>
      <c r="C573" s="12">
        <v>15000</v>
      </c>
      <c r="D573" s="12">
        <v>15000</v>
      </c>
      <c r="E573" s="12">
        <v>15000</v>
      </c>
      <c r="F573" s="12">
        <v>15000</v>
      </c>
      <c r="G573" s="12">
        <v>0</v>
      </c>
      <c r="H573" s="12">
        <v>15000</v>
      </c>
      <c r="I573" s="12">
        <v>0</v>
      </c>
      <c r="J573" s="12">
        <v>0</v>
      </c>
      <c r="K573" s="12">
        <f>E573-F573</f>
        <v>0</v>
      </c>
      <c r="L573" s="12">
        <f>D573-F573</f>
        <v>0</v>
      </c>
      <c r="M573" s="12">
        <f>IF(E573=0,0,(F573/E573)*100)</f>
        <v>100</v>
      </c>
      <c r="N573" s="12">
        <f>D573-H573</f>
        <v>0</v>
      </c>
      <c r="O573" s="12">
        <f>E573-H573</f>
        <v>0</v>
      </c>
      <c r="P573" s="12">
        <f>IF(E573=0,0,(H573/E573)*100)</f>
        <v>100</v>
      </c>
    </row>
    <row r="574" spans="1:16" x14ac:dyDescent="0.3">
      <c r="A574" s="7" t="s">
        <v>188</v>
      </c>
      <c r="B574" s="8" t="s">
        <v>189</v>
      </c>
      <c r="C574" s="9">
        <v>59340</v>
      </c>
      <c r="D574" s="9">
        <v>59340</v>
      </c>
      <c r="E574" s="9">
        <v>4542</v>
      </c>
      <c r="F574" s="9">
        <v>4542</v>
      </c>
      <c r="G574" s="9">
        <v>0</v>
      </c>
      <c r="H574" s="9">
        <v>4542</v>
      </c>
      <c r="I574" s="9">
        <v>0</v>
      </c>
      <c r="J574" s="9">
        <v>0</v>
      </c>
      <c r="K574" s="9">
        <f>E574-F574</f>
        <v>0</v>
      </c>
      <c r="L574" s="9">
        <f>D574-F574</f>
        <v>54798</v>
      </c>
      <c r="M574" s="9">
        <f>IF(E574=0,0,(F574/E574)*100)</f>
        <v>100</v>
      </c>
      <c r="N574" s="9">
        <f>D574-H574</f>
        <v>54798</v>
      </c>
      <c r="O574" s="9">
        <f>E574-H574</f>
        <v>0</v>
      </c>
      <c r="P574" s="9">
        <f>IF(E574=0,0,(H574/E574)*100)</f>
        <v>100</v>
      </c>
    </row>
    <row r="575" spans="1:16" ht="27.6" x14ac:dyDescent="0.3">
      <c r="A575" s="10" t="s">
        <v>164</v>
      </c>
      <c r="B575" s="11" t="s">
        <v>165</v>
      </c>
      <c r="C575" s="12">
        <v>59340</v>
      </c>
      <c r="D575" s="12">
        <v>59340</v>
      </c>
      <c r="E575" s="12">
        <v>4542</v>
      </c>
      <c r="F575" s="12">
        <v>4542</v>
      </c>
      <c r="G575" s="12">
        <v>0</v>
      </c>
      <c r="H575" s="12">
        <v>4542</v>
      </c>
      <c r="I575" s="12">
        <v>0</v>
      </c>
      <c r="J575" s="12">
        <v>0</v>
      </c>
      <c r="K575" s="12">
        <f>E575-F575</f>
        <v>0</v>
      </c>
      <c r="L575" s="12">
        <f>D575-F575</f>
        <v>54798</v>
      </c>
      <c r="M575" s="12">
        <f>IF(E575=0,0,(F575/E575)*100)</f>
        <v>100</v>
      </c>
      <c r="N575" s="12">
        <f>D575-H575</f>
        <v>54798</v>
      </c>
      <c r="O575" s="12">
        <f>E575-H575</f>
        <v>0</v>
      </c>
      <c r="P575" s="12">
        <f>IF(E575=0,0,(H575/E575)*100)</f>
        <v>100</v>
      </c>
    </row>
    <row r="576" spans="1:16" ht="27.6" x14ac:dyDescent="0.3">
      <c r="A576" s="7" t="s">
        <v>222</v>
      </c>
      <c r="B576" s="8" t="s">
        <v>223</v>
      </c>
      <c r="C576" s="9">
        <v>1593000</v>
      </c>
      <c r="D576" s="9">
        <v>1593000</v>
      </c>
      <c r="E576" s="9">
        <v>181933</v>
      </c>
      <c r="F576" s="9">
        <v>112237.49</v>
      </c>
      <c r="G576" s="9">
        <v>0</v>
      </c>
      <c r="H576" s="9">
        <v>112237.49</v>
      </c>
      <c r="I576" s="9">
        <v>0</v>
      </c>
      <c r="J576" s="9">
        <v>1726.45</v>
      </c>
      <c r="K576" s="9">
        <f>E576-F576</f>
        <v>69695.509999999995</v>
      </c>
      <c r="L576" s="9">
        <f>D576-F576</f>
        <v>1480762.51</v>
      </c>
      <c r="M576" s="9">
        <f>IF(E576=0,0,(F576/E576)*100)</f>
        <v>61.69166121594214</v>
      </c>
      <c r="N576" s="9">
        <f>D576-H576</f>
        <v>1480762.51</v>
      </c>
      <c r="O576" s="9">
        <f>E576-H576</f>
        <v>69695.509999999995</v>
      </c>
      <c r="P576" s="9">
        <f>IF(E576=0,0,(H576/E576)*100)</f>
        <v>61.69166121594214</v>
      </c>
    </row>
    <row r="577" spans="1:16" ht="55.2" x14ac:dyDescent="0.3">
      <c r="A577" s="7" t="s">
        <v>23</v>
      </c>
      <c r="B577" s="8" t="s">
        <v>24</v>
      </c>
      <c r="C577" s="9">
        <v>1077447</v>
      </c>
      <c r="D577" s="9">
        <v>1077447</v>
      </c>
      <c r="E577" s="9">
        <v>122391</v>
      </c>
      <c r="F577" s="9">
        <v>82695.490000000005</v>
      </c>
      <c r="G577" s="9">
        <v>0</v>
      </c>
      <c r="H577" s="9">
        <v>82695.490000000005</v>
      </c>
      <c r="I577" s="9">
        <v>0</v>
      </c>
      <c r="J577" s="9">
        <v>1726.45</v>
      </c>
      <c r="K577" s="9">
        <f>E577-F577</f>
        <v>39695.509999999995</v>
      </c>
      <c r="L577" s="9">
        <f>D577-F577</f>
        <v>994751.51</v>
      </c>
      <c r="M577" s="9">
        <f>IF(E577=0,0,(F577/E577)*100)</f>
        <v>67.566642972113968</v>
      </c>
      <c r="N577" s="9">
        <f>D577-H577</f>
        <v>994751.51</v>
      </c>
      <c r="O577" s="9">
        <f>E577-H577</f>
        <v>39695.509999999995</v>
      </c>
      <c r="P577" s="9">
        <f>IF(E577=0,0,(H577/E577)*100)</f>
        <v>67.566642972113968</v>
      </c>
    </row>
    <row r="578" spans="1:16" x14ac:dyDescent="0.3">
      <c r="A578" s="10" t="s">
        <v>25</v>
      </c>
      <c r="B578" s="11" t="s">
        <v>26</v>
      </c>
      <c r="C578" s="12">
        <v>810596</v>
      </c>
      <c r="D578" s="12">
        <v>810596</v>
      </c>
      <c r="E578" s="12">
        <v>80074</v>
      </c>
      <c r="F578" s="12">
        <v>59452.68</v>
      </c>
      <c r="G578" s="12">
        <v>0</v>
      </c>
      <c r="H578" s="12">
        <v>59452.68</v>
      </c>
      <c r="I578" s="12">
        <v>0</v>
      </c>
      <c r="J578" s="12">
        <v>0</v>
      </c>
      <c r="K578" s="12">
        <f>E578-F578</f>
        <v>20621.32</v>
      </c>
      <c r="L578" s="12">
        <f>D578-F578</f>
        <v>751143.32</v>
      </c>
      <c r="M578" s="12">
        <f>IF(E578=0,0,(F578/E578)*100)</f>
        <v>74.247171366486</v>
      </c>
      <c r="N578" s="12">
        <f>D578-H578</f>
        <v>751143.32</v>
      </c>
      <c r="O578" s="12">
        <f>E578-H578</f>
        <v>20621.32</v>
      </c>
      <c r="P578" s="12">
        <f>IF(E578=0,0,(H578/E578)*100)</f>
        <v>74.247171366486</v>
      </c>
    </row>
    <row r="579" spans="1:16" x14ac:dyDescent="0.3">
      <c r="A579" s="10" t="s">
        <v>27</v>
      </c>
      <c r="B579" s="11" t="s">
        <v>28</v>
      </c>
      <c r="C579" s="12">
        <v>180447</v>
      </c>
      <c r="D579" s="12">
        <v>180447</v>
      </c>
      <c r="E579" s="12">
        <v>17867</v>
      </c>
      <c r="F579" s="12">
        <v>13404.87</v>
      </c>
      <c r="G579" s="12">
        <v>0</v>
      </c>
      <c r="H579" s="12">
        <v>13404.87</v>
      </c>
      <c r="I579" s="12">
        <v>0</v>
      </c>
      <c r="J579" s="12">
        <v>0</v>
      </c>
      <c r="K579" s="12">
        <f>E579-F579</f>
        <v>4462.1299999999992</v>
      </c>
      <c r="L579" s="12">
        <f>D579-F579</f>
        <v>167042.13</v>
      </c>
      <c r="M579" s="12">
        <f>IF(E579=0,0,(F579/E579)*100)</f>
        <v>75.025857726534966</v>
      </c>
      <c r="N579" s="12">
        <f>D579-H579</f>
        <v>167042.13</v>
      </c>
      <c r="O579" s="12">
        <f>E579-H579</f>
        <v>4462.1299999999992</v>
      </c>
      <c r="P579" s="12">
        <f>IF(E579=0,0,(H579/E579)*100)</f>
        <v>75.025857726534966</v>
      </c>
    </row>
    <row r="580" spans="1:16" x14ac:dyDescent="0.3">
      <c r="A580" s="10" t="s">
        <v>29</v>
      </c>
      <c r="B580" s="11" t="s">
        <v>30</v>
      </c>
      <c r="C580" s="12">
        <v>10000</v>
      </c>
      <c r="D580" s="12">
        <v>10000</v>
      </c>
      <c r="E580" s="12">
        <v>5000</v>
      </c>
      <c r="F580" s="12">
        <v>2000</v>
      </c>
      <c r="G580" s="12">
        <v>0</v>
      </c>
      <c r="H580" s="12">
        <v>2000</v>
      </c>
      <c r="I580" s="12">
        <v>0</v>
      </c>
      <c r="J580" s="12">
        <v>0</v>
      </c>
      <c r="K580" s="12">
        <f>E580-F580</f>
        <v>3000</v>
      </c>
      <c r="L580" s="12">
        <f>D580-F580</f>
        <v>8000</v>
      </c>
      <c r="M580" s="12">
        <f>IF(E580=0,0,(F580/E580)*100)</f>
        <v>40</v>
      </c>
      <c r="N580" s="12">
        <f>D580-H580</f>
        <v>8000</v>
      </c>
      <c r="O580" s="12">
        <f>E580-H580</f>
        <v>3000</v>
      </c>
      <c r="P580" s="12">
        <f>IF(E580=0,0,(H580/E580)*100)</f>
        <v>40</v>
      </c>
    </row>
    <row r="581" spans="1:16" x14ac:dyDescent="0.3">
      <c r="A581" s="10" t="s">
        <v>31</v>
      </c>
      <c r="B581" s="11" t="s">
        <v>32</v>
      </c>
      <c r="C581" s="12">
        <v>8000</v>
      </c>
      <c r="D581" s="12">
        <v>8000</v>
      </c>
      <c r="E581" s="12">
        <v>2400</v>
      </c>
      <c r="F581" s="12">
        <v>709.8</v>
      </c>
      <c r="G581" s="12">
        <v>0</v>
      </c>
      <c r="H581" s="12">
        <v>709.8</v>
      </c>
      <c r="I581" s="12">
        <v>0</v>
      </c>
      <c r="J581" s="12">
        <v>0</v>
      </c>
      <c r="K581" s="12">
        <f>E581-F581</f>
        <v>1690.2</v>
      </c>
      <c r="L581" s="12">
        <f>D581-F581</f>
        <v>7290.2</v>
      </c>
      <c r="M581" s="12">
        <f>IF(E581=0,0,(F581/E581)*100)</f>
        <v>29.574999999999996</v>
      </c>
      <c r="N581" s="12">
        <f>D581-H581</f>
        <v>7290.2</v>
      </c>
      <c r="O581" s="12">
        <f>E581-H581</f>
        <v>1690.2</v>
      </c>
      <c r="P581" s="12">
        <f>IF(E581=0,0,(H581/E581)*100)</f>
        <v>29.574999999999996</v>
      </c>
    </row>
    <row r="582" spans="1:16" x14ac:dyDescent="0.3">
      <c r="A582" s="10" t="s">
        <v>37</v>
      </c>
      <c r="B582" s="11" t="s">
        <v>38</v>
      </c>
      <c r="C582" s="12">
        <v>5327</v>
      </c>
      <c r="D582" s="12">
        <v>5327</v>
      </c>
      <c r="E582" s="12">
        <v>550</v>
      </c>
      <c r="F582" s="12">
        <v>286.87</v>
      </c>
      <c r="G582" s="12">
        <v>0</v>
      </c>
      <c r="H582" s="12">
        <v>286.87</v>
      </c>
      <c r="I582" s="12">
        <v>0</v>
      </c>
      <c r="J582" s="12">
        <v>0</v>
      </c>
      <c r="K582" s="12">
        <f>E582-F582</f>
        <v>263.13</v>
      </c>
      <c r="L582" s="12">
        <f>D582-F582</f>
        <v>5040.13</v>
      </c>
      <c r="M582" s="12">
        <f>IF(E582=0,0,(F582/E582)*100)</f>
        <v>52.158181818181816</v>
      </c>
      <c r="N582" s="12">
        <f>D582-H582</f>
        <v>5040.13</v>
      </c>
      <c r="O582" s="12">
        <f>E582-H582</f>
        <v>263.13</v>
      </c>
      <c r="P582" s="12">
        <f>IF(E582=0,0,(H582/E582)*100)</f>
        <v>52.158181818181816</v>
      </c>
    </row>
    <row r="583" spans="1:16" x14ac:dyDescent="0.3">
      <c r="A583" s="10" t="s">
        <v>39</v>
      </c>
      <c r="B583" s="11" t="s">
        <v>40</v>
      </c>
      <c r="C583" s="12">
        <v>61077</v>
      </c>
      <c r="D583" s="12">
        <v>61077</v>
      </c>
      <c r="E583" s="12">
        <v>14500</v>
      </c>
      <c r="F583" s="12">
        <v>6841.27</v>
      </c>
      <c r="G583" s="12">
        <v>0</v>
      </c>
      <c r="H583" s="12">
        <v>6841.27</v>
      </c>
      <c r="I583" s="12">
        <v>0</v>
      </c>
      <c r="J583" s="12">
        <v>0</v>
      </c>
      <c r="K583" s="12">
        <f>E583-F583</f>
        <v>7658.73</v>
      </c>
      <c r="L583" s="12">
        <f>D583-F583</f>
        <v>54235.729999999996</v>
      </c>
      <c r="M583" s="12">
        <f>IF(E583=0,0,(F583/E583)*100)</f>
        <v>47.181172413793107</v>
      </c>
      <c r="N583" s="12">
        <f>D583-H583</f>
        <v>54235.729999999996</v>
      </c>
      <c r="O583" s="12">
        <f>E583-H583</f>
        <v>7658.73</v>
      </c>
      <c r="P583" s="12">
        <f>IF(E583=0,0,(H583/E583)*100)</f>
        <v>47.181172413793107</v>
      </c>
    </row>
    <row r="584" spans="1:16" x14ac:dyDescent="0.3">
      <c r="A584" s="10" t="s">
        <v>43</v>
      </c>
      <c r="B584" s="11" t="s">
        <v>44</v>
      </c>
      <c r="C584" s="12">
        <v>2000</v>
      </c>
      <c r="D584" s="12">
        <v>2000</v>
      </c>
      <c r="E584" s="12">
        <v>2000</v>
      </c>
      <c r="F584" s="12">
        <v>0</v>
      </c>
      <c r="G584" s="12">
        <v>0</v>
      </c>
      <c r="H584" s="12">
        <v>0</v>
      </c>
      <c r="I584" s="12">
        <v>0</v>
      </c>
      <c r="J584" s="12">
        <v>1726.45</v>
      </c>
      <c r="K584" s="12">
        <f>E584-F584</f>
        <v>2000</v>
      </c>
      <c r="L584" s="12">
        <f>D584-F584</f>
        <v>2000</v>
      </c>
      <c r="M584" s="12">
        <f>IF(E584=0,0,(F584/E584)*100)</f>
        <v>0</v>
      </c>
      <c r="N584" s="12">
        <f>D584-H584</f>
        <v>2000</v>
      </c>
      <c r="O584" s="12">
        <f>E584-H584</f>
        <v>2000</v>
      </c>
      <c r="P584" s="12">
        <f>IF(E584=0,0,(H584/E584)*100)</f>
        <v>0</v>
      </c>
    </row>
    <row r="585" spans="1:16" x14ac:dyDescent="0.3">
      <c r="A585" s="7" t="s">
        <v>172</v>
      </c>
      <c r="B585" s="8" t="s">
        <v>173</v>
      </c>
      <c r="C585" s="9">
        <v>20000</v>
      </c>
      <c r="D585" s="9">
        <v>20000</v>
      </c>
      <c r="E585" s="9">
        <v>10000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f>E585-F585</f>
        <v>10000</v>
      </c>
      <c r="L585" s="9">
        <f>D585-F585</f>
        <v>20000</v>
      </c>
      <c r="M585" s="9">
        <f>IF(E585=0,0,(F585/E585)*100)</f>
        <v>0</v>
      </c>
      <c r="N585" s="9">
        <f>D585-H585</f>
        <v>20000</v>
      </c>
      <c r="O585" s="9">
        <f>E585-H585</f>
        <v>10000</v>
      </c>
      <c r="P585" s="9">
        <f>IF(E585=0,0,(H585/E585)*100)</f>
        <v>0</v>
      </c>
    </row>
    <row r="586" spans="1:16" x14ac:dyDescent="0.3">
      <c r="A586" s="10" t="s">
        <v>29</v>
      </c>
      <c r="B586" s="11" t="s">
        <v>30</v>
      </c>
      <c r="C586" s="12">
        <v>10000</v>
      </c>
      <c r="D586" s="12">
        <v>10000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f>E586-F586</f>
        <v>0</v>
      </c>
      <c r="L586" s="12">
        <f>D586-F586</f>
        <v>10000</v>
      </c>
      <c r="M586" s="12">
        <f>IF(E586=0,0,(F586/E586)*100)</f>
        <v>0</v>
      </c>
      <c r="N586" s="12">
        <f>D586-H586</f>
        <v>10000</v>
      </c>
      <c r="O586" s="12">
        <f>E586-H586</f>
        <v>0</v>
      </c>
      <c r="P586" s="12">
        <f>IF(E586=0,0,(H586/E586)*100)</f>
        <v>0</v>
      </c>
    </row>
    <row r="587" spans="1:16" x14ac:dyDescent="0.3">
      <c r="A587" s="10" t="s">
        <v>31</v>
      </c>
      <c r="B587" s="11" t="s">
        <v>32</v>
      </c>
      <c r="C587" s="12">
        <v>10000</v>
      </c>
      <c r="D587" s="12">
        <v>10000</v>
      </c>
      <c r="E587" s="12">
        <v>10000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>E587-F587</f>
        <v>10000</v>
      </c>
      <c r="L587" s="12">
        <f>D587-F587</f>
        <v>10000</v>
      </c>
      <c r="M587" s="12">
        <f>IF(E587=0,0,(F587/E587)*100)</f>
        <v>0</v>
      </c>
      <c r="N587" s="12">
        <f>D587-H587</f>
        <v>10000</v>
      </c>
      <c r="O587" s="12">
        <f>E587-H587</f>
        <v>10000</v>
      </c>
      <c r="P587" s="12">
        <f>IF(E587=0,0,(H587/E587)*100)</f>
        <v>0</v>
      </c>
    </row>
    <row r="588" spans="1:16" x14ac:dyDescent="0.3">
      <c r="A588" s="7" t="s">
        <v>182</v>
      </c>
      <c r="B588" s="8" t="s">
        <v>183</v>
      </c>
      <c r="C588" s="9">
        <v>361213</v>
      </c>
      <c r="D588" s="9">
        <v>361213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f>E588-F588</f>
        <v>0</v>
      </c>
      <c r="L588" s="9">
        <f>D588-F588</f>
        <v>361213</v>
      </c>
      <c r="M588" s="9">
        <f>IF(E588=0,0,(F588/E588)*100)</f>
        <v>0</v>
      </c>
      <c r="N588" s="9">
        <f>D588-H588</f>
        <v>361213</v>
      </c>
      <c r="O588" s="9">
        <f>E588-H588</f>
        <v>0</v>
      </c>
      <c r="P588" s="9">
        <f>IF(E588=0,0,(H588/E588)*100)</f>
        <v>0</v>
      </c>
    </row>
    <row r="589" spans="1:16" x14ac:dyDescent="0.3">
      <c r="A589" s="10" t="s">
        <v>31</v>
      </c>
      <c r="B589" s="11" t="s">
        <v>32</v>
      </c>
      <c r="C589" s="12">
        <v>361213</v>
      </c>
      <c r="D589" s="12">
        <v>361213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f>E589-F589</f>
        <v>0</v>
      </c>
      <c r="L589" s="12">
        <f>D589-F589</f>
        <v>361213</v>
      </c>
      <c r="M589" s="12">
        <f>IF(E589=0,0,(F589/E589)*100)</f>
        <v>0</v>
      </c>
      <c r="N589" s="12">
        <f>D589-H589</f>
        <v>361213</v>
      </c>
      <c r="O589" s="12">
        <f>E589-H589</f>
        <v>0</v>
      </c>
      <c r="P589" s="12">
        <f>IF(E589=0,0,(H589/E589)*100)</f>
        <v>0</v>
      </c>
    </row>
    <row r="590" spans="1:16" ht="27.6" x14ac:dyDescent="0.3">
      <c r="A590" s="7" t="s">
        <v>202</v>
      </c>
      <c r="B590" s="8" t="s">
        <v>203</v>
      </c>
      <c r="C590" s="9">
        <v>50000</v>
      </c>
      <c r="D590" s="9">
        <v>50000</v>
      </c>
      <c r="E590" s="9">
        <v>20000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f>E590-F590</f>
        <v>20000</v>
      </c>
      <c r="L590" s="9">
        <f>D590-F590</f>
        <v>50000</v>
      </c>
      <c r="M590" s="9">
        <f>IF(E590=0,0,(F590/E590)*100)</f>
        <v>0</v>
      </c>
      <c r="N590" s="9">
        <f>D590-H590</f>
        <v>50000</v>
      </c>
      <c r="O590" s="9">
        <f>E590-H590</f>
        <v>20000</v>
      </c>
      <c r="P590" s="9">
        <f>IF(E590=0,0,(H590/E590)*100)</f>
        <v>0</v>
      </c>
    </row>
    <row r="591" spans="1:16" x14ac:dyDescent="0.3">
      <c r="A591" s="10" t="s">
        <v>31</v>
      </c>
      <c r="B591" s="11" t="s">
        <v>32</v>
      </c>
      <c r="C591" s="12">
        <v>50000</v>
      </c>
      <c r="D591" s="12">
        <v>50000</v>
      </c>
      <c r="E591" s="12">
        <v>20000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f>E591-F591</f>
        <v>20000</v>
      </c>
      <c r="L591" s="12">
        <f>D591-F591</f>
        <v>50000</v>
      </c>
      <c r="M591" s="12">
        <f>IF(E591=0,0,(F591/E591)*100)</f>
        <v>0</v>
      </c>
      <c r="N591" s="12">
        <f>D591-H591</f>
        <v>50000</v>
      </c>
      <c r="O591" s="12">
        <f>E591-H591</f>
        <v>20000</v>
      </c>
      <c r="P591" s="12">
        <f>IF(E591=0,0,(H591/E591)*100)</f>
        <v>0</v>
      </c>
    </row>
    <row r="592" spans="1:16" ht="41.4" x14ac:dyDescent="0.3">
      <c r="A592" s="7" t="s">
        <v>178</v>
      </c>
      <c r="B592" s="8" t="s">
        <v>179</v>
      </c>
      <c r="C592" s="9">
        <v>25000</v>
      </c>
      <c r="D592" s="9">
        <v>25000</v>
      </c>
      <c r="E592" s="9">
        <v>25000</v>
      </c>
      <c r="F592" s="9">
        <v>25000</v>
      </c>
      <c r="G592" s="9">
        <v>0</v>
      </c>
      <c r="H592" s="9">
        <v>25000</v>
      </c>
      <c r="I592" s="9">
        <v>0</v>
      </c>
      <c r="J592" s="9">
        <v>0</v>
      </c>
      <c r="K592" s="9">
        <f>E592-F592</f>
        <v>0</v>
      </c>
      <c r="L592" s="9">
        <f>D592-F592</f>
        <v>0</v>
      </c>
      <c r="M592" s="9">
        <f>IF(E592=0,0,(F592/E592)*100)</f>
        <v>100</v>
      </c>
      <c r="N592" s="9">
        <f>D592-H592</f>
        <v>0</v>
      </c>
      <c r="O592" s="9">
        <f>E592-H592</f>
        <v>0</v>
      </c>
      <c r="P592" s="9">
        <f>IF(E592=0,0,(H592/E592)*100)</f>
        <v>100</v>
      </c>
    </row>
    <row r="593" spans="1:16" ht="27.6" x14ac:dyDescent="0.3">
      <c r="A593" s="10" t="s">
        <v>164</v>
      </c>
      <c r="B593" s="11" t="s">
        <v>165</v>
      </c>
      <c r="C593" s="12">
        <v>25000</v>
      </c>
      <c r="D593" s="12">
        <v>25000</v>
      </c>
      <c r="E593" s="12">
        <v>25000</v>
      </c>
      <c r="F593" s="12">
        <v>25000</v>
      </c>
      <c r="G593" s="12">
        <v>0</v>
      </c>
      <c r="H593" s="12">
        <v>25000</v>
      </c>
      <c r="I593" s="12">
        <v>0</v>
      </c>
      <c r="J593" s="12">
        <v>0</v>
      </c>
      <c r="K593" s="12">
        <f>E593-F593</f>
        <v>0</v>
      </c>
      <c r="L593" s="12">
        <f>D593-F593</f>
        <v>0</v>
      </c>
      <c r="M593" s="12">
        <f>IF(E593=0,0,(F593/E593)*100)</f>
        <v>100</v>
      </c>
      <c r="N593" s="12">
        <f>D593-H593</f>
        <v>0</v>
      </c>
      <c r="O593" s="12">
        <f>E593-H593</f>
        <v>0</v>
      </c>
      <c r="P593" s="12">
        <f>IF(E593=0,0,(H593/E593)*100)</f>
        <v>100</v>
      </c>
    </row>
    <row r="594" spans="1:16" x14ac:dyDescent="0.3">
      <c r="A594" s="7" t="s">
        <v>188</v>
      </c>
      <c r="B594" s="8" t="s">
        <v>189</v>
      </c>
      <c r="C594" s="9">
        <v>59340</v>
      </c>
      <c r="D594" s="9">
        <v>59340</v>
      </c>
      <c r="E594" s="9">
        <v>4542</v>
      </c>
      <c r="F594" s="9">
        <v>4542</v>
      </c>
      <c r="G594" s="9">
        <v>0</v>
      </c>
      <c r="H594" s="9">
        <v>4542</v>
      </c>
      <c r="I594" s="9">
        <v>0</v>
      </c>
      <c r="J594" s="9">
        <v>0</v>
      </c>
      <c r="K594" s="9">
        <f>E594-F594</f>
        <v>0</v>
      </c>
      <c r="L594" s="9">
        <f>D594-F594</f>
        <v>54798</v>
      </c>
      <c r="M594" s="9">
        <f>IF(E594=0,0,(F594/E594)*100)</f>
        <v>100</v>
      </c>
      <c r="N594" s="9">
        <f>D594-H594</f>
        <v>54798</v>
      </c>
      <c r="O594" s="9">
        <f>E594-H594</f>
        <v>0</v>
      </c>
      <c r="P594" s="9">
        <f>IF(E594=0,0,(H594/E594)*100)</f>
        <v>100</v>
      </c>
    </row>
    <row r="595" spans="1:16" ht="27.6" x14ac:dyDescent="0.3">
      <c r="A595" s="10" t="s">
        <v>164</v>
      </c>
      <c r="B595" s="11" t="s">
        <v>165</v>
      </c>
      <c r="C595" s="12">
        <v>59340</v>
      </c>
      <c r="D595" s="12">
        <v>59340</v>
      </c>
      <c r="E595" s="12">
        <v>4542</v>
      </c>
      <c r="F595" s="12">
        <v>4542</v>
      </c>
      <c r="G595" s="12">
        <v>0</v>
      </c>
      <c r="H595" s="12">
        <v>4542</v>
      </c>
      <c r="I595" s="12">
        <v>0</v>
      </c>
      <c r="J595" s="12">
        <v>0</v>
      </c>
      <c r="K595" s="12">
        <f>E595-F595</f>
        <v>0</v>
      </c>
      <c r="L595" s="12">
        <f>D595-F595</f>
        <v>54798</v>
      </c>
      <c r="M595" s="12">
        <f>IF(E595=0,0,(F595/E595)*100)</f>
        <v>100</v>
      </c>
      <c r="N595" s="12">
        <f>D595-H595</f>
        <v>54798</v>
      </c>
      <c r="O595" s="12">
        <f>E595-H595</f>
        <v>0</v>
      </c>
      <c r="P595" s="12">
        <f>IF(E595=0,0,(H595/E595)*100)</f>
        <v>100</v>
      </c>
    </row>
    <row r="596" spans="1:16" x14ac:dyDescent="0.3">
      <c r="A596" s="7" t="s">
        <v>224</v>
      </c>
      <c r="B596" s="8" t="s">
        <v>225</v>
      </c>
      <c r="C596" s="9">
        <v>519937791</v>
      </c>
      <c r="D596" s="9">
        <v>519937791</v>
      </c>
      <c r="E596" s="9">
        <v>52290290</v>
      </c>
      <c r="F596" s="9">
        <v>43763099.719999991</v>
      </c>
      <c r="G596" s="9">
        <v>0</v>
      </c>
      <c r="H596" s="9">
        <v>42176100.450000003</v>
      </c>
      <c r="I596" s="9">
        <v>1586999.2699999996</v>
      </c>
      <c r="J596" s="9">
        <v>56930301.449999981</v>
      </c>
      <c r="K596" s="9">
        <f>E596-F596</f>
        <v>8527190.2800000086</v>
      </c>
      <c r="L596" s="9">
        <f>D596-F596</f>
        <v>476174691.28000003</v>
      </c>
      <c r="M596" s="9">
        <f>IF(E596=0,0,(F596/E596)*100)</f>
        <v>83.692593252016749</v>
      </c>
      <c r="N596" s="9">
        <f>D596-H596</f>
        <v>477761690.55000001</v>
      </c>
      <c r="O596" s="9">
        <f>E596-H596</f>
        <v>10114189.549999997</v>
      </c>
      <c r="P596" s="9">
        <f>IF(E596=0,0,(H596/E596)*100)</f>
        <v>80.657614348667792</v>
      </c>
    </row>
    <row r="597" spans="1:1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2018-02-01T08:51:12Z</dcterms:created>
  <dcterms:modified xsi:type="dcterms:W3CDTF">2018-02-01T08:52:31Z</dcterms:modified>
</cp:coreProperties>
</file>