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3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02" i="1" l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<sst xmlns="http://schemas.openxmlformats.org/spreadsheetml/2006/main" count="1396" uniqueCount="248">
  <si>
    <t>Зведений бюджет Старобільського р-ну</t>
  </si>
  <si>
    <t>Станом на 04.04.2019</t>
  </si>
  <si>
    <t>Аналіз фінансування установ на 29.03.2019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</si>
  <si>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</si>
  <si>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</si>
  <si>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</si>
  <si>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</si>
  <si>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</si>
  <si>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</si>
  <si>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</si>
  <si>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</si>
  <si>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</si>
  <si>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</si>
  <si>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</si>
  <si>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</si>
  <si>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</si>
  <si>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</si>
  <si>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</si>
  <si>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</si>
  <si>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</si>
  <si>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</si>
  <si>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</si>
  <si>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</si>
  <si>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</si>
  <si>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</si>
  <si>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</si>
  <si>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</si>
  <si>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</si>
  <si>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</si>
  <si>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</si>
  <si>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</si>
  <si>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</si>
  <si>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</si>
  <si>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</si>
  <si>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</si>
  <si>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</si>
  <si>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</si>
  <si>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</si>
  <si>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</si>
  <si>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</si>
  <si>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</si>
  <si>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</si>
  <si>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</si>
  <si>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</si>
  <si>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</si>
  <si>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</si>
  <si>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</si>
  <si>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</si>
  <si>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02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</si>
  <si>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</si>
  <si>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</si>
  <si>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</si>
  <si>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</si>
  <si>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</si>
  <si>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</si>
  <si>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</si>
  <si>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</si>
  <si>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</si>
  <si>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2146</t>
  </si>
  <si>
    <t>Відшкодування вартості лікарських засобів для лікування окремих захворювань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</si>
  <si>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</si>
  <si>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</si>
  <si>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</si>
  <si>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</si>
  <si>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</si>
  <si>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</si>
  <si>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</si>
  <si>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</si>
  <si>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5041</t>
  </si>
  <si>
    <t>Утримання та фінансова підтримка спортивних споруд</t>
  </si>
  <si>
    <t>2271</t>
  </si>
  <si>
    <t>Оплата теплопостачання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</si>
  <si>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</si>
  <si>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</si>
  <si>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</si>
  <si>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</si>
  <si>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</si>
  <si>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</si>
  <si>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</si>
  <si>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</si>
  <si>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</si>
  <si>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</si>
  <si>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06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</si>
  <si>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</si>
  <si>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</si>
  <si>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</si>
  <si>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</si>
  <si>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</si>
  <si>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</si>
  <si>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</si>
  <si>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</si>
  <si>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</si>
  <si>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</si>
  <si>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</si>
  <si>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</si>
  <si>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</si>
  <si>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</si>
  <si>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</si>
  <si>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</si>
  <si>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</si>
  <si>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</si>
  <si>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</si>
  <si>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</si>
  <si>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3242</t>
  </si>
  <si>
    <t>Інші заходи у сфері соціального захисту і соціального забезпечення</t>
  </si>
  <si>
    <t>5031</t>
  </si>
  <si>
    <t>Утримання та навчально-тренувальна робота комунальних дитячо-юнацьких спортивних шкіл</t>
  </si>
  <si>
    <t>08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</si>
  <si>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</si>
  <si>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</si>
  <si>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</si>
  <si>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</si>
  <si>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</si>
  <si>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</si>
  <si>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</si>
  <si>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</si>
  <si>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</si>
  <si>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</si>
  <si>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</si>
  <si>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</si>
  <si>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</si>
  <si>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</si>
  <si>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</si>
  <si>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</si>
  <si>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</si>
  <si>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</si>
  <si>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</si>
  <si>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</si>
  <si>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</si>
  <si>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</si>
  <si>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</si>
  <si>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</si>
  <si>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</si>
  <si>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</si>
  <si>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</si>
  <si>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</si>
  <si>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</si>
  <si>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</si>
  <si>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</si>
  <si>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</si>
  <si>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</si>
  <si>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</si>
  <si>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</si>
  <si>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</si>
  <si>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</si>
  <si>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</si>
  <si>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</si>
  <si>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</si>
  <si>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</si>
  <si>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</si>
  <si>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</si>
  <si>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</si>
  <si>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</si>
  <si>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</si>
  <si>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</si>
  <si>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</si>
  <si>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</si>
  <si>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</si>
  <si>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</si>
  <si>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</si>
  <si>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</si>
  <si>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</si>
  <si>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</si>
  <si>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</si>
  <si>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</si>
  <si>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</si>
  <si>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</si>
  <si>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37</t>
  </si>
  <si>
    <t>8700</t>
  </si>
  <si>
    <t>Резервний фонд</t>
  </si>
  <si>
    <t>9000</t>
  </si>
  <si>
    <t>Нерозподілені видатки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</si>
  <si>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</si>
  <si>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</si>
  <si>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</si>
  <si>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</si>
  <si>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9770</t>
  </si>
  <si>
    <t>Інші субвенції з місцевого бюджету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</si>
  <si>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</si>
  <si>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</si>
  <si>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</si>
  <si>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</si>
  <si>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</si>
  <si>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</si>
  <si>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</si>
  <si>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</si>
  <si>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</si>
  <si>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</si>
  <si>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</si>
  <si>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</si>
  <si>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</si>
  <si>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</si>
  <si>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</si>
  <si>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</si>
  <si>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</si>
  <si>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</si>
  <si>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12316501000</t>
  </si>
  <si>
    <t>с.Байдівка</t>
  </si>
  <si>
    <t>12316503000</t>
  </si>
  <si>
    <t>с.Верхня Покровка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</si>
  <si>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</si>
  <si>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</si>
  <si>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</si>
  <si>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</si>
  <si>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9150</t>
  </si>
  <si>
    <t>Інші дотації з місцевого бюджету</t>
  </si>
  <si>
    <t>12316504000</t>
  </si>
  <si>
    <t>с.Веселе</t>
  </si>
  <si>
    <t>12316506000</t>
  </si>
  <si>
    <t>с.Калмиківка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</si>
  <si>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</si>
  <si>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</si>
  <si>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</si>
  <si>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</si>
  <si>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</si>
  <si>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</si>
  <si>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</si>
  <si>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</si>
  <si>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</si>
  <si>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</si>
  <si>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</si>
  <si>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</si>
  <si>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</si>
  <si>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</si>
  <si>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</si>
  <si>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</si>
  <si>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</si>
  <si>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</si>
  <si>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</si>
  <si>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</si>
  <si>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</si>
  <si>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</si>
  <si>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</si>
  <si>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</si>
  <si>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</si>
  <si>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</si>
  <si>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12316520000</t>
  </si>
  <si>
    <t>с.Шпотине</t>
  </si>
  <si>
    <t>12316521000</t>
  </si>
  <si>
    <t>с.Шульгинка</t>
  </si>
  <si>
    <t xml:space="preserve"> </t>
  </si>
  <si>
    <t xml:space="preserve">Усього </t>
  </si>
  <si>
    <t>Старобільська районна рада</t>
  </si>
  <si>
    <t>Старобільська РДА</t>
  </si>
  <si>
    <t>Відділ освіти Старобільської РДА</t>
  </si>
  <si>
    <t>УСЗН Старобільської РДА</t>
  </si>
  <si>
    <t>Відділ культури Старобільської РДА</t>
  </si>
  <si>
    <t>Управління фінансів Старобільської РДА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</si>
</sst>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3"/>
  <sheetViews>
    <sheetView tabSelected="1" topLeftCell="A317" workbookViewId="0">
      <selection activeCell="B287" sqref="B287"/>
    </sheetView>
  </sheetViews>
  <sheetFormatPr defaultRowHeight="12.75" x14ac:dyDescent="0.2"/>
  <cols>
    <col min="1" max="1" width="12.570312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11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x14ac:dyDescent="0.2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 x14ac:dyDescent="0.2">
      <c r="A4" t="s">
        <v>1</v>
      </c>
      <c r="L4" s="1" t="s">
        <v>4</v>
      </c>
    </row>
    <row r="5" spans="1:16" s="2" customFormat="1" ht="51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</row>
    <row r="6" spans="1:16" ht="25.5" x14ac:dyDescent="0.2">
      <c r="A6" s="5" t="s">
        <v>21</v>
      </c>
      <c r="B6" s="6" t="s">
        <v>22</v>
      </c>
      <c r="C6" s="7">
        <v>420298125</v>
      </c>
      <c r="D6" s="7">
        <v>448717664</v>
      </c>
      <c r="E6" s="7">
        <v>138730768.36000001</v>
      </c>
      <c r="F6" s="7">
        <v>126152356.83000003</v>
      </c>
      <c r="G6" s="7">
        <v>0</v>
      </c>
      <c r="H6" s="7">
        <v>125363626.30000003</v>
      </c>
      <c r="I6" s="7">
        <v>788730.53</v>
      </c>
      <c r="J6" s="7">
        <v>9882055.3499999996</v>
      </c>
      <c r="K6" s="7">
        <f t="shared" ref="K6:K69" si="0">E6-F6</f>
        <v>12578411.529999986</v>
      </c>
      <c r="L6" s="7">
        <f t="shared" ref="L6:L69" si="1">D6-F6</f>
        <v>322565307.16999996</v>
      </c>
      <c r="M6" s="7">
        <f t="shared" ref="M6:M69" si="2">IF(E6=0,0,(F6/E6)*100)</f>
        <v>90.933221462913266</v>
      </c>
      <c r="N6" s="7">
        <f t="shared" ref="N6:N69" si="3">D6-H6</f>
        <v>323354037.69999999</v>
      </c>
      <c r="O6" s="7">
        <f t="shared" ref="O6:O69" si="4">E6-H6</f>
        <v>13367142.059999987</v>
      </c>
      <c r="P6" s="7">
        <f t="shared" ref="P6:P69" si="5">IF(E6=0,0,(H6/E6)*100)</f>
        <v>90.364688224523576</v>
      </c>
    </row>
    <row r="7" spans="1:16" x14ac:dyDescent="0.2">
      <c r="A7" s="5" t="s">
        <v>23</v>
      </c>
      <c r="B7" s="6" t="s">
        <v>242</v>
      </c>
      <c r="C7" s="7">
        <v>5707000</v>
      </c>
      <c r="D7" s="7">
        <v>5867000</v>
      </c>
      <c r="E7" s="7">
        <v>1751375</v>
      </c>
      <c r="F7" s="7">
        <v>1356962.36</v>
      </c>
      <c r="G7" s="7">
        <v>0</v>
      </c>
      <c r="H7" s="7">
        <v>1307406.23</v>
      </c>
      <c r="I7" s="7">
        <v>49556.130000000005</v>
      </c>
      <c r="J7" s="7">
        <v>0</v>
      </c>
      <c r="K7" s="7">
        <f t="shared" si="0"/>
        <v>394412.6399999999</v>
      </c>
      <c r="L7" s="7">
        <f t="shared" si="1"/>
        <v>4510037.6399999997</v>
      </c>
      <c r="M7" s="7">
        <f t="shared" si="2"/>
        <v>77.479829276996654</v>
      </c>
      <c r="N7" s="7">
        <f t="shared" si="3"/>
        <v>4559593.7699999996</v>
      </c>
      <c r="O7" s="7">
        <f t="shared" si="4"/>
        <v>443968.77</v>
      </c>
      <c r="P7" s="7">
        <f t="shared" si="5"/>
        <v>74.650273642138316</v>
      </c>
    </row>
    <row r="8" spans="1:16" ht="51" x14ac:dyDescent="0.2">
      <c r="A8" s="5" t="s">
        <v>24</v>
      </c>
      <c r="B8" s="6" t="s">
        <v>25</v>
      </c>
      <c r="C8" s="7">
        <v>5298000</v>
      </c>
      <c r="D8" s="7">
        <v>5298000</v>
      </c>
      <c r="E8" s="7">
        <v>1476596</v>
      </c>
      <c r="F8" s="7">
        <v>1255509.55</v>
      </c>
      <c r="G8" s="7">
        <v>0</v>
      </c>
      <c r="H8" s="7">
        <v>1205953.42</v>
      </c>
      <c r="I8" s="7">
        <v>49556.130000000005</v>
      </c>
      <c r="J8" s="7">
        <v>0</v>
      </c>
      <c r="K8" s="7">
        <f t="shared" si="0"/>
        <v>221086.44999999995</v>
      </c>
      <c r="L8" s="7">
        <f t="shared" si="1"/>
        <v>4042490.45</v>
      </c>
      <c r="M8" s="7">
        <f t="shared" si="2"/>
        <v>85.027289116318883</v>
      </c>
      <c r="N8" s="7">
        <f t="shared" si="3"/>
        <v>4092046.58</v>
      </c>
      <c r="O8" s="7">
        <f t="shared" si="4"/>
        <v>270642.58000000007</v>
      </c>
      <c r="P8" s="7">
        <f t="shared" si="5"/>
        <v>81.671182909881907</v>
      </c>
    </row>
    <row r="9" spans="1:16" x14ac:dyDescent="0.2">
      <c r="A9" s="8" t="s">
        <v>26</v>
      </c>
      <c r="B9" s="9" t="s">
        <v>27</v>
      </c>
      <c r="C9" s="10">
        <v>3721000</v>
      </c>
      <c r="D9" s="10">
        <v>3721000</v>
      </c>
      <c r="E9" s="10">
        <v>920680</v>
      </c>
      <c r="F9" s="10">
        <v>749103</v>
      </c>
      <c r="G9" s="10">
        <v>0</v>
      </c>
      <c r="H9" s="10">
        <v>709467.97</v>
      </c>
      <c r="I9" s="10">
        <v>39635.03</v>
      </c>
      <c r="J9" s="10">
        <v>0</v>
      </c>
      <c r="K9" s="10">
        <f t="shared" si="0"/>
        <v>171577</v>
      </c>
      <c r="L9" s="10">
        <f t="shared" si="1"/>
        <v>2971897</v>
      </c>
      <c r="M9" s="10">
        <f t="shared" si="2"/>
        <v>81.364100447495318</v>
      </c>
      <c r="N9" s="10">
        <f t="shared" si="3"/>
        <v>3011532.0300000003</v>
      </c>
      <c r="O9" s="10">
        <f t="shared" si="4"/>
        <v>211212.03000000003</v>
      </c>
      <c r="P9" s="10">
        <f t="shared" si="5"/>
        <v>77.059126949645901</v>
      </c>
    </row>
    <row r="10" spans="1:16" x14ac:dyDescent="0.2">
      <c r="A10" s="8" t="s">
        <v>28</v>
      </c>
      <c r="B10" s="9" t="s">
        <v>29</v>
      </c>
      <c r="C10" s="10">
        <v>818620</v>
      </c>
      <c r="D10" s="10">
        <v>818620</v>
      </c>
      <c r="E10" s="10">
        <v>202549</v>
      </c>
      <c r="F10" s="10">
        <v>163589</v>
      </c>
      <c r="G10" s="10">
        <v>0</v>
      </c>
      <c r="H10" s="10">
        <v>155198.14000000001</v>
      </c>
      <c r="I10" s="10">
        <v>8390.86</v>
      </c>
      <c r="J10" s="10">
        <v>0</v>
      </c>
      <c r="K10" s="10">
        <f t="shared" si="0"/>
        <v>38960</v>
      </c>
      <c r="L10" s="10">
        <f t="shared" si="1"/>
        <v>655031</v>
      </c>
      <c r="M10" s="10">
        <f t="shared" si="2"/>
        <v>80.765148186364783</v>
      </c>
      <c r="N10" s="10">
        <f t="shared" si="3"/>
        <v>663421.86</v>
      </c>
      <c r="O10" s="10">
        <f t="shared" si="4"/>
        <v>47350.859999999986</v>
      </c>
      <c r="P10" s="10">
        <f t="shared" si="5"/>
        <v>76.62251603315741</v>
      </c>
    </row>
    <row r="11" spans="1:16" x14ac:dyDescent="0.2">
      <c r="A11" s="8" t="s">
        <v>30</v>
      </c>
      <c r="B11" s="9" t="s">
        <v>31</v>
      </c>
      <c r="C11" s="10">
        <v>200000</v>
      </c>
      <c r="D11" s="10">
        <v>200000</v>
      </c>
      <c r="E11" s="10">
        <v>36200</v>
      </c>
      <c r="F11" s="10">
        <v>31754.44</v>
      </c>
      <c r="G11" s="10">
        <v>0</v>
      </c>
      <c r="H11" s="10">
        <v>31630.080000000002</v>
      </c>
      <c r="I11" s="10">
        <v>124.36</v>
      </c>
      <c r="J11" s="10">
        <v>0</v>
      </c>
      <c r="K11" s="10">
        <f t="shared" si="0"/>
        <v>4445.5600000000013</v>
      </c>
      <c r="L11" s="10">
        <f t="shared" si="1"/>
        <v>168245.56</v>
      </c>
      <c r="M11" s="10">
        <f t="shared" si="2"/>
        <v>87.719447513812156</v>
      </c>
      <c r="N11" s="10">
        <f t="shared" si="3"/>
        <v>168369.91999999998</v>
      </c>
      <c r="O11" s="10">
        <f t="shared" si="4"/>
        <v>4569.9199999999983</v>
      </c>
      <c r="P11" s="10">
        <f t="shared" si="5"/>
        <v>87.375911602209953</v>
      </c>
    </row>
    <row r="12" spans="1:16" x14ac:dyDescent="0.2">
      <c r="A12" s="8" t="s">
        <v>32</v>
      </c>
      <c r="B12" s="9" t="s">
        <v>33</v>
      </c>
      <c r="C12" s="10">
        <v>114641</v>
      </c>
      <c r="D12" s="10">
        <v>110561</v>
      </c>
      <c r="E12" s="10">
        <v>53145</v>
      </c>
      <c r="F12" s="10">
        <v>49945</v>
      </c>
      <c r="G12" s="10">
        <v>0</v>
      </c>
      <c r="H12" s="10">
        <v>48540.34</v>
      </c>
      <c r="I12" s="10">
        <v>1404.66</v>
      </c>
      <c r="J12" s="10">
        <v>0</v>
      </c>
      <c r="K12" s="10">
        <f t="shared" si="0"/>
        <v>3200</v>
      </c>
      <c r="L12" s="10">
        <f t="shared" si="1"/>
        <v>60616</v>
      </c>
      <c r="M12" s="10">
        <f t="shared" si="2"/>
        <v>93.978737416502028</v>
      </c>
      <c r="N12" s="10">
        <f t="shared" si="3"/>
        <v>62020.66</v>
      </c>
      <c r="O12" s="10">
        <f t="shared" si="4"/>
        <v>4604.6600000000035</v>
      </c>
      <c r="P12" s="10">
        <f t="shared" si="5"/>
        <v>91.335666572584429</v>
      </c>
    </row>
    <row r="13" spans="1:16" x14ac:dyDescent="0.2">
      <c r="A13" s="8" t="s">
        <v>34</v>
      </c>
      <c r="B13" s="9" t="s">
        <v>35</v>
      </c>
      <c r="C13" s="10">
        <v>7650</v>
      </c>
      <c r="D13" s="10">
        <v>7650</v>
      </c>
      <c r="E13" s="10">
        <v>1980</v>
      </c>
      <c r="F13" s="10">
        <v>1848.45</v>
      </c>
      <c r="G13" s="10">
        <v>0</v>
      </c>
      <c r="H13" s="10">
        <v>1848.45</v>
      </c>
      <c r="I13" s="10">
        <v>0</v>
      </c>
      <c r="J13" s="10">
        <v>0</v>
      </c>
      <c r="K13" s="10">
        <f t="shared" si="0"/>
        <v>131.54999999999995</v>
      </c>
      <c r="L13" s="10">
        <f t="shared" si="1"/>
        <v>5801.55</v>
      </c>
      <c r="M13" s="10">
        <f t="shared" si="2"/>
        <v>93.356060606060609</v>
      </c>
      <c r="N13" s="10">
        <f t="shared" si="3"/>
        <v>5801.55</v>
      </c>
      <c r="O13" s="10">
        <f t="shared" si="4"/>
        <v>131.54999999999995</v>
      </c>
      <c r="P13" s="10">
        <f t="shared" si="5"/>
        <v>93.356060606060609</v>
      </c>
    </row>
    <row r="14" spans="1:16" x14ac:dyDescent="0.2">
      <c r="A14" s="8" t="s">
        <v>36</v>
      </c>
      <c r="B14" s="9" t="s">
        <v>37</v>
      </c>
      <c r="C14" s="10">
        <v>56390</v>
      </c>
      <c r="D14" s="10">
        <v>56390</v>
      </c>
      <c r="E14" s="10">
        <v>21800</v>
      </c>
      <c r="F14" s="10">
        <v>21799.56</v>
      </c>
      <c r="G14" s="10">
        <v>0</v>
      </c>
      <c r="H14" s="10">
        <v>21798.87</v>
      </c>
      <c r="I14" s="10">
        <v>0.69</v>
      </c>
      <c r="J14" s="10">
        <v>0</v>
      </c>
      <c r="K14" s="10">
        <f t="shared" si="0"/>
        <v>0.43999999999869033</v>
      </c>
      <c r="L14" s="10">
        <f t="shared" si="1"/>
        <v>34590.44</v>
      </c>
      <c r="M14" s="10">
        <f t="shared" si="2"/>
        <v>99.997981651376151</v>
      </c>
      <c r="N14" s="10">
        <f t="shared" si="3"/>
        <v>34591.130000000005</v>
      </c>
      <c r="O14" s="10">
        <f t="shared" si="4"/>
        <v>1.1300000000010186</v>
      </c>
      <c r="P14" s="10">
        <f t="shared" si="5"/>
        <v>99.994816513761464</v>
      </c>
    </row>
    <row r="15" spans="1:16" x14ac:dyDescent="0.2">
      <c r="A15" s="8" t="s">
        <v>38</v>
      </c>
      <c r="B15" s="9" t="s">
        <v>39</v>
      </c>
      <c r="C15" s="10">
        <v>369830</v>
      </c>
      <c r="D15" s="10">
        <v>369830</v>
      </c>
      <c r="E15" s="10">
        <v>237019</v>
      </c>
      <c r="F15" s="10">
        <v>237019</v>
      </c>
      <c r="G15" s="10">
        <v>0</v>
      </c>
      <c r="H15" s="10">
        <v>237018.47</v>
      </c>
      <c r="I15" s="10">
        <v>0.53</v>
      </c>
      <c r="J15" s="10">
        <v>0</v>
      </c>
      <c r="K15" s="10">
        <f t="shared" si="0"/>
        <v>0</v>
      </c>
      <c r="L15" s="10">
        <f t="shared" si="1"/>
        <v>132811</v>
      </c>
      <c r="M15" s="10">
        <f t="shared" si="2"/>
        <v>100</v>
      </c>
      <c r="N15" s="10">
        <f t="shared" si="3"/>
        <v>132811.53</v>
      </c>
      <c r="O15" s="10">
        <f t="shared" si="4"/>
        <v>0.52999999999883585</v>
      </c>
      <c r="P15" s="10">
        <f t="shared" si="5"/>
        <v>99.999776389234611</v>
      </c>
    </row>
    <row r="16" spans="1:16" x14ac:dyDescent="0.2">
      <c r="A16" s="8" t="s">
        <v>40</v>
      </c>
      <c r="B16" s="9" t="s">
        <v>41</v>
      </c>
      <c r="C16" s="10">
        <v>0</v>
      </c>
      <c r="D16" s="10">
        <v>4080</v>
      </c>
      <c r="E16" s="10">
        <v>1020</v>
      </c>
      <c r="F16" s="10">
        <v>223.84</v>
      </c>
      <c r="G16" s="10">
        <v>0</v>
      </c>
      <c r="H16" s="10">
        <v>223.84</v>
      </c>
      <c r="I16" s="10">
        <v>0</v>
      </c>
      <c r="J16" s="10">
        <v>0</v>
      </c>
      <c r="K16" s="10">
        <f t="shared" si="0"/>
        <v>796.16</v>
      </c>
      <c r="L16" s="10">
        <f t="shared" si="1"/>
        <v>3856.16</v>
      </c>
      <c r="M16" s="10">
        <f t="shared" si="2"/>
        <v>21.945098039215686</v>
      </c>
      <c r="N16" s="10">
        <f t="shared" si="3"/>
        <v>3856.16</v>
      </c>
      <c r="O16" s="10">
        <f t="shared" si="4"/>
        <v>796.16</v>
      </c>
      <c r="P16" s="10">
        <f t="shared" si="5"/>
        <v>21.945098039215686</v>
      </c>
    </row>
    <row r="17" spans="1:16" ht="25.5" x14ac:dyDescent="0.2">
      <c r="A17" s="8" t="s">
        <v>42</v>
      </c>
      <c r="B17" s="9" t="s">
        <v>43</v>
      </c>
      <c r="C17" s="10">
        <v>5080</v>
      </c>
      <c r="D17" s="10">
        <v>5080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5080</v>
      </c>
      <c r="M17" s="10">
        <f t="shared" si="2"/>
        <v>0</v>
      </c>
      <c r="N17" s="10">
        <f t="shared" si="3"/>
        <v>5080</v>
      </c>
      <c r="O17" s="10">
        <f t="shared" si="4"/>
        <v>0</v>
      </c>
      <c r="P17" s="10">
        <f t="shared" si="5"/>
        <v>0</v>
      </c>
    </row>
    <row r="18" spans="1:16" x14ac:dyDescent="0.2">
      <c r="A18" s="8" t="s">
        <v>44</v>
      </c>
      <c r="B18" s="9" t="s">
        <v>45</v>
      </c>
      <c r="C18" s="10">
        <v>4789</v>
      </c>
      <c r="D18" s="10">
        <v>4789</v>
      </c>
      <c r="E18" s="10">
        <v>2203</v>
      </c>
      <c r="F18" s="10">
        <v>227.26</v>
      </c>
      <c r="G18" s="10">
        <v>0</v>
      </c>
      <c r="H18" s="10">
        <v>227.26</v>
      </c>
      <c r="I18" s="10">
        <v>0</v>
      </c>
      <c r="J18" s="10">
        <v>0</v>
      </c>
      <c r="K18" s="10">
        <f t="shared" si="0"/>
        <v>1975.74</v>
      </c>
      <c r="L18" s="10">
        <f t="shared" si="1"/>
        <v>4561.74</v>
      </c>
      <c r="M18" s="10">
        <f t="shared" si="2"/>
        <v>10.31593281888334</v>
      </c>
      <c r="N18" s="10">
        <f t="shared" si="3"/>
        <v>4561.74</v>
      </c>
      <c r="O18" s="10">
        <f t="shared" si="4"/>
        <v>1975.74</v>
      </c>
      <c r="P18" s="10">
        <f t="shared" si="5"/>
        <v>10.31593281888334</v>
      </c>
    </row>
    <row r="19" spans="1:16" x14ac:dyDescent="0.2">
      <c r="A19" s="5" t="s">
        <v>46</v>
      </c>
      <c r="B19" s="6" t="s">
        <v>47</v>
      </c>
      <c r="C19" s="7">
        <v>409000</v>
      </c>
      <c r="D19" s="7">
        <v>569000</v>
      </c>
      <c r="E19" s="7">
        <v>274779</v>
      </c>
      <c r="F19" s="7">
        <v>101452.81</v>
      </c>
      <c r="G19" s="7">
        <v>0</v>
      </c>
      <c r="H19" s="7">
        <v>101452.81</v>
      </c>
      <c r="I19" s="7">
        <v>0</v>
      </c>
      <c r="J19" s="7">
        <v>0</v>
      </c>
      <c r="K19" s="7">
        <f t="shared" si="0"/>
        <v>173326.19</v>
      </c>
      <c r="L19" s="7">
        <f t="shared" si="1"/>
        <v>467547.19</v>
      </c>
      <c r="M19" s="7">
        <f t="shared" si="2"/>
        <v>36.921602451424604</v>
      </c>
      <c r="N19" s="7">
        <f t="shared" si="3"/>
        <v>467547.19</v>
      </c>
      <c r="O19" s="7">
        <f t="shared" si="4"/>
        <v>173326.19</v>
      </c>
      <c r="P19" s="7">
        <f t="shared" si="5"/>
        <v>36.921602451424604</v>
      </c>
    </row>
    <row r="20" spans="1:16" x14ac:dyDescent="0.2">
      <c r="A20" s="8" t="s">
        <v>26</v>
      </c>
      <c r="B20" s="9" t="s">
        <v>27</v>
      </c>
      <c r="C20" s="10">
        <v>279000</v>
      </c>
      <c r="D20" s="10">
        <v>360200</v>
      </c>
      <c r="E20" s="10">
        <v>150369</v>
      </c>
      <c r="F20" s="10">
        <v>70155.839999999997</v>
      </c>
      <c r="G20" s="10">
        <v>0</v>
      </c>
      <c r="H20" s="10">
        <v>70155.839999999997</v>
      </c>
      <c r="I20" s="10">
        <v>0</v>
      </c>
      <c r="J20" s="10">
        <v>0</v>
      </c>
      <c r="K20" s="10">
        <f t="shared" si="0"/>
        <v>80213.16</v>
      </c>
      <c r="L20" s="10">
        <f t="shared" si="1"/>
        <v>290044.16000000003</v>
      </c>
      <c r="M20" s="10">
        <f t="shared" si="2"/>
        <v>46.655786764559181</v>
      </c>
      <c r="N20" s="10">
        <f t="shared" si="3"/>
        <v>290044.16000000003</v>
      </c>
      <c r="O20" s="10">
        <f t="shared" si="4"/>
        <v>80213.16</v>
      </c>
      <c r="P20" s="10">
        <f t="shared" si="5"/>
        <v>46.655786764559181</v>
      </c>
    </row>
    <row r="21" spans="1:16" x14ac:dyDescent="0.2">
      <c r="A21" s="8" t="s">
        <v>28</v>
      </c>
      <c r="B21" s="9" t="s">
        <v>29</v>
      </c>
      <c r="C21" s="10">
        <v>72841</v>
      </c>
      <c r="D21" s="10">
        <v>94641</v>
      </c>
      <c r="E21" s="10">
        <v>39774</v>
      </c>
      <c r="F21" s="10">
        <v>16700.07</v>
      </c>
      <c r="G21" s="10">
        <v>0</v>
      </c>
      <c r="H21" s="10">
        <v>16700.07</v>
      </c>
      <c r="I21" s="10">
        <v>0</v>
      </c>
      <c r="J21" s="10">
        <v>0</v>
      </c>
      <c r="K21" s="10">
        <f t="shared" si="0"/>
        <v>23073.93</v>
      </c>
      <c r="L21" s="10">
        <f t="shared" si="1"/>
        <v>77940.929999999993</v>
      </c>
      <c r="M21" s="10">
        <f t="shared" si="2"/>
        <v>41.98740383164882</v>
      </c>
      <c r="N21" s="10">
        <f t="shared" si="3"/>
        <v>77940.929999999993</v>
      </c>
      <c r="O21" s="10">
        <f t="shared" si="4"/>
        <v>23073.93</v>
      </c>
      <c r="P21" s="10">
        <f t="shared" si="5"/>
        <v>41.98740383164882</v>
      </c>
    </row>
    <row r="22" spans="1:16" x14ac:dyDescent="0.2">
      <c r="A22" s="8" t="s">
        <v>30</v>
      </c>
      <c r="B22" s="9" t="s">
        <v>31</v>
      </c>
      <c r="C22" s="10">
        <v>0</v>
      </c>
      <c r="D22" s="10">
        <v>3800</v>
      </c>
      <c r="E22" s="10">
        <v>3800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3800</v>
      </c>
      <c r="L22" s="10">
        <f t="shared" si="1"/>
        <v>3800</v>
      </c>
      <c r="M22" s="10">
        <f t="shared" si="2"/>
        <v>0</v>
      </c>
      <c r="N22" s="10">
        <f t="shared" si="3"/>
        <v>3800</v>
      </c>
      <c r="O22" s="10">
        <f t="shared" si="4"/>
        <v>3800</v>
      </c>
      <c r="P22" s="10">
        <f t="shared" si="5"/>
        <v>0</v>
      </c>
    </row>
    <row r="23" spans="1:16" x14ac:dyDescent="0.2">
      <c r="A23" s="8" t="s">
        <v>32</v>
      </c>
      <c r="B23" s="9" t="s">
        <v>33</v>
      </c>
      <c r="C23" s="10">
        <v>7159</v>
      </c>
      <c r="D23" s="10">
        <v>21159</v>
      </c>
      <c r="E23" s="10">
        <v>15793</v>
      </c>
      <c r="F23" s="10">
        <v>752.52</v>
      </c>
      <c r="G23" s="10">
        <v>0</v>
      </c>
      <c r="H23" s="10">
        <v>752.52</v>
      </c>
      <c r="I23" s="10">
        <v>0</v>
      </c>
      <c r="J23" s="10">
        <v>0</v>
      </c>
      <c r="K23" s="10">
        <f t="shared" si="0"/>
        <v>15040.48</v>
      </c>
      <c r="L23" s="10">
        <f t="shared" si="1"/>
        <v>20406.48</v>
      </c>
      <c r="M23" s="10">
        <f t="shared" si="2"/>
        <v>4.7648958399290819</v>
      </c>
      <c r="N23" s="10">
        <f t="shared" si="3"/>
        <v>20406.48</v>
      </c>
      <c r="O23" s="10">
        <f t="shared" si="4"/>
        <v>15040.48</v>
      </c>
      <c r="P23" s="10">
        <f t="shared" si="5"/>
        <v>4.7648958399290819</v>
      </c>
    </row>
    <row r="24" spans="1:16" x14ac:dyDescent="0.2">
      <c r="A24" s="8" t="s">
        <v>34</v>
      </c>
      <c r="B24" s="9" t="s">
        <v>35</v>
      </c>
      <c r="C24" s="10">
        <v>370</v>
      </c>
      <c r="D24" s="10">
        <v>370</v>
      </c>
      <c r="E24" s="10">
        <v>91</v>
      </c>
      <c r="F24" s="10">
        <v>15.25</v>
      </c>
      <c r="G24" s="10">
        <v>0</v>
      </c>
      <c r="H24" s="10">
        <v>15.25</v>
      </c>
      <c r="I24" s="10">
        <v>0</v>
      </c>
      <c r="J24" s="10">
        <v>0</v>
      </c>
      <c r="K24" s="10">
        <f t="shared" si="0"/>
        <v>75.75</v>
      </c>
      <c r="L24" s="10">
        <f t="shared" si="1"/>
        <v>354.75</v>
      </c>
      <c r="M24" s="10">
        <f t="shared" si="2"/>
        <v>16.758241758241756</v>
      </c>
      <c r="N24" s="10">
        <f t="shared" si="3"/>
        <v>354.75</v>
      </c>
      <c r="O24" s="10">
        <f t="shared" si="4"/>
        <v>75.75</v>
      </c>
      <c r="P24" s="10">
        <f t="shared" si="5"/>
        <v>16.758241758241756</v>
      </c>
    </row>
    <row r="25" spans="1:16" x14ac:dyDescent="0.2">
      <c r="A25" s="8" t="s">
        <v>36</v>
      </c>
      <c r="B25" s="9" t="s">
        <v>37</v>
      </c>
      <c r="C25" s="10">
        <v>2010</v>
      </c>
      <c r="D25" s="10">
        <v>2010</v>
      </c>
      <c r="E25" s="10">
        <v>752</v>
      </c>
      <c r="F25" s="10">
        <v>750.43</v>
      </c>
      <c r="G25" s="10">
        <v>0</v>
      </c>
      <c r="H25" s="10">
        <v>750.43</v>
      </c>
      <c r="I25" s="10">
        <v>0</v>
      </c>
      <c r="J25" s="10">
        <v>0</v>
      </c>
      <c r="K25" s="10">
        <f t="shared" si="0"/>
        <v>1.57000000000005</v>
      </c>
      <c r="L25" s="10">
        <f t="shared" si="1"/>
        <v>1259.5700000000002</v>
      </c>
      <c r="M25" s="10">
        <f t="shared" si="2"/>
        <v>99.791223404255319</v>
      </c>
      <c r="N25" s="10">
        <f t="shared" si="3"/>
        <v>1259.5700000000002</v>
      </c>
      <c r="O25" s="10">
        <f t="shared" si="4"/>
        <v>1.57000000000005</v>
      </c>
      <c r="P25" s="10">
        <f t="shared" si="5"/>
        <v>99.791223404255319</v>
      </c>
    </row>
    <row r="26" spans="1:16" x14ac:dyDescent="0.2">
      <c r="A26" s="8" t="s">
        <v>38</v>
      </c>
      <c r="B26" s="9" t="s">
        <v>39</v>
      </c>
      <c r="C26" s="10">
        <v>47620</v>
      </c>
      <c r="D26" s="10">
        <v>86820</v>
      </c>
      <c r="E26" s="10">
        <v>64200</v>
      </c>
      <c r="F26" s="10">
        <v>13078.7</v>
      </c>
      <c r="G26" s="10">
        <v>0</v>
      </c>
      <c r="H26" s="10">
        <v>13078.7</v>
      </c>
      <c r="I26" s="10">
        <v>0</v>
      </c>
      <c r="J26" s="10">
        <v>0</v>
      </c>
      <c r="K26" s="10">
        <f t="shared" si="0"/>
        <v>51121.3</v>
      </c>
      <c r="L26" s="10">
        <f t="shared" si="1"/>
        <v>73741.3</v>
      </c>
      <c r="M26" s="10">
        <f t="shared" si="2"/>
        <v>20.371806853582555</v>
      </c>
      <c r="N26" s="10">
        <f t="shared" si="3"/>
        <v>73741.3</v>
      </c>
      <c r="O26" s="10">
        <f t="shared" si="4"/>
        <v>51121.3</v>
      </c>
      <c r="P26" s="10">
        <f t="shared" si="5"/>
        <v>20.371806853582555</v>
      </c>
    </row>
    <row r="27" spans="1:16" x14ac:dyDescent="0.2">
      <c r="A27" s="5" t="s">
        <v>48</v>
      </c>
      <c r="B27" s="6" t="s">
        <v>243</v>
      </c>
      <c r="C27" s="7">
        <v>54087972</v>
      </c>
      <c r="D27" s="7">
        <v>62296143</v>
      </c>
      <c r="E27" s="7">
        <v>17202849</v>
      </c>
      <c r="F27" s="7">
        <v>15411394.249999998</v>
      </c>
      <c r="G27" s="7">
        <v>0</v>
      </c>
      <c r="H27" s="7">
        <v>15231626.74</v>
      </c>
      <c r="I27" s="7">
        <v>179767.51</v>
      </c>
      <c r="J27" s="7">
        <v>6451.13</v>
      </c>
      <c r="K27" s="7">
        <f t="shared" si="0"/>
        <v>1791454.7500000019</v>
      </c>
      <c r="L27" s="7">
        <f t="shared" si="1"/>
        <v>46884748.75</v>
      </c>
      <c r="M27" s="7">
        <f t="shared" si="2"/>
        <v>89.586290329003049</v>
      </c>
      <c r="N27" s="7">
        <f t="shared" si="3"/>
        <v>47064516.259999998</v>
      </c>
      <c r="O27" s="7">
        <f t="shared" si="4"/>
        <v>1971222.2599999998</v>
      </c>
      <c r="P27" s="7">
        <f t="shared" si="5"/>
        <v>88.541303478278508</v>
      </c>
    </row>
    <row r="28" spans="1:16" x14ac:dyDescent="0.2">
      <c r="A28" s="5" t="s">
        <v>46</v>
      </c>
      <c r="B28" s="6" t="s">
        <v>47</v>
      </c>
      <c r="C28" s="7">
        <v>50000</v>
      </c>
      <c r="D28" s="7">
        <v>50000</v>
      </c>
      <c r="E28" s="7">
        <v>7143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7143</v>
      </c>
      <c r="L28" s="7">
        <f t="shared" si="1"/>
        <v>50000</v>
      </c>
      <c r="M28" s="7">
        <f t="shared" si="2"/>
        <v>0</v>
      </c>
      <c r="N28" s="7">
        <f t="shared" si="3"/>
        <v>50000</v>
      </c>
      <c r="O28" s="7">
        <f t="shared" si="4"/>
        <v>7143</v>
      </c>
      <c r="P28" s="7">
        <f t="shared" si="5"/>
        <v>0</v>
      </c>
    </row>
    <row r="29" spans="1:16" x14ac:dyDescent="0.2">
      <c r="A29" s="8" t="s">
        <v>30</v>
      </c>
      <c r="B29" s="9" t="s">
        <v>31</v>
      </c>
      <c r="C29" s="10">
        <v>50000</v>
      </c>
      <c r="D29" s="10">
        <v>50000</v>
      </c>
      <c r="E29" s="10">
        <v>7143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7143</v>
      </c>
      <c r="L29" s="10">
        <f t="shared" si="1"/>
        <v>50000</v>
      </c>
      <c r="M29" s="10">
        <f t="shared" si="2"/>
        <v>0</v>
      </c>
      <c r="N29" s="10">
        <f t="shared" si="3"/>
        <v>50000</v>
      </c>
      <c r="O29" s="10">
        <f t="shared" si="4"/>
        <v>7143</v>
      </c>
      <c r="P29" s="10">
        <f t="shared" si="5"/>
        <v>0</v>
      </c>
    </row>
    <row r="30" spans="1:16" ht="25.5" x14ac:dyDescent="0.2">
      <c r="A30" s="5" t="s">
        <v>49</v>
      </c>
      <c r="B30" s="6" t="s">
        <v>50</v>
      </c>
      <c r="C30" s="7">
        <v>44300000</v>
      </c>
      <c r="D30" s="7">
        <v>52286310</v>
      </c>
      <c r="E30" s="7">
        <v>14758823</v>
      </c>
      <c r="F30" s="7">
        <v>13373668.18</v>
      </c>
      <c r="G30" s="7">
        <v>0</v>
      </c>
      <c r="H30" s="7">
        <v>13365867.640000001</v>
      </c>
      <c r="I30" s="7">
        <v>7800.54</v>
      </c>
      <c r="J30" s="7">
        <v>3226.53</v>
      </c>
      <c r="K30" s="7">
        <f t="shared" si="0"/>
        <v>1385154.8200000003</v>
      </c>
      <c r="L30" s="7">
        <f t="shared" si="1"/>
        <v>38912641.82</v>
      </c>
      <c r="M30" s="7">
        <f t="shared" si="2"/>
        <v>90.614733844290967</v>
      </c>
      <c r="N30" s="7">
        <f t="shared" si="3"/>
        <v>38920442.359999999</v>
      </c>
      <c r="O30" s="7">
        <f t="shared" si="4"/>
        <v>1392955.3599999994</v>
      </c>
      <c r="P30" s="7">
        <f t="shared" si="5"/>
        <v>90.561880442634219</v>
      </c>
    </row>
    <row r="31" spans="1:16" ht="25.5" x14ac:dyDescent="0.2">
      <c r="A31" s="8" t="s">
        <v>42</v>
      </c>
      <c r="B31" s="9" t="s">
        <v>43</v>
      </c>
      <c r="C31" s="10">
        <v>44300000</v>
      </c>
      <c r="D31" s="10">
        <v>52286310</v>
      </c>
      <c r="E31" s="10">
        <v>14758823</v>
      </c>
      <c r="F31" s="10">
        <v>13373668.18</v>
      </c>
      <c r="G31" s="10">
        <v>0</v>
      </c>
      <c r="H31" s="10">
        <v>13365867.640000001</v>
      </c>
      <c r="I31" s="10">
        <v>7800.54</v>
      </c>
      <c r="J31" s="10">
        <v>3226.53</v>
      </c>
      <c r="K31" s="10">
        <f t="shared" si="0"/>
        <v>1385154.8200000003</v>
      </c>
      <c r="L31" s="10">
        <f t="shared" si="1"/>
        <v>38912641.82</v>
      </c>
      <c r="M31" s="10">
        <f t="shared" si="2"/>
        <v>90.614733844290967</v>
      </c>
      <c r="N31" s="10">
        <f t="shared" si="3"/>
        <v>38920442.359999999</v>
      </c>
      <c r="O31" s="10">
        <f t="shared" si="4"/>
        <v>1392955.3599999994</v>
      </c>
      <c r="P31" s="10">
        <f t="shared" si="5"/>
        <v>90.561880442634219</v>
      </c>
    </row>
    <row r="32" spans="1:16" ht="38.25" x14ac:dyDescent="0.2">
      <c r="A32" s="5" t="s">
        <v>26</v>
      </c>
      <c r="B32" s="6" t="s">
        <v>51</v>
      </c>
      <c r="C32" s="7">
        <v>1542840</v>
      </c>
      <c r="D32" s="7">
        <v>1764701</v>
      </c>
      <c r="E32" s="7">
        <v>869082</v>
      </c>
      <c r="F32" s="7">
        <v>596569.31999999995</v>
      </c>
      <c r="G32" s="7">
        <v>0</v>
      </c>
      <c r="H32" s="7">
        <v>499886.21</v>
      </c>
      <c r="I32" s="7">
        <v>96683.11</v>
      </c>
      <c r="J32" s="7">
        <v>0</v>
      </c>
      <c r="K32" s="7">
        <f t="shared" si="0"/>
        <v>272512.68000000005</v>
      </c>
      <c r="L32" s="7">
        <f t="shared" si="1"/>
        <v>1168131.6800000002</v>
      </c>
      <c r="M32" s="7">
        <f t="shared" si="2"/>
        <v>68.643617057999123</v>
      </c>
      <c r="N32" s="7">
        <f t="shared" si="3"/>
        <v>1264814.79</v>
      </c>
      <c r="O32" s="7">
        <f t="shared" si="4"/>
        <v>369195.79</v>
      </c>
      <c r="P32" s="7">
        <f t="shared" si="5"/>
        <v>57.518877390165713</v>
      </c>
    </row>
    <row r="33" spans="1:16" ht="25.5" x14ac:dyDescent="0.2">
      <c r="A33" s="8" t="s">
        <v>52</v>
      </c>
      <c r="B33" s="9" t="s">
        <v>53</v>
      </c>
      <c r="C33" s="10">
        <v>1542840</v>
      </c>
      <c r="D33" s="10">
        <v>1764701</v>
      </c>
      <c r="E33" s="10">
        <v>869082</v>
      </c>
      <c r="F33" s="10">
        <v>596569.31999999995</v>
      </c>
      <c r="G33" s="10">
        <v>0</v>
      </c>
      <c r="H33" s="10">
        <v>499886.21</v>
      </c>
      <c r="I33" s="10">
        <v>96683.11</v>
      </c>
      <c r="J33" s="10">
        <v>0</v>
      </c>
      <c r="K33" s="10">
        <f t="shared" si="0"/>
        <v>272512.68000000005</v>
      </c>
      <c r="L33" s="10">
        <f t="shared" si="1"/>
        <v>1168131.6800000002</v>
      </c>
      <c r="M33" s="10">
        <f t="shared" si="2"/>
        <v>68.643617057999123</v>
      </c>
      <c r="N33" s="10">
        <f t="shared" si="3"/>
        <v>1264814.79</v>
      </c>
      <c r="O33" s="10">
        <f t="shared" si="4"/>
        <v>369195.79</v>
      </c>
      <c r="P33" s="10">
        <f t="shared" si="5"/>
        <v>57.518877390165713</v>
      </c>
    </row>
    <row r="34" spans="1:16" ht="25.5" x14ac:dyDescent="0.2">
      <c r="A34" s="5" t="s">
        <v>54</v>
      </c>
      <c r="B34" s="6" t="s">
        <v>55</v>
      </c>
      <c r="C34" s="7">
        <v>1277823</v>
      </c>
      <c r="D34" s="7">
        <v>1277823</v>
      </c>
      <c r="E34" s="7">
        <v>319457</v>
      </c>
      <c r="F34" s="7">
        <v>319457</v>
      </c>
      <c r="G34" s="7">
        <v>0</v>
      </c>
      <c r="H34" s="7">
        <v>244173.14</v>
      </c>
      <c r="I34" s="7">
        <v>75283.86</v>
      </c>
      <c r="J34" s="7">
        <v>0</v>
      </c>
      <c r="K34" s="7">
        <f t="shared" si="0"/>
        <v>0</v>
      </c>
      <c r="L34" s="7">
        <f t="shared" si="1"/>
        <v>958366</v>
      </c>
      <c r="M34" s="7">
        <f t="shared" si="2"/>
        <v>100</v>
      </c>
      <c r="N34" s="7">
        <f t="shared" si="3"/>
        <v>1033649.86</v>
      </c>
      <c r="O34" s="7">
        <f t="shared" si="4"/>
        <v>75283.859999999986</v>
      </c>
      <c r="P34" s="7">
        <f t="shared" si="5"/>
        <v>76.433804862626275</v>
      </c>
    </row>
    <row r="35" spans="1:16" x14ac:dyDescent="0.2">
      <c r="A35" s="8" t="s">
        <v>56</v>
      </c>
      <c r="B35" s="9" t="s">
        <v>57</v>
      </c>
      <c r="C35" s="10">
        <v>1277823</v>
      </c>
      <c r="D35" s="10">
        <v>1277823</v>
      </c>
      <c r="E35" s="10">
        <v>319457</v>
      </c>
      <c r="F35" s="10">
        <v>319457</v>
      </c>
      <c r="G35" s="10">
        <v>0</v>
      </c>
      <c r="H35" s="10">
        <v>244173.14</v>
      </c>
      <c r="I35" s="10">
        <v>75283.86</v>
      </c>
      <c r="J35" s="10">
        <v>0</v>
      </c>
      <c r="K35" s="10">
        <f t="shared" si="0"/>
        <v>0</v>
      </c>
      <c r="L35" s="10">
        <f t="shared" si="1"/>
        <v>958366</v>
      </c>
      <c r="M35" s="10">
        <f t="shared" si="2"/>
        <v>100</v>
      </c>
      <c r="N35" s="10">
        <f t="shared" si="3"/>
        <v>1033649.86</v>
      </c>
      <c r="O35" s="10">
        <f t="shared" si="4"/>
        <v>75283.859999999986</v>
      </c>
      <c r="P35" s="10">
        <f t="shared" si="5"/>
        <v>76.433804862626275</v>
      </c>
    </row>
    <row r="36" spans="1:16" ht="25.5" x14ac:dyDescent="0.2">
      <c r="A36" s="5" t="s">
        <v>58</v>
      </c>
      <c r="B36" s="6" t="s">
        <v>59</v>
      </c>
      <c r="C36" s="7">
        <v>441309</v>
      </c>
      <c r="D36" s="7">
        <v>441309</v>
      </c>
      <c r="E36" s="7">
        <v>441309</v>
      </c>
      <c r="F36" s="7">
        <v>441280.91</v>
      </c>
      <c r="G36" s="7">
        <v>0</v>
      </c>
      <c r="H36" s="7">
        <v>441280.91</v>
      </c>
      <c r="I36" s="7">
        <v>0</v>
      </c>
      <c r="J36" s="7">
        <v>0</v>
      </c>
      <c r="K36" s="7">
        <f t="shared" si="0"/>
        <v>28.090000000025611</v>
      </c>
      <c r="L36" s="7">
        <f t="shared" si="1"/>
        <v>28.090000000025611</v>
      </c>
      <c r="M36" s="7">
        <f t="shared" si="2"/>
        <v>99.99363484542576</v>
      </c>
      <c r="N36" s="7">
        <f t="shared" si="3"/>
        <v>28.090000000025611</v>
      </c>
      <c r="O36" s="7">
        <f t="shared" si="4"/>
        <v>28.090000000025611</v>
      </c>
      <c r="P36" s="7">
        <f t="shared" si="5"/>
        <v>99.99363484542576</v>
      </c>
    </row>
    <row r="37" spans="1:16" x14ac:dyDescent="0.2">
      <c r="A37" s="8" t="s">
        <v>56</v>
      </c>
      <c r="B37" s="9" t="s">
        <v>57</v>
      </c>
      <c r="C37" s="10">
        <v>441309</v>
      </c>
      <c r="D37" s="10">
        <v>441309</v>
      </c>
      <c r="E37" s="10">
        <v>441309</v>
      </c>
      <c r="F37" s="10">
        <v>441280.91</v>
      </c>
      <c r="G37" s="10">
        <v>0</v>
      </c>
      <c r="H37" s="10">
        <v>441280.91</v>
      </c>
      <c r="I37" s="10">
        <v>0</v>
      </c>
      <c r="J37" s="10">
        <v>0</v>
      </c>
      <c r="K37" s="10">
        <f t="shared" si="0"/>
        <v>28.090000000025611</v>
      </c>
      <c r="L37" s="10">
        <f t="shared" si="1"/>
        <v>28.090000000025611</v>
      </c>
      <c r="M37" s="10">
        <f t="shared" si="2"/>
        <v>99.99363484542576</v>
      </c>
      <c r="N37" s="10">
        <f t="shared" si="3"/>
        <v>28.090000000025611</v>
      </c>
      <c r="O37" s="10">
        <f t="shared" si="4"/>
        <v>28.090000000025611</v>
      </c>
      <c r="P37" s="10">
        <f t="shared" si="5"/>
        <v>99.99363484542576</v>
      </c>
    </row>
    <row r="38" spans="1:16" ht="25.5" x14ac:dyDescent="0.2">
      <c r="A38" s="5" t="s">
        <v>60</v>
      </c>
      <c r="B38" s="6" t="s">
        <v>61</v>
      </c>
      <c r="C38" s="7">
        <v>17000</v>
      </c>
      <c r="D38" s="7">
        <v>17000</v>
      </c>
      <c r="E38" s="7">
        <v>1400</v>
      </c>
      <c r="F38" s="7">
        <v>1147.68</v>
      </c>
      <c r="G38" s="7">
        <v>0</v>
      </c>
      <c r="H38" s="7">
        <v>1147.68</v>
      </c>
      <c r="I38" s="7">
        <v>0</v>
      </c>
      <c r="J38" s="7">
        <v>0</v>
      </c>
      <c r="K38" s="7">
        <f t="shared" si="0"/>
        <v>252.31999999999994</v>
      </c>
      <c r="L38" s="7">
        <f t="shared" si="1"/>
        <v>15852.32</v>
      </c>
      <c r="M38" s="7">
        <f t="shared" si="2"/>
        <v>81.977142857142866</v>
      </c>
      <c r="N38" s="7">
        <f t="shared" si="3"/>
        <v>15852.32</v>
      </c>
      <c r="O38" s="7">
        <f t="shared" si="4"/>
        <v>252.31999999999994</v>
      </c>
      <c r="P38" s="7">
        <f t="shared" si="5"/>
        <v>81.977142857142866</v>
      </c>
    </row>
    <row r="39" spans="1:16" x14ac:dyDescent="0.2">
      <c r="A39" s="8" t="s">
        <v>30</v>
      </c>
      <c r="B39" s="9" t="s">
        <v>31</v>
      </c>
      <c r="C39" s="10">
        <v>17000</v>
      </c>
      <c r="D39" s="10">
        <v>17000</v>
      </c>
      <c r="E39" s="10">
        <v>1400</v>
      </c>
      <c r="F39" s="10">
        <v>1147.68</v>
      </c>
      <c r="G39" s="10">
        <v>0</v>
      </c>
      <c r="H39" s="10">
        <v>1147.68</v>
      </c>
      <c r="I39" s="10">
        <v>0</v>
      </c>
      <c r="J39" s="10">
        <v>0</v>
      </c>
      <c r="K39" s="10">
        <f t="shared" si="0"/>
        <v>252.31999999999994</v>
      </c>
      <c r="L39" s="10">
        <f t="shared" si="1"/>
        <v>15852.32</v>
      </c>
      <c r="M39" s="10">
        <f t="shared" si="2"/>
        <v>81.977142857142866</v>
      </c>
      <c r="N39" s="10">
        <f t="shared" si="3"/>
        <v>15852.32</v>
      </c>
      <c r="O39" s="10">
        <f t="shared" si="4"/>
        <v>252.31999999999994</v>
      </c>
      <c r="P39" s="10">
        <f t="shared" si="5"/>
        <v>81.977142857142866</v>
      </c>
    </row>
    <row r="40" spans="1:16" ht="25.5" x14ac:dyDescent="0.2">
      <c r="A40" s="5" t="s">
        <v>62</v>
      </c>
      <c r="B40" s="6" t="s">
        <v>63</v>
      </c>
      <c r="C40" s="7">
        <v>30000</v>
      </c>
      <c r="D40" s="7">
        <v>30000</v>
      </c>
      <c r="E40" s="7">
        <v>4800</v>
      </c>
      <c r="F40" s="7">
        <v>1300</v>
      </c>
      <c r="G40" s="7">
        <v>0</v>
      </c>
      <c r="H40" s="7">
        <v>1300</v>
      </c>
      <c r="I40" s="7">
        <v>0</v>
      </c>
      <c r="J40" s="7">
        <v>0</v>
      </c>
      <c r="K40" s="7">
        <f t="shared" si="0"/>
        <v>3500</v>
      </c>
      <c r="L40" s="7">
        <f t="shared" si="1"/>
        <v>28700</v>
      </c>
      <c r="M40" s="7">
        <f t="shared" si="2"/>
        <v>27.083333333333332</v>
      </c>
      <c r="N40" s="7">
        <f t="shared" si="3"/>
        <v>28700</v>
      </c>
      <c r="O40" s="7">
        <f t="shared" si="4"/>
        <v>3500</v>
      </c>
      <c r="P40" s="7">
        <f t="shared" si="5"/>
        <v>27.083333333333332</v>
      </c>
    </row>
    <row r="41" spans="1:16" x14ac:dyDescent="0.2">
      <c r="A41" s="8" t="s">
        <v>30</v>
      </c>
      <c r="B41" s="9" t="s">
        <v>31</v>
      </c>
      <c r="C41" s="10">
        <v>30000</v>
      </c>
      <c r="D41" s="10">
        <v>30000</v>
      </c>
      <c r="E41" s="10">
        <v>4800</v>
      </c>
      <c r="F41" s="10">
        <v>1300</v>
      </c>
      <c r="G41" s="10">
        <v>0</v>
      </c>
      <c r="H41" s="10">
        <v>1300</v>
      </c>
      <c r="I41" s="10">
        <v>0</v>
      </c>
      <c r="J41" s="10">
        <v>0</v>
      </c>
      <c r="K41" s="10">
        <f t="shared" si="0"/>
        <v>3500</v>
      </c>
      <c r="L41" s="10">
        <f t="shared" si="1"/>
        <v>28700</v>
      </c>
      <c r="M41" s="10">
        <f t="shared" si="2"/>
        <v>27.083333333333332</v>
      </c>
      <c r="N41" s="10">
        <f t="shared" si="3"/>
        <v>28700</v>
      </c>
      <c r="O41" s="10">
        <f t="shared" si="4"/>
        <v>3500</v>
      </c>
      <c r="P41" s="10">
        <f t="shared" si="5"/>
        <v>27.083333333333332</v>
      </c>
    </row>
    <row r="42" spans="1:16" x14ac:dyDescent="0.2">
      <c r="A42" s="5" t="s">
        <v>64</v>
      </c>
      <c r="B42" s="6" t="s">
        <v>65</v>
      </c>
      <c r="C42" s="7">
        <v>1360000</v>
      </c>
      <c r="D42" s="7">
        <v>1360000</v>
      </c>
      <c r="E42" s="7">
        <v>367693</v>
      </c>
      <c r="F42" s="7">
        <v>348314.28</v>
      </c>
      <c r="G42" s="7">
        <v>0</v>
      </c>
      <c r="H42" s="7">
        <v>348314.28</v>
      </c>
      <c r="I42" s="7">
        <v>0</v>
      </c>
      <c r="J42" s="7">
        <v>0</v>
      </c>
      <c r="K42" s="7">
        <f t="shared" si="0"/>
        <v>19378.719999999972</v>
      </c>
      <c r="L42" s="7">
        <f t="shared" si="1"/>
        <v>1011685.72</v>
      </c>
      <c r="M42" s="7">
        <f t="shared" si="2"/>
        <v>94.729646743342954</v>
      </c>
      <c r="N42" s="7">
        <f t="shared" si="3"/>
        <v>1011685.72</v>
      </c>
      <c r="O42" s="7">
        <f t="shared" si="4"/>
        <v>19378.719999999972</v>
      </c>
      <c r="P42" s="7">
        <f t="shared" si="5"/>
        <v>94.729646743342954</v>
      </c>
    </row>
    <row r="43" spans="1:16" x14ac:dyDescent="0.2">
      <c r="A43" s="8" t="s">
        <v>26</v>
      </c>
      <c r="B43" s="9" t="s">
        <v>27</v>
      </c>
      <c r="C43" s="10">
        <v>985000</v>
      </c>
      <c r="D43" s="10">
        <v>985000</v>
      </c>
      <c r="E43" s="10">
        <v>235028</v>
      </c>
      <c r="F43" s="10">
        <v>224845.85</v>
      </c>
      <c r="G43" s="10">
        <v>0</v>
      </c>
      <c r="H43" s="10">
        <v>224845.85</v>
      </c>
      <c r="I43" s="10">
        <v>0</v>
      </c>
      <c r="J43" s="10">
        <v>0</v>
      </c>
      <c r="K43" s="10">
        <f t="shared" si="0"/>
        <v>10182.149999999994</v>
      </c>
      <c r="L43" s="10">
        <f t="shared" si="1"/>
        <v>760154.15</v>
      </c>
      <c r="M43" s="10">
        <f t="shared" si="2"/>
        <v>95.667686403322165</v>
      </c>
      <c r="N43" s="10">
        <f t="shared" si="3"/>
        <v>760154.15</v>
      </c>
      <c r="O43" s="10">
        <f t="shared" si="4"/>
        <v>10182.149999999994</v>
      </c>
      <c r="P43" s="10">
        <f t="shared" si="5"/>
        <v>95.667686403322165</v>
      </c>
    </row>
    <row r="44" spans="1:16" x14ac:dyDescent="0.2">
      <c r="A44" s="8" t="s">
        <v>28</v>
      </c>
      <c r="B44" s="9" t="s">
        <v>29</v>
      </c>
      <c r="C44" s="10">
        <v>220550</v>
      </c>
      <c r="D44" s="10">
        <v>220550</v>
      </c>
      <c r="E44" s="10">
        <v>53201</v>
      </c>
      <c r="F44" s="10">
        <v>53158.400000000001</v>
      </c>
      <c r="G44" s="10">
        <v>0</v>
      </c>
      <c r="H44" s="10">
        <v>53158.400000000001</v>
      </c>
      <c r="I44" s="10">
        <v>0</v>
      </c>
      <c r="J44" s="10">
        <v>0</v>
      </c>
      <c r="K44" s="10">
        <f t="shared" si="0"/>
        <v>42.599999999998545</v>
      </c>
      <c r="L44" s="10">
        <f t="shared" si="1"/>
        <v>167391.6</v>
      </c>
      <c r="M44" s="10">
        <f t="shared" si="2"/>
        <v>99.919926317174486</v>
      </c>
      <c r="N44" s="10">
        <f t="shared" si="3"/>
        <v>167391.6</v>
      </c>
      <c r="O44" s="10">
        <f t="shared" si="4"/>
        <v>42.599999999998545</v>
      </c>
      <c r="P44" s="10">
        <f t="shared" si="5"/>
        <v>99.919926317174486</v>
      </c>
    </row>
    <row r="45" spans="1:16" x14ac:dyDescent="0.2">
      <c r="A45" s="8" t="s">
        <v>30</v>
      </c>
      <c r="B45" s="9" t="s">
        <v>31</v>
      </c>
      <c r="C45" s="10">
        <v>4830</v>
      </c>
      <c r="D45" s="10">
        <v>4830</v>
      </c>
      <c r="E45" s="10">
        <v>1200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1200</v>
      </c>
      <c r="L45" s="10">
        <f t="shared" si="1"/>
        <v>4830</v>
      </c>
      <c r="M45" s="10">
        <f t="shared" si="2"/>
        <v>0</v>
      </c>
      <c r="N45" s="10">
        <f t="shared" si="3"/>
        <v>4830</v>
      </c>
      <c r="O45" s="10">
        <f t="shared" si="4"/>
        <v>1200</v>
      </c>
      <c r="P45" s="10">
        <f t="shared" si="5"/>
        <v>0</v>
      </c>
    </row>
    <row r="46" spans="1:16" x14ac:dyDescent="0.2">
      <c r="A46" s="8" t="s">
        <v>32</v>
      </c>
      <c r="B46" s="9" t="s">
        <v>33</v>
      </c>
      <c r="C46" s="10">
        <v>14300</v>
      </c>
      <c r="D46" s="10">
        <v>13100</v>
      </c>
      <c r="E46" s="10">
        <v>2300</v>
      </c>
      <c r="F46" s="10">
        <v>1134.0899999999999</v>
      </c>
      <c r="G46" s="10">
        <v>0</v>
      </c>
      <c r="H46" s="10">
        <v>1134.0899999999999</v>
      </c>
      <c r="I46" s="10">
        <v>0</v>
      </c>
      <c r="J46" s="10">
        <v>0</v>
      </c>
      <c r="K46" s="10">
        <f t="shared" si="0"/>
        <v>1165.9100000000001</v>
      </c>
      <c r="L46" s="10">
        <f t="shared" si="1"/>
        <v>11965.91</v>
      </c>
      <c r="M46" s="10">
        <f t="shared" si="2"/>
        <v>49.30826086956521</v>
      </c>
      <c r="N46" s="10">
        <f t="shared" si="3"/>
        <v>11965.91</v>
      </c>
      <c r="O46" s="10">
        <f t="shared" si="4"/>
        <v>1165.9100000000001</v>
      </c>
      <c r="P46" s="10">
        <f t="shared" si="5"/>
        <v>49.30826086956521</v>
      </c>
    </row>
    <row r="47" spans="1:16" x14ac:dyDescent="0.2">
      <c r="A47" s="8" t="s">
        <v>34</v>
      </c>
      <c r="B47" s="9" t="s">
        <v>35</v>
      </c>
      <c r="C47" s="10">
        <v>4190</v>
      </c>
      <c r="D47" s="10">
        <v>4190</v>
      </c>
      <c r="E47" s="10">
        <v>1351</v>
      </c>
      <c r="F47" s="10">
        <v>1350.71</v>
      </c>
      <c r="G47" s="10">
        <v>0</v>
      </c>
      <c r="H47" s="10">
        <v>1350.71</v>
      </c>
      <c r="I47" s="10">
        <v>0</v>
      </c>
      <c r="J47" s="10">
        <v>0</v>
      </c>
      <c r="K47" s="10">
        <f t="shared" si="0"/>
        <v>0.28999999999996362</v>
      </c>
      <c r="L47" s="10">
        <f t="shared" si="1"/>
        <v>2839.29</v>
      </c>
      <c r="M47" s="10">
        <f t="shared" si="2"/>
        <v>99.978534418948925</v>
      </c>
      <c r="N47" s="10">
        <f t="shared" si="3"/>
        <v>2839.29</v>
      </c>
      <c r="O47" s="10">
        <f t="shared" si="4"/>
        <v>0.28999999999996362</v>
      </c>
      <c r="P47" s="10">
        <f t="shared" si="5"/>
        <v>99.978534418948925</v>
      </c>
    </row>
    <row r="48" spans="1:16" x14ac:dyDescent="0.2">
      <c r="A48" s="8" t="s">
        <v>36</v>
      </c>
      <c r="B48" s="9" t="s">
        <v>37</v>
      </c>
      <c r="C48" s="10">
        <v>9750</v>
      </c>
      <c r="D48" s="10">
        <v>9750</v>
      </c>
      <c r="E48" s="10">
        <v>3813</v>
      </c>
      <c r="F48" s="10">
        <v>3812.62</v>
      </c>
      <c r="G48" s="10">
        <v>0</v>
      </c>
      <c r="H48" s="10">
        <v>3812.62</v>
      </c>
      <c r="I48" s="10">
        <v>0</v>
      </c>
      <c r="J48" s="10">
        <v>0</v>
      </c>
      <c r="K48" s="10">
        <f t="shared" si="0"/>
        <v>0.38000000000010914</v>
      </c>
      <c r="L48" s="10">
        <f t="shared" si="1"/>
        <v>5937.38</v>
      </c>
      <c r="M48" s="10">
        <f t="shared" si="2"/>
        <v>99.990034093889321</v>
      </c>
      <c r="N48" s="10">
        <f t="shared" si="3"/>
        <v>5937.38</v>
      </c>
      <c r="O48" s="10">
        <f t="shared" si="4"/>
        <v>0.38000000000010914</v>
      </c>
      <c r="P48" s="10">
        <f t="shared" si="5"/>
        <v>99.990034093889321</v>
      </c>
    </row>
    <row r="49" spans="1:16" x14ac:dyDescent="0.2">
      <c r="A49" s="8" t="s">
        <v>38</v>
      </c>
      <c r="B49" s="9" t="s">
        <v>39</v>
      </c>
      <c r="C49" s="10">
        <v>121380</v>
      </c>
      <c r="D49" s="10">
        <v>121380</v>
      </c>
      <c r="E49" s="10">
        <v>70500</v>
      </c>
      <c r="F49" s="10">
        <v>63872.43</v>
      </c>
      <c r="G49" s="10">
        <v>0</v>
      </c>
      <c r="H49" s="10">
        <v>63872.43</v>
      </c>
      <c r="I49" s="10">
        <v>0</v>
      </c>
      <c r="J49" s="10">
        <v>0</v>
      </c>
      <c r="K49" s="10">
        <f t="shared" si="0"/>
        <v>6627.57</v>
      </c>
      <c r="L49" s="10">
        <f t="shared" si="1"/>
        <v>57507.57</v>
      </c>
      <c r="M49" s="10">
        <f t="shared" si="2"/>
        <v>90.599191489361715</v>
      </c>
      <c r="N49" s="10">
        <f t="shared" si="3"/>
        <v>57507.57</v>
      </c>
      <c r="O49" s="10">
        <f t="shared" si="4"/>
        <v>6627.57</v>
      </c>
      <c r="P49" s="10">
        <f t="shared" si="5"/>
        <v>90.599191489361715</v>
      </c>
    </row>
    <row r="50" spans="1:16" x14ac:dyDescent="0.2">
      <c r="A50" s="8" t="s">
        <v>40</v>
      </c>
      <c r="B50" s="9" t="s">
        <v>41</v>
      </c>
      <c r="C50" s="10">
        <v>0</v>
      </c>
      <c r="D50" s="10">
        <v>1200</v>
      </c>
      <c r="E50" s="10">
        <v>300</v>
      </c>
      <c r="F50" s="10">
        <v>140.18</v>
      </c>
      <c r="G50" s="10">
        <v>0</v>
      </c>
      <c r="H50" s="10">
        <v>140.18</v>
      </c>
      <c r="I50" s="10">
        <v>0</v>
      </c>
      <c r="J50" s="10">
        <v>0</v>
      </c>
      <c r="K50" s="10">
        <f t="shared" si="0"/>
        <v>159.82</v>
      </c>
      <c r="L50" s="10">
        <f t="shared" si="1"/>
        <v>1059.82</v>
      </c>
      <c r="M50" s="10">
        <f t="shared" si="2"/>
        <v>46.726666666666667</v>
      </c>
      <c r="N50" s="10">
        <f t="shared" si="3"/>
        <v>1059.82</v>
      </c>
      <c r="O50" s="10">
        <f t="shared" si="4"/>
        <v>159.82</v>
      </c>
      <c r="P50" s="10">
        <f t="shared" si="5"/>
        <v>46.726666666666667</v>
      </c>
    </row>
    <row r="51" spans="1:16" ht="51" x14ac:dyDescent="0.2">
      <c r="A51" s="5" t="s">
        <v>66</v>
      </c>
      <c r="B51" s="6" t="s">
        <v>67</v>
      </c>
      <c r="C51" s="7">
        <v>199800</v>
      </c>
      <c r="D51" s="7">
        <v>199800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0"/>
        <v>0</v>
      </c>
      <c r="L51" s="7">
        <f t="shared" si="1"/>
        <v>199800</v>
      </c>
      <c r="M51" s="7">
        <f t="shared" si="2"/>
        <v>0</v>
      </c>
      <c r="N51" s="7">
        <f t="shared" si="3"/>
        <v>199800</v>
      </c>
      <c r="O51" s="7">
        <f t="shared" si="4"/>
        <v>0</v>
      </c>
      <c r="P51" s="7">
        <f t="shared" si="5"/>
        <v>0</v>
      </c>
    </row>
    <row r="52" spans="1:16" x14ac:dyDescent="0.2">
      <c r="A52" s="8" t="s">
        <v>56</v>
      </c>
      <c r="B52" s="9" t="s">
        <v>57</v>
      </c>
      <c r="C52" s="10">
        <v>199800</v>
      </c>
      <c r="D52" s="10">
        <v>199800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199800</v>
      </c>
      <c r="M52" s="10">
        <f t="shared" si="2"/>
        <v>0</v>
      </c>
      <c r="N52" s="10">
        <f t="shared" si="3"/>
        <v>199800</v>
      </c>
      <c r="O52" s="10">
        <f t="shared" si="4"/>
        <v>0</v>
      </c>
      <c r="P52" s="10">
        <f t="shared" si="5"/>
        <v>0</v>
      </c>
    </row>
    <row r="53" spans="1:16" x14ac:dyDescent="0.2">
      <c r="A53" s="5" t="s">
        <v>68</v>
      </c>
      <c r="B53" s="6" t="s">
        <v>69</v>
      </c>
      <c r="C53" s="7">
        <v>1060000</v>
      </c>
      <c r="D53" s="7">
        <v>1060000</v>
      </c>
      <c r="E53" s="7">
        <v>296157</v>
      </c>
      <c r="F53" s="7">
        <v>247949.59</v>
      </c>
      <c r="G53" s="7">
        <v>0</v>
      </c>
      <c r="H53" s="7">
        <v>247949.59</v>
      </c>
      <c r="I53" s="7">
        <v>0</v>
      </c>
      <c r="J53" s="7">
        <v>0</v>
      </c>
      <c r="K53" s="7">
        <f t="shared" si="0"/>
        <v>48207.41</v>
      </c>
      <c r="L53" s="7">
        <f t="shared" si="1"/>
        <v>812050.41</v>
      </c>
      <c r="M53" s="7">
        <f t="shared" si="2"/>
        <v>83.722346593192114</v>
      </c>
      <c r="N53" s="7">
        <f t="shared" si="3"/>
        <v>812050.41</v>
      </c>
      <c r="O53" s="7">
        <f t="shared" si="4"/>
        <v>48207.41</v>
      </c>
      <c r="P53" s="7">
        <f t="shared" si="5"/>
        <v>83.722346593192114</v>
      </c>
    </row>
    <row r="54" spans="1:16" x14ac:dyDescent="0.2">
      <c r="A54" s="8" t="s">
        <v>26</v>
      </c>
      <c r="B54" s="9" t="s">
        <v>27</v>
      </c>
      <c r="C54" s="10">
        <v>644000</v>
      </c>
      <c r="D54" s="10">
        <v>644000</v>
      </c>
      <c r="E54" s="10">
        <v>153188</v>
      </c>
      <c r="F54" s="10">
        <v>148157.09</v>
      </c>
      <c r="G54" s="10">
        <v>0</v>
      </c>
      <c r="H54" s="10">
        <v>148157.09</v>
      </c>
      <c r="I54" s="10">
        <v>0</v>
      </c>
      <c r="J54" s="10">
        <v>0</v>
      </c>
      <c r="K54" s="10">
        <f t="shared" si="0"/>
        <v>5030.9100000000035</v>
      </c>
      <c r="L54" s="10">
        <f t="shared" si="1"/>
        <v>495842.91000000003</v>
      </c>
      <c r="M54" s="10">
        <f t="shared" si="2"/>
        <v>96.715858944564843</v>
      </c>
      <c r="N54" s="10">
        <f t="shared" si="3"/>
        <v>495842.91000000003</v>
      </c>
      <c r="O54" s="10">
        <f t="shared" si="4"/>
        <v>5030.9100000000035</v>
      </c>
      <c r="P54" s="10">
        <f t="shared" si="5"/>
        <v>96.715858944564843</v>
      </c>
    </row>
    <row r="55" spans="1:16" x14ac:dyDescent="0.2">
      <c r="A55" s="8" t="s">
        <v>28</v>
      </c>
      <c r="B55" s="9" t="s">
        <v>29</v>
      </c>
      <c r="C55" s="10">
        <v>146896</v>
      </c>
      <c r="D55" s="10">
        <v>146896</v>
      </c>
      <c r="E55" s="10">
        <v>35071</v>
      </c>
      <c r="F55" s="10">
        <v>33908.949999999997</v>
      </c>
      <c r="G55" s="10">
        <v>0</v>
      </c>
      <c r="H55" s="10">
        <v>33908.949999999997</v>
      </c>
      <c r="I55" s="10">
        <v>0</v>
      </c>
      <c r="J55" s="10">
        <v>0</v>
      </c>
      <c r="K55" s="10">
        <f t="shared" si="0"/>
        <v>1162.0500000000029</v>
      </c>
      <c r="L55" s="10">
        <f t="shared" si="1"/>
        <v>112987.05</v>
      </c>
      <c r="M55" s="10">
        <f t="shared" si="2"/>
        <v>96.686578654728976</v>
      </c>
      <c r="N55" s="10">
        <f t="shared" si="3"/>
        <v>112987.05</v>
      </c>
      <c r="O55" s="10">
        <f t="shared" si="4"/>
        <v>1162.0500000000029</v>
      </c>
      <c r="P55" s="10">
        <f t="shared" si="5"/>
        <v>96.686578654728976</v>
      </c>
    </row>
    <row r="56" spans="1:16" x14ac:dyDescent="0.2">
      <c r="A56" s="8" t="s">
        <v>30</v>
      </c>
      <c r="B56" s="9" t="s">
        <v>31</v>
      </c>
      <c r="C56" s="10">
        <v>28410</v>
      </c>
      <c r="D56" s="10">
        <v>28410</v>
      </c>
      <c r="E56" s="10">
        <v>9565</v>
      </c>
      <c r="F56" s="10">
        <v>3564.68</v>
      </c>
      <c r="G56" s="10">
        <v>0</v>
      </c>
      <c r="H56" s="10">
        <v>3564.68</v>
      </c>
      <c r="I56" s="10">
        <v>0</v>
      </c>
      <c r="J56" s="10">
        <v>0</v>
      </c>
      <c r="K56" s="10">
        <f t="shared" si="0"/>
        <v>6000.32</v>
      </c>
      <c r="L56" s="10">
        <f t="shared" si="1"/>
        <v>24845.32</v>
      </c>
      <c r="M56" s="10">
        <f t="shared" si="2"/>
        <v>37.267956089911131</v>
      </c>
      <c r="N56" s="10">
        <f t="shared" si="3"/>
        <v>24845.32</v>
      </c>
      <c r="O56" s="10">
        <f t="shared" si="4"/>
        <v>6000.32</v>
      </c>
      <c r="P56" s="10">
        <f t="shared" si="5"/>
        <v>37.267956089911131</v>
      </c>
    </row>
    <row r="57" spans="1:16" x14ac:dyDescent="0.2">
      <c r="A57" s="8" t="s">
        <v>32</v>
      </c>
      <c r="B57" s="9" t="s">
        <v>33</v>
      </c>
      <c r="C57" s="10">
        <v>6994</v>
      </c>
      <c r="D57" s="10">
        <v>5797</v>
      </c>
      <c r="E57" s="10">
        <v>1494</v>
      </c>
      <c r="F57" s="10">
        <v>1088.04</v>
      </c>
      <c r="G57" s="10">
        <v>0</v>
      </c>
      <c r="H57" s="10">
        <v>1088.04</v>
      </c>
      <c r="I57" s="10">
        <v>0</v>
      </c>
      <c r="J57" s="10">
        <v>0</v>
      </c>
      <c r="K57" s="10">
        <f t="shared" si="0"/>
        <v>405.96000000000004</v>
      </c>
      <c r="L57" s="10">
        <f t="shared" si="1"/>
        <v>4708.96</v>
      </c>
      <c r="M57" s="10">
        <f t="shared" si="2"/>
        <v>72.827309236947784</v>
      </c>
      <c r="N57" s="10">
        <f t="shared" si="3"/>
        <v>4708.96</v>
      </c>
      <c r="O57" s="10">
        <f t="shared" si="4"/>
        <v>405.96000000000004</v>
      </c>
      <c r="P57" s="10">
        <f t="shared" si="5"/>
        <v>72.827309236947784</v>
      </c>
    </row>
    <row r="58" spans="1:16" x14ac:dyDescent="0.2">
      <c r="A58" s="8" t="s">
        <v>70</v>
      </c>
      <c r="B58" s="9" t="s">
        <v>71</v>
      </c>
      <c r="C58" s="10">
        <v>166570</v>
      </c>
      <c r="D58" s="10">
        <v>166570</v>
      </c>
      <c r="E58" s="10">
        <v>89950</v>
      </c>
      <c r="F58" s="10">
        <v>55304.22</v>
      </c>
      <c r="G58" s="10">
        <v>0</v>
      </c>
      <c r="H58" s="10">
        <v>55304.22</v>
      </c>
      <c r="I58" s="10">
        <v>0</v>
      </c>
      <c r="J58" s="10">
        <v>0</v>
      </c>
      <c r="K58" s="10">
        <f t="shared" si="0"/>
        <v>34645.78</v>
      </c>
      <c r="L58" s="10">
        <f t="shared" si="1"/>
        <v>111265.78</v>
      </c>
      <c r="M58" s="10">
        <f t="shared" si="2"/>
        <v>61.483290717065046</v>
      </c>
      <c r="N58" s="10">
        <f t="shared" si="3"/>
        <v>111265.78</v>
      </c>
      <c r="O58" s="10">
        <f t="shared" si="4"/>
        <v>34645.78</v>
      </c>
      <c r="P58" s="10">
        <f t="shared" si="5"/>
        <v>61.483290717065046</v>
      </c>
    </row>
    <row r="59" spans="1:16" x14ac:dyDescent="0.2">
      <c r="A59" s="8" t="s">
        <v>34</v>
      </c>
      <c r="B59" s="9" t="s">
        <v>35</v>
      </c>
      <c r="C59" s="10">
        <v>4460</v>
      </c>
      <c r="D59" s="10">
        <v>4460</v>
      </c>
      <c r="E59" s="10">
        <v>1059</v>
      </c>
      <c r="F59" s="10">
        <v>588.97</v>
      </c>
      <c r="G59" s="10">
        <v>0</v>
      </c>
      <c r="H59" s="10">
        <v>588.97</v>
      </c>
      <c r="I59" s="10">
        <v>0</v>
      </c>
      <c r="J59" s="10">
        <v>0</v>
      </c>
      <c r="K59" s="10">
        <f t="shared" si="0"/>
        <v>470.03</v>
      </c>
      <c r="L59" s="10">
        <f t="shared" si="1"/>
        <v>3871.0299999999997</v>
      </c>
      <c r="M59" s="10">
        <f t="shared" si="2"/>
        <v>55.615675165250231</v>
      </c>
      <c r="N59" s="10">
        <f t="shared" si="3"/>
        <v>3871.0299999999997</v>
      </c>
      <c r="O59" s="10">
        <f t="shared" si="4"/>
        <v>470.03</v>
      </c>
      <c r="P59" s="10">
        <f t="shared" si="5"/>
        <v>55.615675165250231</v>
      </c>
    </row>
    <row r="60" spans="1:16" x14ac:dyDescent="0.2">
      <c r="A60" s="8" t="s">
        <v>36</v>
      </c>
      <c r="B60" s="9" t="s">
        <v>37</v>
      </c>
      <c r="C60" s="10">
        <v>7120</v>
      </c>
      <c r="D60" s="10">
        <v>7120</v>
      </c>
      <c r="E60" s="10">
        <v>5564</v>
      </c>
      <c r="F60" s="10">
        <v>5181.8900000000003</v>
      </c>
      <c r="G60" s="10">
        <v>0</v>
      </c>
      <c r="H60" s="10">
        <v>5181.8900000000003</v>
      </c>
      <c r="I60" s="10">
        <v>0</v>
      </c>
      <c r="J60" s="10">
        <v>0</v>
      </c>
      <c r="K60" s="10">
        <f t="shared" si="0"/>
        <v>382.10999999999967</v>
      </c>
      <c r="L60" s="10">
        <f t="shared" si="1"/>
        <v>1938.1099999999997</v>
      </c>
      <c r="M60" s="10">
        <f t="shared" si="2"/>
        <v>93.132458662832491</v>
      </c>
      <c r="N60" s="10">
        <f t="shared" si="3"/>
        <v>1938.1099999999997</v>
      </c>
      <c r="O60" s="10">
        <f t="shared" si="4"/>
        <v>382.10999999999967</v>
      </c>
      <c r="P60" s="10">
        <f t="shared" si="5"/>
        <v>93.132458662832491</v>
      </c>
    </row>
    <row r="61" spans="1:16" x14ac:dyDescent="0.2">
      <c r="A61" s="8" t="s">
        <v>40</v>
      </c>
      <c r="B61" s="9" t="s">
        <v>41</v>
      </c>
      <c r="C61" s="10">
        <v>55550</v>
      </c>
      <c r="D61" s="10">
        <v>56747</v>
      </c>
      <c r="E61" s="10">
        <v>266</v>
      </c>
      <c r="F61" s="10">
        <v>155.75</v>
      </c>
      <c r="G61" s="10">
        <v>0</v>
      </c>
      <c r="H61" s="10">
        <v>155.75</v>
      </c>
      <c r="I61" s="10">
        <v>0</v>
      </c>
      <c r="J61" s="10">
        <v>0</v>
      </c>
      <c r="K61" s="10">
        <f t="shared" si="0"/>
        <v>110.25</v>
      </c>
      <c r="L61" s="10">
        <f t="shared" si="1"/>
        <v>56591.25</v>
      </c>
      <c r="M61" s="10">
        <f t="shared" si="2"/>
        <v>58.55263157894737</v>
      </c>
      <c r="N61" s="10">
        <f t="shared" si="3"/>
        <v>56591.25</v>
      </c>
      <c r="O61" s="10">
        <f t="shared" si="4"/>
        <v>110.25</v>
      </c>
      <c r="P61" s="10">
        <f t="shared" si="5"/>
        <v>58.55263157894737</v>
      </c>
    </row>
    <row r="62" spans="1:16" ht="38.25" x14ac:dyDescent="0.2">
      <c r="A62" s="5" t="s">
        <v>72</v>
      </c>
      <c r="B62" s="6" t="s">
        <v>73</v>
      </c>
      <c r="C62" s="7">
        <v>250000</v>
      </c>
      <c r="D62" s="7">
        <v>250000</v>
      </c>
      <c r="E62" s="7">
        <v>58215</v>
      </c>
      <c r="F62" s="7">
        <v>53093.85</v>
      </c>
      <c r="G62" s="7">
        <v>0</v>
      </c>
      <c r="H62" s="7">
        <v>53093.85</v>
      </c>
      <c r="I62" s="7">
        <v>0</v>
      </c>
      <c r="J62" s="7">
        <v>3224.6</v>
      </c>
      <c r="K62" s="7">
        <f t="shared" si="0"/>
        <v>5121.1500000000015</v>
      </c>
      <c r="L62" s="7">
        <f t="shared" si="1"/>
        <v>196906.15</v>
      </c>
      <c r="M62" s="7">
        <f t="shared" si="2"/>
        <v>91.203040453491369</v>
      </c>
      <c r="N62" s="7">
        <f t="shared" si="3"/>
        <v>196906.15</v>
      </c>
      <c r="O62" s="7">
        <f t="shared" si="4"/>
        <v>5121.1500000000015</v>
      </c>
      <c r="P62" s="7">
        <f t="shared" si="5"/>
        <v>91.203040453491369</v>
      </c>
    </row>
    <row r="63" spans="1:16" ht="25.5" x14ac:dyDescent="0.2">
      <c r="A63" s="8" t="s">
        <v>52</v>
      </c>
      <c r="B63" s="9" t="s">
        <v>53</v>
      </c>
      <c r="C63" s="10">
        <v>250000</v>
      </c>
      <c r="D63" s="10">
        <v>250000</v>
      </c>
      <c r="E63" s="10">
        <v>58215</v>
      </c>
      <c r="F63" s="10">
        <v>53093.85</v>
      </c>
      <c r="G63" s="10">
        <v>0</v>
      </c>
      <c r="H63" s="10">
        <v>53093.85</v>
      </c>
      <c r="I63" s="10">
        <v>0</v>
      </c>
      <c r="J63" s="10">
        <v>3224.6</v>
      </c>
      <c r="K63" s="10">
        <f t="shared" si="0"/>
        <v>5121.1500000000015</v>
      </c>
      <c r="L63" s="10">
        <f t="shared" si="1"/>
        <v>196906.15</v>
      </c>
      <c r="M63" s="10">
        <f t="shared" si="2"/>
        <v>91.203040453491369</v>
      </c>
      <c r="N63" s="10">
        <f t="shared" si="3"/>
        <v>196906.15</v>
      </c>
      <c r="O63" s="10">
        <f t="shared" si="4"/>
        <v>5121.1500000000015</v>
      </c>
      <c r="P63" s="10">
        <f t="shared" si="5"/>
        <v>91.203040453491369</v>
      </c>
    </row>
    <row r="64" spans="1:16" ht="38.25" x14ac:dyDescent="0.2">
      <c r="A64" s="5" t="s">
        <v>74</v>
      </c>
      <c r="B64" s="6" t="s">
        <v>75</v>
      </c>
      <c r="C64" s="7">
        <v>110000</v>
      </c>
      <c r="D64" s="7">
        <v>110000</v>
      </c>
      <c r="E64" s="7">
        <v>38770</v>
      </c>
      <c r="F64" s="7">
        <v>26963.439999999999</v>
      </c>
      <c r="G64" s="7">
        <v>0</v>
      </c>
      <c r="H64" s="7">
        <v>26963.439999999999</v>
      </c>
      <c r="I64" s="7">
        <v>0</v>
      </c>
      <c r="J64" s="7">
        <v>0</v>
      </c>
      <c r="K64" s="7">
        <f t="shared" si="0"/>
        <v>11806.560000000001</v>
      </c>
      <c r="L64" s="7">
        <f t="shared" si="1"/>
        <v>83036.56</v>
      </c>
      <c r="M64" s="7">
        <f t="shared" si="2"/>
        <v>69.54717565127676</v>
      </c>
      <c r="N64" s="7">
        <f t="shared" si="3"/>
        <v>83036.56</v>
      </c>
      <c r="O64" s="7">
        <f t="shared" si="4"/>
        <v>11806.560000000001</v>
      </c>
      <c r="P64" s="7">
        <f t="shared" si="5"/>
        <v>69.54717565127676</v>
      </c>
    </row>
    <row r="65" spans="1:16" x14ac:dyDescent="0.2">
      <c r="A65" s="8" t="s">
        <v>30</v>
      </c>
      <c r="B65" s="9" t="s">
        <v>31</v>
      </c>
      <c r="C65" s="10">
        <v>78600</v>
      </c>
      <c r="D65" s="10">
        <v>78600</v>
      </c>
      <c r="E65" s="10">
        <v>26790</v>
      </c>
      <c r="F65" s="10">
        <v>21263.439999999999</v>
      </c>
      <c r="G65" s="10">
        <v>0</v>
      </c>
      <c r="H65" s="10">
        <v>21263.439999999999</v>
      </c>
      <c r="I65" s="10">
        <v>0</v>
      </c>
      <c r="J65" s="10">
        <v>0</v>
      </c>
      <c r="K65" s="10">
        <f t="shared" si="0"/>
        <v>5526.5600000000013</v>
      </c>
      <c r="L65" s="10">
        <f t="shared" si="1"/>
        <v>57336.56</v>
      </c>
      <c r="M65" s="10">
        <f t="shared" si="2"/>
        <v>79.370810003732728</v>
      </c>
      <c r="N65" s="10">
        <f t="shared" si="3"/>
        <v>57336.56</v>
      </c>
      <c r="O65" s="10">
        <f t="shared" si="4"/>
        <v>5526.5600000000013</v>
      </c>
      <c r="P65" s="10">
        <f t="shared" si="5"/>
        <v>79.370810003732728</v>
      </c>
    </row>
    <row r="66" spans="1:16" x14ac:dyDescent="0.2">
      <c r="A66" s="8" t="s">
        <v>32</v>
      </c>
      <c r="B66" s="9" t="s">
        <v>33</v>
      </c>
      <c r="C66" s="10">
        <v>31400</v>
      </c>
      <c r="D66" s="10">
        <v>31400</v>
      </c>
      <c r="E66" s="10">
        <v>11980</v>
      </c>
      <c r="F66" s="10">
        <v>5700</v>
      </c>
      <c r="G66" s="10">
        <v>0</v>
      </c>
      <c r="H66" s="10">
        <v>5700</v>
      </c>
      <c r="I66" s="10">
        <v>0</v>
      </c>
      <c r="J66" s="10">
        <v>0</v>
      </c>
      <c r="K66" s="10">
        <f t="shared" si="0"/>
        <v>6280</v>
      </c>
      <c r="L66" s="10">
        <f t="shared" si="1"/>
        <v>25700</v>
      </c>
      <c r="M66" s="10">
        <f t="shared" si="2"/>
        <v>47.579298831385643</v>
      </c>
      <c r="N66" s="10">
        <f t="shared" si="3"/>
        <v>25700</v>
      </c>
      <c r="O66" s="10">
        <f t="shared" si="4"/>
        <v>6280</v>
      </c>
      <c r="P66" s="10">
        <f t="shared" si="5"/>
        <v>47.579298831385643</v>
      </c>
    </row>
    <row r="67" spans="1:16" x14ac:dyDescent="0.2">
      <c r="A67" s="5" t="s">
        <v>76</v>
      </c>
      <c r="B67" s="6" t="s">
        <v>77</v>
      </c>
      <c r="C67" s="7">
        <v>200000</v>
      </c>
      <c r="D67" s="7">
        <v>200000</v>
      </c>
      <c r="E67" s="7">
        <v>40000</v>
      </c>
      <c r="F67" s="7">
        <v>1650</v>
      </c>
      <c r="G67" s="7">
        <v>0</v>
      </c>
      <c r="H67" s="7">
        <v>1650</v>
      </c>
      <c r="I67" s="7">
        <v>0</v>
      </c>
      <c r="J67" s="7">
        <v>0</v>
      </c>
      <c r="K67" s="7">
        <f t="shared" si="0"/>
        <v>38350</v>
      </c>
      <c r="L67" s="7">
        <f t="shared" si="1"/>
        <v>198350</v>
      </c>
      <c r="M67" s="7">
        <f t="shared" si="2"/>
        <v>4.125</v>
      </c>
      <c r="N67" s="7">
        <f t="shared" si="3"/>
        <v>198350</v>
      </c>
      <c r="O67" s="7">
        <f t="shared" si="4"/>
        <v>38350</v>
      </c>
      <c r="P67" s="7">
        <f t="shared" si="5"/>
        <v>4.125</v>
      </c>
    </row>
    <row r="68" spans="1:16" x14ac:dyDescent="0.2">
      <c r="A68" s="8" t="s">
        <v>56</v>
      </c>
      <c r="B68" s="9" t="s">
        <v>57</v>
      </c>
      <c r="C68" s="10">
        <v>200000</v>
      </c>
      <c r="D68" s="10">
        <v>200000</v>
      </c>
      <c r="E68" s="10">
        <v>40000</v>
      </c>
      <c r="F68" s="10">
        <v>1650</v>
      </c>
      <c r="G68" s="10">
        <v>0</v>
      </c>
      <c r="H68" s="10">
        <v>1650</v>
      </c>
      <c r="I68" s="10">
        <v>0</v>
      </c>
      <c r="J68" s="10">
        <v>0</v>
      </c>
      <c r="K68" s="10">
        <f t="shared" si="0"/>
        <v>38350</v>
      </c>
      <c r="L68" s="10">
        <f t="shared" si="1"/>
        <v>198350</v>
      </c>
      <c r="M68" s="10">
        <f t="shared" si="2"/>
        <v>4.125</v>
      </c>
      <c r="N68" s="10">
        <f t="shared" si="3"/>
        <v>198350</v>
      </c>
      <c r="O68" s="10">
        <f t="shared" si="4"/>
        <v>38350</v>
      </c>
      <c r="P68" s="10">
        <f t="shared" si="5"/>
        <v>4.125</v>
      </c>
    </row>
    <row r="69" spans="1:16" ht="38.25" x14ac:dyDescent="0.2">
      <c r="A69" s="5" t="s">
        <v>78</v>
      </c>
      <c r="B69" s="6" t="s">
        <v>79</v>
      </c>
      <c r="C69" s="7">
        <v>3249200</v>
      </c>
      <c r="D69" s="7">
        <v>3249200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3249200</v>
      </c>
      <c r="M69" s="7">
        <f t="shared" si="2"/>
        <v>0</v>
      </c>
      <c r="N69" s="7">
        <f t="shared" si="3"/>
        <v>3249200</v>
      </c>
      <c r="O69" s="7">
        <f t="shared" si="4"/>
        <v>0</v>
      </c>
      <c r="P69" s="7">
        <f t="shared" si="5"/>
        <v>0</v>
      </c>
    </row>
    <row r="70" spans="1:16" ht="25.5" x14ac:dyDescent="0.2">
      <c r="A70" s="8" t="s">
        <v>80</v>
      </c>
      <c r="B70" s="9" t="s">
        <v>81</v>
      </c>
      <c r="C70" s="10">
        <v>3249200</v>
      </c>
      <c r="D70" s="10">
        <v>3249200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3249200</v>
      </c>
      <c r="M70" s="10">
        <f t="shared" ref="M70:M133" si="8">IF(E70=0,0,(F70/E70)*100)</f>
        <v>0</v>
      </c>
      <c r="N70" s="10">
        <f t="shared" ref="N70:N133" si="9">D70-H70</f>
        <v>3249200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 x14ac:dyDescent="0.2">
      <c r="A71" s="5" t="s">
        <v>82</v>
      </c>
      <c r="B71" s="6" t="s">
        <v>244</v>
      </c>
      <c r="C71" s="7">
        <v>147138250</v>
      </c>
      <c r="D71" s="7">
        <v>168898853</v>
      </c>
      <c r="E71" s="7">
        <v>48238835</v>
      </c>
      <c r="F71" s="7">
        <v>41350534.259999998</v>
      </c>
      <c r="G71" s="7">
        <v>0</v>
      </c>
      <c r="H71" s="7">
        <v>40913966.139999993</v>
      </c>
      <c r="I71" s="7">
        <v>436568.12</v>
      </c>
      <c r="J71" s="7">
        <v>165263.82999999999</v>
      </c>
      <c r="K71" s="7">
        <f t="shared" si="6"/>
        <v>6888300.7400000021</v>
      </c>
      <c r="L71" s="7">
        <f t="shared" si="7"/>
        <v>127548318.74000001</v>
      </c>
      <c r="M71" s="7">
        <f t="shared" si="8"/>
        <v>85.720424757355758</v>
      </c>
      <c r="N71" s="7">
        <f t="shared" si="9"/>
        <v>127984886.86000001</v>
      </c>
      <c r="O71" s="7">
        <f t="shared" si="10"/>
        <v>7324868.8600000069</v>
      </c>
      <c r="P71" s="7">
        <f t="shared" si="11"/>
        <v>84.815410944314877</v>
      </c>
    </row>
    <row r="72" spans="1:16" x14ac:dyDescent="0.2">
      <c r="A72" s="5" t="s">
        <v>83</v>
      </c>
      <c r="B72" s="6" t="s">
        <v>84</v>
      </c>
      <c r="C72" s="7">
        <v>31900000</v>
      </c>
      <c r="D72" s="7">
        <v>31940000</v>
      </c>
      <c r="E72" s="7">
        <v>9054759</v>
      </c>
      <c r="F72" s="7">
        <v>8121071.8900000006</v>
      </c>
      <c r="G72" s="7">
        <v>0</v>
      </c>
      <c r="H72" s="7">
        <v>8081071.8800000008</v>
      </c>
      <c r="I72" s="7">
        <v>40000.01</v>
      </c>
      <c r="J72" s="7">
        <v>17751.89</v>
      </c>
      <c r="K72" s="7">
        <f t="shared" si="6"/>
        <v>933687.1099999994</v>
      </c>
      <c r="L72" s="7">
        <f t="shared" si="7"/>
        <v>23818928.109999999</v>
      </c>
      <c r="M72" s="7">
        <f t="shared" si="8"/>
        <v>89.688437759635576</v>
      </c>
      <c r="N72" s="7">
        <f t="shared" si="9"/>
        <v>23858928.119999997</v>
      </c>
      <c r="O72" s="7">
        <f t="shared" si="10"/>
        <v>973687.11999999918</v>
      </c>
      <c r="P72" s="7">
        <f t="shared" si="11"/>
        <v>89.246680999461176</v>
      </c>
    </row>
    <row r="73" spans="1:16" x14ac:dyDescent="0.2">
      <c r="A73" s="8" t="s">
        <v>26</v>
      </c>
      <c r="B73" s="9" t="s">
        <v>27</v>
      </c>
      <c r="C73" s="10">
        <v>19323000</v>
      </c>
      <c r="D73" s="10">
        <v>19323000</v>
      </c>
      <c r="E73" s="10">
        <v>4404955</v>
      </c>
      <c r="F73" s="10">
        <v>4198576.74</v>
      </c>
      <c r="G73" s="10">
        <v>0</v>
      </c>
      <c r="H73" s="10">
        <v>4198576.74</v>
      </c>
      <c r="I73" s="10">
        <v>0</v>
      </c>
      <c r="J73" s="10">
        <v>0</v>
      </c>
      <c r="K73" s="10">
        <f t="shared" si="6"/>
        <v>206378.25999999978</v>
      </c>
      <c r="L73" s="10">
        <f t="shared" si="7"/>
        <v>15124423.26</v>
      </c>
      <c r="M73" s="10">
        <f t="shared" si="8"/>
        <v>95.314861105278041</v>
      </c>
      <c r="N73" s="10">
        <f t="shared" si="9"/>
        <v>15124423.26</v>
      </c>
      <c r="O73" s="10">
        <f t="shared" si="10"/>
        <v>206378.25999999978</v>
      </c>
      <c r="P73" s="10">
        <f t="shared" si="11"/>
        <v>95.314861105278041</v>
      </c>
    </row>
    <row r="74" spans="1:16" x14ac:dyDescent="0.2">
      <c r="A74" s="8" t="s">
        <v>28</v>
      </c>
      <c r="B74" s="9" t="s">
        <v>29</v>
      </c>
      <c r="C74" s="10">
        <v>4251182</v>
      </c>
      <c r="D74" s="10">
        <v>4251182</v>
      </c>
      <c r="E74" s="10">
        <v>969121</v>
      </c>
      <c r="F74" s="10">
        <v>929681.45</v>
      </c>
      <c r="G74" s="10">
        <v>0</v>
      </c>
      <c r="H74" s="10">
        <v>929681.45</v>
      </c>
      <c r="I74" s="10">
        <v>0</v>
      </c>
      <c r="J74" s="10">
        <v>0</v>
      </c>
      <c r="K74" s="10">
        <f t="shared" si="6"/>
        <v>39439.550000000047</v>
      </c>
      <c r="L74" s="10">
        <f t="shared" si="7"/>
        <v>3321500.55</v>
      </c>
      <c r="M74" s="10">
        <f t="shared" si="8"/>
        <v>95.930379178657759</v>
      </c>
      <c r="N74" s="10">
        <f t="shared" si="9"/>
        <v>3321500.55</v>
      </c>
      <c r="O74" s="10">
        <f t="shared" si="10"/>
        <v>39439.550000000047</v>
      </c>
      <c r="P74" s="10">
        <f t="shared" si="11"/>
        <v>95.930379178657759</v>
      </c>
    </row>
    <row r="75" spans="1:16" x14ac:dyDescent="0.2">
      <c r="A75" s="8" t="s">
        <v>30</v>
      </c>
      <c r="B75" s="9" t="s">
        <v>31</v>
      </c>
      <c r="C75" s="10">
        <v>237089</v>
      </c>
      <c r="D75" s="10">
        <v>277089</v>
      </c>
      <c r="E75" s="10">
        <v>153034</v>
      </c>
      <c r="F75" s="10">
        <v>120373.32</v>
      </c>
      <c r="G75" s="10">
        <v>0</v>
      </c>
      <c r="H75" s="10">
        <v>80373.320000000007</v>
      </c>
      <c r="I75" s="10">
        <v>40000</v>
      </c>
      <c r="J75" s="10">
        <v>0</v>
      </c>
      <c r="K75" s="10">
        <f t="shared" si="6"/>
        <v>32660.679999999993</v>
      </c>
      <c r="L75" s="10">
        <f t="shared" si="7"/>
        <v>156715.68</v>
      </c>
      <c r="M75" s="10">
        <f t="shared" si="8"/>
        <v>78.657893017237996</v>
      </c>
      <c r="N75" s="10">
        <f t="shared" si="9"/>
        <v>196715.68</v>
      </c>
      <c r="O75" s="10">
        <f t="shared" si="10"/>
        <v>72660.679999999993</v>
      </c>
      <c r="P75" s="10">
        <f t="shared" si="11"/>
        <v>52.519910608100162</v>
      </c>
    </row>
    <row r="76" spans="1:16" x14ac:dyDescent="0.2">
      <c r="A76" s="8" t="s">
        <v>85</v>
      </c>
      <c r="B76" s="9" t="s">
        <v>86</v>
      </c>
      <c r="C76" s="10">
        <v>6050</v>
      </c>
      <c r="D76" s="10">
        <v>6050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6050</v>
      </c>
      <c r="M76" s="10">
        <f t="shared" si="8"/>
        <v>0</v>
      </c>
      <c r="N76" s="10">
        <f t="shared" si="9"/>
        <v>6050</v>
      </c>
      <c r="O76" s="10">
        <f t="shared" si="10"/>
        <v>0</v>
      </c>
      <c r="P76" s="10">
        <f t="shared" si="11"/>
        <v>0</v>
      </c>
    </row>
    <row r="77" spans="1:16" x14ac:dyDescent="0.2">
      <c r="A77" s="8" t="s">
        <v>87</v>
      </c>
      <c r="B77" s="9" t="s">
        <v>88</v>
      </c>
      <c r="C77" s="10">
        <v>1287000</v>
      </c>
      <c r="D77" s="10">
        <v>1287000</v>
      </c>
      <c r="E77" s="10">
        <v>321750</v>
      </c>
      <c r="F77" s="10">
        <v>308523.2</v>
      </c>
      <c r="G77" s="10">
        <v>0</v>
      </c>
      <c r="H77" s="10">
        <v>308523.2</v>
      </c>
      <c r="I77" s="10">
        <v>0</v>
      </c>
      <c r="J77" s="10">
        <v>0</v>
      </c>
      <c r="K77" s="10">
        <f t="shared" si="6"/>
        <v>13226.799999999988</v>
      </c>
      <c r="L77" s="10">
        <f t="shared" si="7"/>
        <v>978476.8</v>
      </c>
      <c r="M77" s="10">
        <f t="shared" si="8"/>
        <v>95.88910644910645</v>
      </c>
      <c r="N77" s="10">
        <f t="shared" si="9"/>
        <v>978476.8</v>
      </c>
      <c r="O77" s="10">
        <f t="shared" si="10"/>
        <v>13226.799999999988</v>
      </c>
      <c r="P77" s="10">
        <f t="shared" si="11"/>
        <v>95.88910644910645</v>
      </c>
    </row>
    <row r="78" spans="1:16" x14ac:dyDescent="0.2">
      <c r="A78" s="8" t="s">
        <v>32</v>
      </c>
      <c r="B78" s="9" t="s">
        <v>33</v>
      </c>
      <c r="C78" s="10">
        <v>200000</v>
      </c>
      <c r="D78" s="10">
        <v>164640</v>
      </c>
      <c r="E78" s="10">
        <v>33795</v>
      </c>
      <c r="F78" s="10">
        <v>19418.37</v>
      </c>
      <c r="G78" s="10">
        <v>0</v>
      </c>
      <c r="H78" s="10">
        <v>19418.37</v>
      </c>
      <c r="I78" s="10">
        <v>0</v>
      </c>
      <c r="J78" s="10">
        <v>3519.59</v>
      </c>
      <c r="K78" s="10">
        <f t="shared" si="6"/>
        <v>14376.630000000001</v>
      </c>
      <c r="L78" s="10">
        <f t="shared" si="7"/>
        <v>145221.63</v>
      </c>
      <c r="M78" s="10">
        <f t="shared" si="8"/>
        <v>57.459298712827334</v>
      </c>
      <c r="N78" s="10">
        <f t="shared" si="9"/>
        <v>145221.63</v>
      </c>
      <c r="O78" s="10">
        <f t="shared" si="10"/>
        <v>14376.630000000001</v>
      </c>
      <c r="P78" s="10">
        <f t="shared" si="11"/>
        <v>57.459298712827334</v>
      </c>
    </row>
    <row r="79" spans="1:16" x14ac:dyDescent="0.2">
      <c r="A79" s="8" t="s">
        <v>89</v>
      </c>
      <c r="B79" s="9" t="s">
        <v>90</v>
      </c>
      <c r="C79" s="10">
        <v>5000</v>
      </c>
      <c r="D79" s="10">
        <v>5000</v>
      </c>
      <c r="E79" s="10">
        <v>2500</v>
      </c>
      <c r="F79" s="10">
        <v>438.04</v>
      </c>
      <c r="G79" s="10">
        <v>0</v>
      </c>
      <c r="H79" s="10">
        <v>438.04</v>
      </c>
      <c r="I79" s="10">
        <v>0</v>
      </c>
      <c r="J79" s="10">
        <v>0</v>
      </c>
      <c r="K79" s="10">
        <f t="shared" si="6"/>
        <v>2061.96</v>
      </c>
      <c r="L79" s="10">
        <f t="shared" si="7"/>
        <v>4561.96</v>
      </c>
      <c r="M79" s="10">
        <f t="shared" si="8"/>
        <v>17.521599999999999</v>
      </c>
      <c r="N79" s="10">
        <f t="shared" si="9"/>
        <v>4561.96</v>
      </c>
      <c r="O79" s="10">
        <f t="shared" si="10"/>
        <v>2061.96</v>
      </c>
      <c r="P79" s="10">
        <f t="shared" si="11"/>
        <v>17.521599999999999</v>
      </c>
    </row>
    <row r="80" spans="1:16" x14ac:dyDescent="0.2">
      <c r="A80" s="8" t="s">
        <v>70</v>
      </c>
      <c r="B80" s="9" t="s">
        <v>71</v>
      </c>
      <c r="C80" s="10">
        <v>1174680</v>
      </c>
      <c r="D80" s="10">
        <v>1174680</v>
      </c>
      <c r="E80" s="10">
        <v>620583</v>
      </c>
      <c r="F80" s="10">
        <v>530468.54</v>
      </c>
      <c r="G80" s="10">
        <v>0</v>
      </c>
      <c r="H80" s="10">
        <v>530468.54</v>
      </c>
      <c r="I80" s="10">
        <v>0</v>
      </c>
      <c r="J80" s="10">
        <v>0</v>
      </c>
      <c r="K80" s="10">
        <f t="shared" si="6"/>
        <v>90114.459999999963</v>
      </c>
      <c r="L80" s="10">
        <f t="shared" si="7"/>
        <v>644211.46</v>
      </c>
      <c r="M80" s="10">
        <f t="shared" si="8"/>
        <v>85.479064041393343</v>
      </c>
      <c r="N80" s="10">
        <f t="shared" si="9"/>
        <v>644211.46</v>
      </c>
      <c r="O80" s="10">
        <f t="shared" si="10"/>
        <v>90114.459999999963</v>
      </c>
      <c r="P80" s="10">
        <f t="shared" si="11"/>
        <v>85.479064041393343</v>
      </c>
    </row>
    <row r="81" spans="1:16" x14ac:dyDescent="0.2">
      <c r="A81" s="8" t="s">
        <v>34</v>
      </c>
      <c r="B81" s="9" t="s">
        <v>35</v>
      </c>
      <c r="C81" s="10">
        <v>246370</v>
      </c>
      <c r="D81" s="10">
        <v>246370</v>
      </c>
      <c r="E81" s="10">
        <v>54420</v>
      </c>
      <c r="F81" s="10">
        <v>53566.89</v>
      </c>
      <c r="G81" s="10">
        <v>0</v>
      </c>
      <c r="H81" s="10">
        <v>53566.879999999997</v>
      </c>
      <c r="I81" s="10">
        <v>0.01</v>
      </c>
      <c r="J81" s="10">
        <v>0</v>
      </c>
      <c r="K81" s="10">
        <f t="shared" si="6"/>
        <v>853.11000000000058</v>
      </c>
      <c r="L81" s="10">
        <f t="shared" si="7"/>
        <v>192803.11</v>
      </c>
      <c r="M81" s="10">
        <f t="shared" si="8"/>
        <v>98.432359426681373</v>
      </c>
      <c r="N81" s="10">
        <f t="shared" si="9"/>
        <v>192803.12</v>
      </c>
      <c r="O81" s="10">
        <f t="shared" si="10"/>
        <v>853.12000000000262</v>
      </c>
      <c r="P81" s="10">
        <f t="shared" si="11"/>
        <v>98.432341051084165</v>
      </c>
    </row>
    <row r="82" spans="1:16" x14ac:dyDescent="0.2">
      <c r="A82" s="8" t="s">
        <v>36</v>
      </c>
      <c r="B82" s="9" t="s">
        <v>37</v>
      </c>
      <c r="C82" s="10">
        <v>613190</v>
      </c>
      <c r="D82" s="10">
        <v>613190</v>
      </c>
      <c r="E82" s="10">
        <v>201825</v>
      </c>
      <c r="F82" s="10">
        <v>198860.95</v>
      </c>
      <c r="G82" s="10">
        <v>0</v>
      </c>
      <c r="H82" s="10">
        <v>198860.95</v>
      </c>
      <c r="I82" s="10">
        <v>0</v>
      </c>
      <c r="J82" s="10">
        <v>0</v>
      </c>
      <c r="K82" s="10">
        <f t="shared" si="6"/>
        <v>2964.0499999999884</v>
      </c>
      <c r="L82" s="10">
        <f t="shared" si="7"/>
        <v>414329.05</v>
      </c>
      <c r="M82" s="10">
        <f t="shared" si="8"/>
        <v>98.531376192245773</v>
      </c>
      <c r="N82" s="10">
        <f t="shared" si="9"/>
        <v>414329.05</v>
      </c>
      <c r="O82" s="10">
        <f t="shared" si="10"/>
        <v>2964.0499999999884</v>
      </c>
      <c r="P82" s="10">
        <f t="shared" si="11"/>
        <v>98.531376192245773</v>
      </c>
    </row>
    <row r="83" spans="1:16" x14ac:dyDescent="0.2">
      <c r="A83" s="8" t="s">
        <v>38</v>
      </c>
      <c r="B83" s="9" t="s">
        <v>39</v>
      </c>
      <c r="C83" s="10">
        <v>4515300</v>
      </c>
      <c r="D83" s="10">
        <v>4515300</v>
      </c>
      <c r="E83" s="10">
        <v>2267137</v>
      </c>
      <c r="F83" s="10">
        <v>1757844.67</v>
      </c>
      <c r="G83" s="10">
        <v>0</v>
      </c>
      <c r="H83" s="10">
        <v>1757844.67</v>
      </c>
      <c r="I83" s="10">
        <v>0</v>
      </c>
      <c r="J83" s="10">
        <v>0</v>
      </c>
      <c r="K83" s="10">
        <f t="shared" si="6"/>
        <v>509292.33000000007</v>
      </c>
      <c r="L83" s="10">
        <f t="shared" si="7"/>
        <v>2757455.33</v>
      </c>
      <c r="M83" s="10">
        <f t="shared" si="8"/>
        <v>77.535882039770868</v>
      </c>
      <c r="N83" s="10">
        <f t="shared" si="9"/>
        <v>2757455.33</v>
      </c>
      <c r="O83" s="10">
        <f t="shared" si="10"/>
        <v>509292.33000000007</v>
      </c>
      <c r="P83" s="10">
        <f t="shared" si="11"/>
        <v>77.535882039770868</v>
      </c>
    </row>
    <row r="84" spans="1:16" x14ac:dyDescent="0.2">
      <c r="A84" s="8" t="s">
        <v>40</v>
      </c>
      <c r="B84" s="9" t="s">
        <v>41</v>
      </c>
      <c r="C84" s="10">
        <v>0</v>
      </c>
      <c r="D84" s="10">
        <v>35360</v>
      </c>
      <c r="E84" s="10">
        <v>10000</v>
      </c>
      <c r="F84" s="10">
        <v>2795.22</v>
      </c>
      <c r="G84" s="10">
        <v>0</v>
      </c>
      <c r="H84" s="10">
        <v>2795.22</v>
      </c>
      <c r="I84" s="10">
        <v>0</v>
      </c>
      <c r="J84" s="10">
        <v>0</v>
      </c>
      <c r="K84" s="10">
        <f t="shared" si="6"/>
        <v>7204.7800000000007</v>
      </c>
      <c r="L84" s="10">
        <f t="shared" si="7"/>
        <v>32564.78</v>
      </c>
      <c r="M84" s="10">
        <f t="shared" si="8"/>
        <v>27.952199999999998</v>
      </c>
      <c r="N84" s="10">
        <f t="shared" si="9"/>
        <v>32564.78</v>
      </c>
      <c r="O84" s="10">
        <f t="shared" si="10"/>
        <v>7204.7800000000007</v>
      </c>
      <c r="P84" s="10">
        <f t="shared" si="11"/>
        <v>27.952199999999998</v>
      </c>
    </row>
    <row r="85" spans="1:16" ht="25.5" x14ac:dyDescent="0.2">
      <c r="A85" s="8" t="s">
        <v>42</v>
      </c>
      <c r="B85" s="9" t="s">
        <v>43</v>
      </c>
      <c r="C85" s="10">
        <v>25500</v>
      </c>
      <c r="D85" s="10">
        <v>25500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25500</v>
      </c>
      <c r="M85" s="10">
        <f t="shared" si="8"/>
        <v>0</v>
      </c>
      <c r="N85" s="10">
        <f t="shared" si="9"/>
        <v>25500</v>
      </c>
      <c r="O85" s="10">
        <f t="shared" si="10"/>
        <v>0</v>
      </c>
      <c r="P85" s="10">
        <f t="shared" si="11"/>
        <v>0</v>
      </c>
    </row>
    <row r="86" spans="1:16" x14ac:dyDescent="0.2">
      <c r="A86" s="8" t="s">
        <v>44</v>
      </c>
      <c r="B86" s="9" t="s">
        <v>45</v>
      </c>
      <c r="C86" s="10">
        <v>15639</v>
      </c>
      <c r="D86" s="10">
        <v>15639</v>
      </c>
      <c r="E86" s="10">
        <v>15639</v>
      </c>
      <c r="F86" s="10">
        <v>524.5</v>
      </c>
      <c r="G86" s="10">
        <v>0</v>
      </c>
      <c r="H86" s="10">
        <v>524.5</v>
      </c>
      <c r="I86" s="10">
        <v>0</v>
      </c>
      <c r="J86" s="10">
        <v>14232.3</v>
      </c>
      <c r="K86" s="10">
        <f t="shared" si="6"/>
        <v>15114.5</v>
      </c>
      <c r="L86" s="10">
        <f t="shared" si="7"/>
        <v>15114.5</v>
      </c>
      <c r="M86" s="10">
        <f t="shared" si="8"/>
        <v>3.3537949996802867</v>
      </c>
      <c r="N86" s="10">
        <f t="shared" si="9"/>
        <v>15114.5</v>
      </c>
      <c r="O86" s="10">
        <f t="shared" si="10"/>
        <v>15114.5</v>
      </c>
      <c r="P86" s="10">
        <f t="shared" si="11"/>
        <v>3.3537949996802867</v>
      </c>
    </row>
    <row r="87" spans="1:16" ht="51" x14ac:dyDescent="0.2">
      <c r="A87" s="5" t="s">
        <v>91</v>
      </c>
      <c r="B87" s="6" t="s">
        <v>92</v>
      </c>
      <c r="C87" s="7">
        <v>97700000</v>
      </c>
      <c r="D87" s="7">
        <v>119420603</v>
      </c>
      <c r="E87" s="7">
        <v>34604289</v>
      </c>
      <c r="F87" s="7">
        <v>29391171.390000004</v>
      </c>
      <c r="G87" s="7">
        <v>0</v>
      </c>
      <c r="H87" s="7">
        <v>29001885.709999997</v>
      </c>
      <c r="I87" s="7">
        <v>389285.68</v>
      </c>
      <c r="J87" s="7">
        <v>125385.13</v>
      </c>
      <c r="K87" s="7">
        <f t="shared" si="6"/>
        <v>5213117.6099999957</v>
      </c>
      <c r="L87" s="7">
        <f t="shared" si="7"/>
        <v>90029431.609999999</v>
      </c>
      <c r="M87" s="7">
        <f t="shared" si="8"/>
        <v>84.935053542062391</v>
      </c>
      <c r="N87" s="7">
        <f t="shared" si="9"/>
        <v>90418717.290000007</v>
      </c>
      <c r="O87" s="7">
        <f t="shared" si="10"/>
        <v>5602403.2900000028</v>
      </c>
      <c r="P87" s="7">
        <f t="shared" si="11"/>
        <v>83.810089870651566</v>
      </c>
    </row>
    <row r="88" spans="1:16" x14ac:dyDescent="0.2">
      <c r="A88" s="8" t="s">
        <v>26</v>
      </c>
      <c r="B88" s="9" t="s">
        <v>27</v>
      </c>
      <c r="C88" s="10">
        <v>62747000</v>
      </c>
      <c r="D88" s="10">
        <v>80331000</v>
      </c>
      <c r="E88" s="10">
        <v>18997817</v>
      </c>
      <c r="F88" s="10">
        <v>17977341.600000001</v>
      </c>
      <c r="G88" s="10">
        <v>0</v>
      </c>
      <c r="H88" s="10">
        <v>17977341.600000001</v>
      </c>
      <c r="I88" s="10">
        <v>0</v>
      </c>
      <c r="J88" s="10">
        <v>0</v>
      </c>
      <c r="K88" s="10">
        <f t="shared" si="6"/>
        <v>1020475.3999999985</v>
      </c>
      <c r="L88" s="10">
        <f t="shared" si="7"/>
        <v>62353658.399999999</v>
      </c>
      <c r="M88" s="10">
        <f t="shared" si="8"/>
        <v>94.628459680393817</v>
      </c>
      <c r="N88" s="10">
        <f t="shared" si="9"/>
        <v>62353658.399999999</v>
      </c>
      <c r="O88" s="10">
        <f t="shared" si="10"/>
        <v>1020475.3999999985</v>
      </c>
      <c r="P88" s="10">
        <f t="shared" si="11"/>
        <v>94.628459680393817</v>
      </c>
    </row>
    <row r="89" spans="1:16" x14ac:dyDescent="0.2">
      <c r="A89" s="8" t="s">
        <v>28</v>
      </c>
      <c r="B89" s="9" t="s">
        <v>29</v>
      </c>
      <c r="C89" s="10">
        <v>13804340</v>
      </c>
      <c r="D89" s="10">
        <v>17672940</v>
      </c>
      <c r="E89" s="10">
        <v>4179519</v>
      </c>
      <c r="F89" s="10">
        <v>4006473.31</v>
      </c>
      <c r="G89" s="10">
        <v>0</v>
      </c>
      <c r="H89" s="10">
        <v>4006473.31</v>
      </c>
      <c r="I89" s="10">
        <v>0</v>
      </c>
      <c r="J89" s="10">
        <v>0</v>
      </c>
      <c r="K89" s="10">
        <f t="shared" si="6"/>
        <v>173045.68999999994</v>
      </c>
      <c r="L89" s="10">
        <f t="shared" si="7"/>
        <v>13666466.689999999</v>
      </c>
      <c r="M89" s="10">
        <f t="shared" si="8"/>
        <v>95.85967452235532</v>
      </c>
      <c r="N89" s="10">
        <f t="shared" si="9"/>
        <v>13666466.689999999</v>
      </c>
      <c r="O89" s="10">
        <f t="shared" si="10"/>
        <v>173045.68999999994</v>
      </c>
      <c r="P89" s="10">
        <f t="shared" si="11"/>
        <v>95.85967452235532</v>
      </c>
    </row>
    <row r="90" spans="1:16" x14ac:dyDescent="0.2">
      <c r="A90" s="8" t="s">
        <v>30</v>
      </c>
      <c r="B90" s="9" t="s">
        <v>31</v>
      </c>
      <c r="C90" s="10">
        <v>2308175</v>
      </c>
      <c r="D90" s="10">
        <v>2552972</v>
      </c>
      <c r="E90" s="10">
        <v>947733</v>
      </c>
      <c r="F90" s="10">
        <v>654419.12</v>
      </c>
      <c r="G90" s="10">
        <v>0</v>
      </c>
      <c r="H90" s="10">
        <v>459180.12</v>
      </c>
      <c r="I90" s="10">
        <v>195239</v>
      </c>
      <c r="J90" s="10">
        <v>0</v>
      </c>
      <c r="K90" s="10">
        <f t="shared" si="6"/>
        <v>293313.88</v>
      </c>
      <c r="L90" s="10">
        <f t="shared" si="7"/>
        <v>1898552.88</v>
      </c>
      <c r="M90" s="10">
        <f t="shared" si="8"/>
        <v>69.051000651027238</v>
      </c>
      <c r="N90" s="10">
        <f t="shared" si="9"/>
        <v>2093791.88</v>
      </c>
      <c r="O90" s="10">
        <f t="shared" si="10"/>
        <v>488552.88</v>
      </c>
      <c r="P90" s="10">
        <f t="shared" si="11"/>
        <v>48.450367350298031</v>
      </c>
    </row>
    <row r="91" spans="1:16" x14ac:dyDescent="0.2">
      <c r="A91" s="8" t="s">
        <v>85</v>
      </c>
      <c r="B91" s="9" t="s">
        <v>86</v>
      </c>
      <c r="C91" s="10">
        <v>14300</v>
      </c>
      <c r="D91" s="10">
        <v>14300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14300</v>
      </c>
      <c r="M91" s="10">
        <f t="shared" si="8"/>
        <v>0</v>
      </c>
      <c r="N91" s="10">
        <f t="shared" si="9"/>
        <v>14300</v>
      </c>
      <c r="O91" s="10">
        <f t="shared" si="10"/>
        <v>0</v>
      </c>
      <c r="P91" s="10">
        <f t="shared" si="11"/>
        <v>0</v>
      </c>
    </row>
    <row r="92" spans="1:16" x14ac:dyDescent="0.2">
      <c r="A92" s="8" t="s">
        <v>87</v>
      </c>
      <c r="B92" s="9" t="s">
        <v>88</v>
      </c>
      <c r="C92" s="10">
        <v>2904130</v>
      </c>
      <c r="D92" s="10">
        <v>2904130</v>
      </c>
      <c r="E92" s="10">
        <v>1026010</v>
      </c>
      <c r="F92" s="10">
        <v>675000</v>
      </c>
      <c r="G92" s="10">
        <v>0</v>
      </c>
      <c r="H92" s="10">
        <v>663336.88</v>
      </c>
      <c r="I92" s="10">
        <v>11663.12</v>
      </c>
      <c r="J92" s="10">
        <v>7022.7</v>
      </c>
      <c r="K92" s="10">
        <f t="shared" si="6"/>
        <v>351010</v>
      </c>
      <c r="L92" s="10">
        <f t="shared" si="7"/>
        <v>2229130</v>
      </c>
      <c r="M92" s="10">
        <f t="shared" si="8"/>
        <v>65.788832467519811</v>
      </c>
      <c r="N92" s="10">
        <f t="shared" si="9"/>
        <v>2240793.12</v>
      </c>
      <c r="O92" s="10">
        <f t="shared" si="10"/>
        <v>362673.12</v>
      </c>
      <c r="P92" s="10">
        <f t="shared" si="11"/>
        <v>64.652087211625613</v>
      </c>
    </row>
    <row r="93" spans="1:16" x14ac:dyDescent="0.2">
      <c r="A93" s="8" t="s">
        <v>32</v>
      </c>
      <c r="B93" s="9" t="s">
        <v>33</v>
      </c>
      <c r="C93" s="10">
        <v>647841</v>
      </c>
      <c r="D93" s="10">
        <v>656393</v>
      </c>
      <c r="E93" s="10">
        <v>184039</v>
      </c>
      <c r="F93" s="10">
        <v>58723.11</v>
      </c>
      <c r="G93" s="10">
        <v>0</v>
      </c>
      <c r="H93" s="10">
        <v>57452.14</v>
      </c>
      <c r="I93" s="10">
        <v>1270.97</v>
      </c>
      <c r="J93" s="10">
        <v>70205.86</v>
      </c>
      <c r="K93" s="10">
        <f t="shared" si="6"/>
        <v>125315.89</v>
      </c>
      <c r="L93" s="10">
        <f t="shared" si="7"/>
        <v>597669.89</v>
      </c>
      <c r="M93" s="10">
        <f t="shared" si="8"/>
        <v>31.907970593189489</v>
      </c>
      <c r="N93" s="10">
        <f t="shared" si="9"/>
        <v>598940.86</v>
      </c>
      <c r="O93" s="10">
        <f t="shared" si="10"/>
        <v>126586.86</v>
      </c>
      <c r="P93" s="10">
        <f t="shared" si="11"/>
        <v>31.217372404762035</v>
      </c>
    </row>
    <row r="94" spans="1:16" x14ac:dyDescent="0.2">
      <c r="A94" s="8" t="s">
        <v>89</v>
      </c>
      <c r="B94" s="9" t="s">
        <v>90</v>
      </c>
      <c r="C94" s="10">
        <v>5000</v>
      </c>
      <c r="D94" s="10">
        <v>5000</v>
      </c>
      <c r="E94" s="10">
        <v>2500</v>
      </c>
      <c r="F94" s="10">
        <v>826.64</v>
      </c>
      <c r="G94" s="10">
        <v>0</v>
      </c>
      <c r="H94" s="10">
        <v>826.64</v>
      </c>
      <c r="I94" s="10">
        <v>0</v>
      </c>
      <c r="J94" s="10">
        <v>0</v>
      </c>
      <c r="K94" s="10">
        <f t="shared" si="6"/>
        <v>1673.3600000000001</v>
      </c>
      <c r="L94" s="10">
        <f t="shared" si="7"/>
        <v>4173.3599999999997</v>
      </c>
      <c r="M94" s="10">
        <f t="shared" si="8"/>
        <v>33.065600000000003</v>
      </c>
      <c r="N94" s="10">
        <f t="shared" si="9"/>
        <v>4173.3599999999997</v>
      </c>
      <c r="O94" s="10">
        <f t="shared" si="10"/>
        <v>1673.3600000000001</v>
      </c>
      <c r="P94" s="10">
        <f t="shared" si="11"/>
        <v>33.065600000000003</v>
      </c>
    </row>
    <row r="95" spans="1:16" x14ac:dyDescent="0.2">
      <c r="A95" s="8" t="s">
        <v>70</v>
      </c>
      <c r="B95" s="9" t="s">
        <v>71</v>
      </c>
      <c r="C95" s="10">
        <v>8299110</v>
      </c>
      <c r="D95" s="10">
        <v>8299110</v>
      </c>
      <c r="E95" s="10">
        <v>4460422</v>
      </c>
      <c r="F95" s="10">
        <v>2958834.99</v>
      </c>
      <c r="G95" s="10">
        <v>0</v>
      </c>
      <c r="H95" s="10">
        <v>2958834.99</v>
      </c>
      <c r="I95" s="10">
        <v>0</v>
      </c>
      <c r="J95" s="10">
        <v>0</v>
      </c>
      <c r="K95" s="10">
        <f t="shared" si="6"/>
        <v>1501587.0099999998</v>
      </c>
      <c r="L95" s="10">
        <f t="shared" si="7"/>
        <v>5340275.01</v>
      </c>
      <c r="M95" s="10">
        <f t="shared" si="8"/>
        <v>66.335315133859538</v>
      </c>
      <c r="N95" s="10">
        <f t="shared" si="9"/>
        <v>5340275.01</v>
      </c>
      <c r="O95" s="10">
        <f t="shared" si="10"/>
        <v>1501587.0099999998</v>
      </c>
      <c r="P95" s="10">
        <f t="shared" si="11"/>
        <v>66.335315133859538</v>
      </c>
    </row>
    <row r="96" spans="1:16" x14ac:dyDescent="0.2">
      <c r="A96" s="8" t="s">
        <v>34</v>
      </c>
      <c r="B96" s="9" t="s">
        <v>35</v>
      </c>
      <c r="C96" s="10">
        <v>127670</v>
      </c>
      <c r="D96" s="10">
        <v>127670</v>
      </c>
      <c r="E96" s="10">
        <v>38242</v>
      </c>
      <c r="F96" s="10">
        <v>38167.99</v>
      </c>
      <c r="G96" s="10">
        <v>0</v>
      </c>
      <c r="H96" s="10">
        <v>38167.99</v>
      </c>
      <c r="I96" s="10">
        <v>0</v>
      </c>
      <c r="J96" s="10">
        <v>0</v>
      </c>
      <c r="K96" s="10">
        <f t="shared" si="6"/>
        <v>74.010000000002037</v>
      </c>
      <c r="L96" s="10">
        <f t="shared" si="7"/>
        <v>89502.010000000009</v>
      </c>
      <c r="M96" s="10">
        <f t="shared" si="8"/>
        <v>99.806469326918048</v>
      </c>
      <c r="N96" s="10">
        <f t="shared" si="9"/>
        <v>89502.010000000009</v>
      </c>
      <c r="O96" s="10">
        <f t="shared" si="10"/>
        <v>74.010000000002037</v>
      </c>
      <c r="P96" s="10">
        <f t="shared" si="11"/>
        <v>99.806469326918048</v>
      </c>
    </row>
    <row r="97" spans="1:16" x14ac:dyDescent="0.2">
      <c r="A97" s="8" t="s">
        <v>36</v>
      </c>
      <c r="B97" s="9" t="s">
        <v>37</v>
      </c>
      <c r="C97" s="10">
        <v>1133810</v>
      </c>
      <c r="D97" s="10">
        <v>1133810</v>
      </c>
      <c r="E97" s="10">
        <v>393832</v>
      </c>
      <c r="F97" s="10">
        <v>351094</v>
      </c>
      <c r="G97" s="10">
        <v>0</v>
      </c>
      <c r="H97" s="10">
        <v>350021.49</v>
      </c>
      <c r="I97" s="10">
        <v>1072.51</v>
      </c>
      <c r="J97" s="10">
        <v>0</v>
      </c>
      <c r="K97" s="10">
        <f t="shared" si="6"/>
        <v>42738</v>
      </c>
      <c r="L97" s="10">
        <f t="shared" si="7"/>
        <v>782716</v>
      </c>
      <c r="M97" s="10">
        <f t="shared" si="8"/>
        <v>89.148164699668897</v>
      </c>
      <c r="N97" s="10">
        <f t="shared" si="9"/>
        <v>783788.51</v>
      </c>
      <c r="O97" s="10">
        <f t="shared" si="10"/>
        <v>43810.510000000009</v>
      </c>
      <c r="P97" s="10">
        <f t="shared" si="11"/>
        <v>88.87583792073778</v>
      </c>
    </row>
    <row r="98" spans="1:16" x14ac:dyDescent="0.2">
      <c r="A98" s="8" t="s">
        <v>38</v>
      </c>
      <c r="B98" s="9" t="s">
        <v>39</v>
      </c>
      <c r="C98" s="10">
        <v>3221010</v>
      </c>
      <c r="D98" s="10">
        <v>3221010</v>
      </c>
      <c r="E98" s="10">
        <v>1920661</v>
      </c>
      <c r="F98" s="10">
        <v>1588578.55</v>
      </c>
      <c r="G98" s="10">
        <v>0</v>
      </c>
      <c r="H98" s="10">
        <v>1588578.55</v>
      </c>
      <c r="I98" s="10">
        <v>0</v>
      </c>
      <c r="J98" s="10">
        <v>0</v>
      </c>
      <c r="K98" s="10">
        <f t="shared" si="6"/>
        <v>332082.44999999995</v>
      </c>
      <c r="L98" s="10">
        <f t="shared" si="7"/>
        <v>1632431.45</v>
      </c>
      <c r="M98" s="10">
        <f t="shared" si="8"/>
        <v>82.709991508131836</v>
      </c>
      <c r="N98" s="10">
        <f t="shared" si="9"/>
        <v>1632431.45</v>
      </c>
      <c r="O98" s="10">
        <f t="shared" si="10"/>
        <v>332082.44999999995</v>
      </c>
      <c r="P98" s="10">
        <f t="shared" si="11"/>
        <v>82.709991508131836</v>
      </c>
    </row>
    <row r="99" spans="1:16" x14ac:dyDescent="0.2">
      <c r="A99" s="8" t="s">
        <v>40</v>
      </c>
      <c r="B99" s="9" t="s">
        <v>41</v>
      </c>
      <c r="C99" s="10">
        <v>2394450</v>
      </c>
      <c r="D99" s="10">
        <v>2409104</v>
      </c>
      <c r="E99" s="10">
        <v>2399450</v>
      </c>
      <c r="F99" s="10">
        <v>1078937.17</v>
      </c>
      <c r="G99" s="10">
        <v>0</v>
      </c>
      <c r="H99" s="10">
        <v>898897.09</v>
      </c>
      <c r="I99" s="10">
        <v>180040.08</v>
      </c>
      <c r="J99" s="10">
        <v>0</v>
      </c>
      <c r="K99" s="10">
        <f t="shared" si="6"/>
        <v>1320512.83</v>
      </c>
      <c r="L99" s="10">
        <f t="shared" si="7"/>
        <v>1330166.83</v>
      </c>
      <c r="M99" s="10">
        <f t="shared" si="8"/>
        <v>44.966020129613035</v>
      </c>
      <c r="N99" s="10">
        <f t="shared" si="9"/>
        <v>1510206.9100000001</v>
      </c>
      <c r="O99" s="10">
        <f t="shared" si="10"/>
        <v>1500552.9100000001</v>
      </c>
      <c r="P99" s="10">
        <f t="shared" si="11"/>
        <v>37.462630602846488</v>
      </c>
    </row>
    <row r="100" spans="1:16" ht="25.5" x14ac:dyDescent="0.2">
      <c r="A100" s="8" t="s">
        <v>42</v>
      </c>
      <c r="B100" s="9" t="s">
        <v>43</v>
      </c>
      <c r="C100" s="10">
        <v>40000</v>
      </c>
      <c r="D100" s="10">
        <v>40000</v>
      </c>
      <c r="E100" s="10">
        <v>900</v>
      </c>
      <c r="F100" s="10">
        <v>900</v>
      </c>
      <c r="G100" s="10">
        <v>0</v>
      </c>
      <c r="H100" s="10">
        <v>900</v>
      </c>
      <c r="I100" s="10">
        <v>0</v>
      </c>
      <c r="J100" s="10">
        <v>0</v>
      </c>
      <c r="K100" s="10">
        <f t="shared" si="6"/>
        <v>0</v>
      </c>
      <c r="L100" s="10">
        <f t="shared" si="7"/>
        <v>39100</v>
      </c>
      <c r="M100" s="10">
        <f t="shared" si="8"/>
        <v>100</v>
      </c>
      <c r="N100" s="10">
        <f t="shared" si="9"/>
        <v>39100</v>
      </c>
      <c r="O100" s="10">
        <f t="shared" si="10"/>
        <v>0</v>
      </c>
      <c r="P100" s="10">
        <f t="shared" si="11"/>
        <v>100</v>
      </c>
    </row>
    <row r="101" spans="1:16" x14ac:dyDescent="0.2">
      <c r="A101" s="8" t="s">
        <v>44</v>
      </c>
      <c r="B101" s="9" t="s">
        <v>45</v>
      </c>
      <c r="C101" s="10">
        <v>53164</v>
      </c>
      <c r="D101" s="10">
        <v>53164</v>
      </c>
      <c r="E101" s="10">
        <v>53164</v>
      </c>
      <c r="F101" s="10">
        <v>1874.91</v>
      </c>
      <c r="G101" s="10">
        <v>0</v>
      </c>
      <c r="H101" s="10">
        <v>1874.91</v>
      </c>
      <c r="I101" s="10">
        <v>0</v>
      </c>
      <c r="J101" s="10">
        <v>48156.57</v>
      </c>
      <c r="K101" s="10">
        <f t="shared" si="6"/>
        <v>51289.09</v>
      </c>
      <c r="L101" s="10">
        <f t="shared" si="7"/>
        <v>51289.09</v>
      </c>
      <c r="M101" s="10">
        <f t="shared" si="8"/>
        <v>3.5266533744639226</v>
      </c>
      <c r="N101" s="10">
        <f t="shared" si="9"/>
        <v>51289.09</v>
      </c>
      <c r="O101" s="10">
        <f t="shared" si="10"/>
        <v>51289.09</v>
      </c>
      <c r="P101" s="10">
        <f t="shared" si="11"/>
        <v>3.5266533744639226</v>
      </c>
    </row>
    <row r="102" spans="1:16" ht="25.5" x14ac:dyDescent="0.2">
      <c r="A102" s="5" t="s">
        <v>93</v>
      </c>
      <c r="B102" s="6" t="s">
        <v>94</v>
      </c>
      <c r="C102" s="7">
        <v>7200</v>
      </c>
      <c r="D102" s="7">
        <v>7200</v>
      </c>
      <c r="E102" s="7">
        <v>1779</v>
      </c>
      <c r="F102" s="7">
        <v>1778.71</v>
      </c>
      <c r="G102" s="7">
        <v>0</v>
      </c>
      <c r="H102" s="7">
        <v>1778.71</v>
      </c>
      <c r="I102" s="7">
        <v>0</v>
      </c>
      <c r="J102" s="7">
        <v>0</v>
      </c>
      <c r="K102" s="7">
        <f t="shared" si="6"/>
        <v>0.28999999999996362</v>
      </c>
      <c r="L102" s="7">
        <f t="shared" si="7"/>
        <v>5421.29</v>
      </c>
      <c r="M102" s="7">
        <f t="shared" si="8"/>
        <v>99.983698707138842</v>
      </c>
      <c r="N102" s="7">
        <f t="shared" si="9"/>
        <v>5421.29</v>
      </c>
      <c r="O102" s="7">
        <f t="shared" si="10"/>
        <v>0.28999999999996362</v>
      </c>
      <c r="P102" s="7">
        <f t="shared" si="11"/>
        <v>99.983698707138842</v>
      </c>
    </row>
    <row r="103" spans="1:16" x14ac:dyDescent="0.2">
      <c r="A103" s="8" t="s">
        <v>26</v>
      </c>
      <c r="B103" s="9" t="s">
        <v>27</v>
      </c>
      <c r="C103" s="10">
        <v>5900</v>
      </c>
      <c r="D103" s="10">
        <v>5900</v>
      </c>
      <c r="E103" s="10">
        <v>1458</v>
      </c>
      <c r="F103" s="10">
        <v>1457.97</v>
      </c>
      <c r="G103" s="10">
        <v>0</v>
      </c>
      <c r="H103" s="10">
        <v>1457.97</v>
      </c>
      <c r="I103" s="10">
        <v>0</v>
      </c>
      <c r="J103" s="10">
        <v>0</v>
      </c>
      <c r="K103" s="10">
        <f t="shared" si="6"/>
        <v>2.9999999999972715E-2</v>
      </c>
      <c r="L103" s="10">
        <f t="shared" si="7"/>
        <v>4442.03</v>
      </c>
      <c r="M103" s="10">
        <f t="shared" si="8"/>
        <v>99.997942386831269</v>
      </c>
      <c r="N103" s="10">
        <f t="shared" si="9"/>
        <v>4442.03</v>
      </c>
      <c r="O103" s="10">
        <f t="shared" si="10"/>
        <v>2.9999999999972715E-2</v>
      </c>
      <c r="P103" s="10">
        <f t="shared" si="11"/>
        <v>99.997942386831269</v>
      </c>
    </row>
    <row r="104" spans="1:16" x14ac:dyDescent="0.2">
      <c r="A104" s="8" t="s">
        <v>28</v>
      </c>
      <c r="B104" s="9" t="s">
        <v>29</v>
      </c>
      <c r="C104" s="10">
        <v>1300</v>
      </c>
      <c r="D104" s="10">
        <v>1300</v>
      </c>
      <c r="E104" s="10">
        <v>321</v>
      </c>
      <c r="F104" s="10">
        <v>320.74</v>
      </c>
      <c r="G104" s="10">
        <v>0</v>
      </c>
      <c r="H104" s="10">
        <v>320.74</v>
      </c>
      <c r="I104" s="10">
        <v>0</v>
      </c>
      <c r="J104" s="10">
        <v>0</v>
      </c>
      <c r="K104" s="10">
        <f t="shared" si="6"/>
        <v>0.25999999999999091</v>
      </c>
      <c r="L104" s="10">
        <f t="shared" si="7"/>
        <v>979.26</v>
      </c>
      <c r="M104" s="10">
        <f t="shared" si="8"/>
        <v>99.9190031152648</v>
      </c>
      <c r="N104" s="10">
        <f t="shared" si="9"/>
        <v>979.26</v>
      </c>
      <c r="O104" s="10">
        <f t="shared" si="10"/>
        <v>0.25999999999999091</v>
      </c>
      <c r="P104" s="10">
        <f t="shared" si="11"/>
        <v>99.9190031152648</v>
      </c>
    </row>
    <row r="105" spans="1:16" ht="25.5" x14ac:dyDescent="0.2">
      <c r="A105" s="5" t="s">
        <v>95</v>
      </c>
      <c r="B105" s="6" t="s">
        <v>96</v>
      </c>
      <c r="C105" s="7">
        <v>3555000</v>
      </c>
      <c r="D105" s="7">
        <v>3555000</v>
      </c>
      <c r="E105" s="7">
        <v>963390</v>
      </c>
      <c r="F105" s="7">
        <v>831326.06999999983</v>
      </c>
      <c r="G105" s="7">
        <v>0</v>
      </c>
      <c r="H105" s="7">
        <v>831326.06999999983</v>
      </c>
      <c r="I105" s="7">
        <v>0</v>
      </c>
      <c r="J105" s="7">
        <v>1794.58</v>
      </c>
      <c r="K105" s="7">
        <f t="shared" si="6"/>
        <v>132063.93000000017</v>
      </c>
      <c r="L105" s="7">
        <f t="shared" si="7"/>
        <v>2723673.93</v>
      </c>
      <c r="M105" s="7">
        <f t="shared" si="8"/>
        <v>86.291747890262499</v>
      </c>
      <c r="N105" s="7">
        <f t="shared" si="9"/>
        <v>2723673.93</v>
      </c>
      <c r="O105" s="7">
        <f t="shared" si="10"/>
        <v>132063.93000000017</v>
      </c>
      <c r="P105" s="7">
        <f t="shared" si="11"/>
        <v>86.291747890262499</v>
      </c>
    </row>
    <row r="106" spans="1:16" x14ac:dyDescent="0.2">
      <c r="A106" s="8" t="s">
        <v>26</v>
      </c>
      <c r="B106" s="9" t="s">
        <v>27</v>
      </c>
      <c r="C106" s="10">
        <v>2288000</v>
      </c>
      <c r="D106" s="10">
        <v>2288000</v>
      </c>
      <c r="E106" s="10">
        <v>511896</v>
      </c>
      <c r="F106" s="10">
        <v>500448.75</v>
      </c>
      <c r="G106" s="10">
        <v>0</v>
      </c>
      <c r="H106" s="10">
        <v>500448.75</v>
      </c>
      <c r="I106" s="10">
        <v>0</v>
      </c>
      <c r="J106" s="10">
        <v>0</v>
      </c>
      <c r="K106" s="10">
        <f t="shared" si="6"/>
        <v>11447.25</v>
      </c>
      <c r="L106" s="10">
        <f t="shared" si="7"/>
        <v>1787551.25</v>
      </c>
      <c r="M106" s="10">
        <f t="shared" si="8"/>
        <v>97.763754747058002</v>
      </c>
      <c r="N106" s="10">
        <f t="shared" si="9"/>
        <v>1787551.25</v>
      </c>
      <c r="O106" s="10">
        <f t="shared" si="10"/>
        <v>11447.25</v>
      </c>
      <c r="P106" s="10">
        <f t="shared" si="11"/>
        <v>97.763754747058002</v>
      </c>
    </row>
    <row r="107" spans="1:16" x14ac:dyDescent="0.2">
      <c r="A107" s="8" t="s">
        <v>28</v>
      </c>
      <c r="B107" s="9" t="s">
        <v>29</v>
      </c>
      <c r="C107" s="10">
        <v>503360</v>
      </c>
      <c r="D107" s="10">
        <v>503360</v>
      </c>
      <c r="E107" s="10">
        <v>115933</v>
      </c>
      <c r="F107" s="10">
        <v>115615.44</v>
      </c>
      <c r="G107" s="10">
        <v>0</v>
      </c>
      <c r="H107" s="10">
        <v>115615.44</v>
      </c>
      <c r="I107" s="10">
        <v>0</v>
      </c>
      <c r="J107" s="10">
        <v>0</v>
      </c>
      <c r="K107" s="10">
        <f t="shared" si="6"/>
        <v>317.55999999999767</v>
      </c>
      <c r="L107" s="10">
        <f t="shared" si="7"/>
        <v>387744.56</v>
      </c>
      <c r="M107" s="10">
        <f t="shared" si="8"/>
        <v>99.72608316872676</v>
      </c>
      <c r="N107" s="10">
        <f t="shared" si="9"/>
        <v>387744.56</v>
      </c>
      <c r="O107" s="10">
        <f t="shared" si="10"/>
        <v>317.55999999999767</v>
      </c>
      <c r="P107" s="10">
        <f t="shared" si="11"/>
        <v>99.72608316872676</v>
      </c>
    </row>
    <row r="108" spans="1:16" x14ac:dyDescent="0.2">
      <c r="A108" s="8" t="s">
        <v>30</v>
      </c>
      <c r="B108" s="9" t="s">
        <v>31</v>
      </c>
      <c r="C108" s="10">
        <v>13355</v>
      </c>
      <c r="D108" s="10">
        <v>13355</v>
      </c>
      <c r="E108" s="10">
        <v>3125</v>
      </c>
      <c r="F108" s="10">
        <v>1054.08</v>
      </c>
      <c r="G108" s="10">
        <v>0</v>
      </c>
      <c r="H108" s="10">
        <v>1054.08</v>
      </c>
      <c r="I108" s="10">
        <v>0</v>
      </c>
      <c r="J108" s="10">
        <v>0</v>
      </c>
      <c r="K108" s="10">
        <f t="shared" si="6"/>
        <v>2070.92</v>
      </c>
      <c r="L108" s="10">
        <f t="shared" si="7"/>
        <v>12300.92</v>
      </c>
      <c r="M108" s="10">
        <f t="shared" si="8"/>
        <v>33.730559999999997</v>
      </c>
      <c r="N108" s="10">
        <f t="shared" si="9"/>
        <v>12300.92</v>
      </c>
      <c r="O108" s="10">
        <f t="shared" si="10"/>
        <v>2070.92</v>
      </c>
      <c r="P108" s="10">
        <f t="shared" si="11"/>
        <v>33.730559999999997</v>
      </c>
    </row>
    <row r="109" spans="1:16" x14ac:dyDescent="0.2">
      <c r="A109" s="8" t="s">
        <v>32</v>
      </c>
      <c r="B109" s="9" t="s">
        <v>33</v>
      </c>
      <c r="C109" s="10">
        <v>16300</v>
      </c>
      <c r="D109" s="10">
        <v>13679</v>
      </c>
      <c r="E109" s="10">
        <v>3031</v>
      </c>
      <c r="F109" s="10">
        <v>748.09</v>
      </c>
      <c r="G109" s="10">
        <v>0</v>
      </c>
      <c r="H109" s="10">
        <v>748.09</v>
      </c>
      <c r="I109" s="10">
        <v>0</v>
      </c>
      <c r="J109" s="10">
        <v>0</v>
      </c>
      <c r="K109" s="10">
        <f t="shared" si="6"/>
        <v>2282.91</v>
      </c>
      <c r="L109" s="10">
        <f t="shared" si="7"/>
        <v>12930.91</v>
      </c>
      <c r="M109" s="10">
        <f t="shared" si="8"/>
        <v>24.681293302540418</v>
      </c>
      <c r="N109" s="10">
        <f t="shared" si="9"/>
        <v>12930.91</v>
      </c>
      <c r="O109" s="10">
        <f t="shared" si="10"/>
        <v>2282.91</v>
      </c>
      <c r="P109" s="10">
        <f t="shared" si="11"/>
        <v>24.681293302540418</v>
      </c>
    </row>
    <row r="110" spans="1:16" x14ac:dyDescent="0.2">
      <c r="A110" s="8" t="s">
        <v>70</v>
      </c>
      <c r="B110" s="9" t="s">
        <v>71</v>
      </c>
      <c r="C110" s="10">
        <v>684440</v>
      </c>
      <c r="D110" s="10">
        <v>684440</v>
      </c>
      <c r="E110" s="10">
        <v>307286</v>
      </c>
      <c r="F110" s="10">
        <v>193907.71</v>
      </c>
      <c r="G110" s="10">
        <v>0</v>
      </c>
      <c r="H110" s="10">
        <v>193907.71</v>
      </c>
      <c r="I110" s="10">
        <v>0</v>
      </c>
      <c r="J110" s="10">
        <v>0</v>
      </c>
      <c r="K110" s="10">
        <f t="shared" si="6"/>
        <v>113378.29000000001</v>
      </c>
      <c r="L110" s="10">
        <f t="shared" si="7"/>
        <v>490532.29000000004</v>
      </c>
      <c r="M110" s="10">
        <f t="shared" si="8"/>
        <v>63.103333702153698</v>
      </c>
      <c r="N110" s="10">
        <f t="shared" si="9"/>
        <v>490532.29000000004</v>
      </c>
      <c r="O110" s="10">
        <f t="shared" si="10"/>
        <v>113378.29000000001</v>
      </c>
      <c r="P110" s="10">
        <f t="shared" si="11"/>
        <v>63.103333702153698</v>
      </c>
    </row>
    <row r="111" spans="1:16" x14ac:dyDescent="0.2">
      <c r="A111" s="8" t="s">
        <v>34</v>
      </c>
      <c r="B111" s="9" t="s">
        <v>35</v>
      </c>
      <c r="C111" s="10">
        <v>10580</v>
      </c>
      <c r="D111" s="10">
        <v>10580</v>
      </c>
      <c r="E111" s="10">
        <v>3300</v>
      </c>
      <c r="F111" s="10">
        <v>2993.84</v>
      </c>
      <c r="G111" s="10">
        <v>0</v>
      </c>
      <c r="H111" s="10">
        <v>2993.84</v>
      </c>
      <c r="I111" s="10">
        <v>0</v>
      </c>
      <c r="J111" s="10">
        <v>0</v>
      </c>
      <c r="K111" s="10">
        <f t="shared" si="6"/>
        <v>306.15999999999985</v>
      </c>
      <c r="L111" s="10">
        <f t="shared" si="7"/>
        <v>7586.16</v>
      </c>
      <c r="M111" s="10">
        <f t="shared" si="8"/>
        <v>90.722424242424253</v>
      </c>
      <c r="N111" s="10">
        <f t="shared" si="9"/>
        <v>7586.16</v>
      </c>
      <c r="O111" s="10">
        <f t="shared" si="10"/>
        <v>306.15999999999985</v>
      </c>
      <c r="P111" s="10">
        <f t="shared" si="11"/>
        <v>90.722424242424253</v>
      </c>
    </row>
    <row r="112" spans="1:16" x14ac:dyDescent="0.2">
      <c r="A112" s="8" t="s">
        <v>36</v>
      </c>
      <c r="B112" s="9" t="s">
        <v>37</v>
      </c>
      <c r="C112" s="10">
        <v>34670</v>
      </c>
      <c r="D112" s="10">
        <v>34670</v>
      </c>
      <c r="E112" s="10">
        <v>15624</v>
      </c>
      <c r="F112" s="10">
        <v>15623.66</v>
      </c>
      <c r="G112" s="10">
        <v>0</v>
      </c>
      <c r="H112" s="10">
        <v>15623.66</v>
      </c>
      <c r="I112" s="10">
        <v>0</v>
      </c>
      <c r="J112" s="10">
        <v>0</v>
      </c>
      <c r="K112" s="10">
        <f t="shared" si="6"/>
        <v>0.34000000000014552</v>
      </c>
      <c r="L112" s="10">
        <f t="shared" si="7"/>
        <v>19046.34</v>
      </c>
      <c r="M112" s="10">
        <f t="shared" si="8"/>
        <v>99.997823860727081</v>
      </c>
      <c r="N112" s="10">
        <f t="shared" si="9"/>
        <v>19046.34</v>
      </c>
      <c r="O112" s="10">
        <f t="shared" si="10"/>
        <v>0.34000000000014552</v>
      </c>
      <c r="P112" s="10">
        <f t="shared" si="11"/>
        <v>99.997823860727081</v>
      </c>
    </row>
    <row r="113" spans="1:16" x14ac:dyDescent="0.2">
      <c r="A113" s="8" t="s">
        <v>40</v>
      </c>
      <c r="B113" s="9" t="s">
        <v>41</v>
      </c>
      <c r="C113" s="10">
        <v>0</v>
      </c>
      <c r="D113" s="10">
        <v>2621</v>
      </c>
      <c r="E113" s="10">
        <v>1400</v>
      </c>
      <c r="F113" s="10">
        <v>934.5</v>
      </c>
      <c r="G113" s="10">
        <v>0</v>
      </c>
      <c r="H113" s="10">
        <v>934.5</v>
      </c>
      <c r="I113" s="10">
        <v>0</v>
      </c>
      <c r="J113" s="10">
        <v>0</v>
      </c>
      <c r="K113" s="10">
        <f t="shared" si="6"/>
        <v>465.5</v>
      </c>
      <c r="L113" s="10">
        <f t="shared" si="7"/>
        <v>1686.5</v>
      </c>
      <c r="M113" s="10">
        <f t="shared" si="8"/>
        <v>66.75</v>
      </c>
      <c r="N113" s="10">
        <f t="shared" si="9"/>
        <v>1686.5</v>
      </c>
      <c r="O113" s="10">
        <f t="shared" si="10"/>
        <v>465.5</v>
      </c>
      <c r="P113" s="10">
        <f t="shared" si="11"/>
        <v>66.75</v>
      </c>
    </row>
    <row r="114" spans="1:16" ht="25.5" x14ac:dyDescent="0.2">
      <c r="A114" s="8" t="s">
        <v>42</v>
      </c>
      <c r="B114" s="9" t="s">
        <v>43</v>
      </c>
      <c r="C114" s="10">
        <v>2500</v>
      </c>
      <c r="D114" s="10">
        <v>2500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2500</v>
      </c>
      <c r="M114" s="10">
        <f t="shared" si="8"/>
        <v>0</v>
      </c>
      <c r="N114" s="10">
        <f t="shared" si="9"/>
        <v>2500</v>
      </c>
      <c r="O114" s="10">
        <f t="shared" si="10"/>
        <v>0</v>
      </c>
      <c r="P114" s="10">
        <f t="shared" si="11"/>
        <v>0</v>
      </c>
    </row>
    <row r="115" spans="1:16" x14ac:dyDescent="0.2">
      <c r="A115" s="8" t="s">
        <v>44</v>
      </c>
      <c r="B115" s="9" t="s">
        <v>45</v>
      </c>
      <c r="C115" s="10">
        <v>1795</v>
      </c>
      <c r="D115" s="10">
        <v>1795</v>
      </c>
      <c r="E115" s="10">
        <v>1795</v>
      </c>
      <c r="F115" s="10">
        <v>0</v>
      </c>
      <c r="G115" s="10">
        <v>0</v>
      </c>
      <c r="H115" s="10">
        <v>0</v>
      </c>
      <c r="I115" s="10">
        <v>0</v>
      </c>
      <c r="J115" s="10">
        <v>1794.58</v>
      </c>
      <c r="K115" s="10">
        <f t="shared" si="6"/>
        <v>1795</v>
      </c>
      <c r="L115" s="10">
        <f t="shared" si="7"/>
        <v>1795</v>
      </c>
      <c r="M115" s="10">
        <f t="shared" si="8"/>
        <v>0</v>
      </c>
      <c r="N115" s="10">
        <f t="shared" si="9"/>
        <v>1795</v>
      </c>
      <c r="O115" s="10">
        <f t="shared" si="10"/>
        <v>1795</v>
      </c>
      <c r="P115" s="10">
        <f t="shared" si="11"/>
        <v>0</v>
      </c>
    </row>
    <row r="116" spans="1:16" x14ac:dyDescent="0.2">
      <c r="A116" s="5" t="s">
        <v>97</v>
      </c>
      <c r="B116" s="6" t="s">
        <v>98</v>
      </c>
      <c r="C116" s="7">
        <v>1950000</v>
      </c>
      <c r="D116" s="7">
        <v>1950000</v>
      </c>
      <c r="E116" s="7">
        <v>475314</v>
      </c>
      <c r="F116" s="7">
        <v>429220.88000000006</v>
      </c>
      <c r="G116" s="7">
        <v>0</v>
      </c>
      <c r="H116" s="7">
        <v>429220.88000000006</v>
      </c>
      <c r="I116" s="7">
        <v>0</v>
      </c>
      <c r="J116" s="7">
        <v>224.14</v>
      </c>
      <c r="K116" s="7">
        <f t="shared" si="6"/>
        <v>46093.119999999937</v>
      </c>
      <c r="L116" s="7">
        <f t="shared" si="7"/>
        <v>1520779.1199999999</v>
      </c>
      <c r="M116" s="7">
        <f t="shared" si="8"/>
        <v>90.302595757751732</v>
      </c>
      <c r="N116" s="7">
        <f t="shared" si="9"/>
        <v>1520779.1199999999</v>
      </c>
      <c r="O116" s="7">
        <f t="shared" si="10"/>
        <v>46093.119999999937</v>
      </c>
      <c r="P116" s="7">
        <f t="shared" si="11"/>
        <v>90.302595757751732</v>
      </c>
    </row>
    <row r="117" spans="1:16" x14ac:dyDescent="0.2">
      <c r="A117" s="8" t="s">
        <v>26</v>
      </c>
      <c r="B117" s="9" t="s">
        <v>27</v>
      </c>
      <c r="C117" s="10">
        <v>1375000</v>
      </c>
      <c r="D117" s="10">
        <v>1375000</v>
      </c>
      <c r="E117" s="10">
        <v>338250</v>
      </c>
      <c r="F117" s="10">
        <v>305841.28000000003</v>
      </c>
      <c r="G117" s="10">
        <v>0</v>
      </c>
      <c r="H117" s="10">
        <v>305841.28000000003</v>
      </c>
      <c r="I117" s="10">
        <v>0</v>
      </c>
      <c r="J117" s="10">
        <v>0</v>
      </c>
      <c r="K117" s="10">
        <f t="shared" si="6"/>
        <v>32408.719999999972</v>
      </c>
      <c r="L117" s="10">
        <f t="shared" si="7"/>
        <v>1069158.72</v>
      </c>
      <c r="M117" s="10">
        <f t="shared" si="8"/>
        <v>90.418708056171482</v>
      </c>
      <c r="N117" s="10">
        <f t="shared" si="9"/>
        <v>1069158.72</v>
      </c>
      <c r="O117" s="10">
        <f t="shared" si="10"/>
        <v>32408.719999999972</v>
      </c>
      <c r="P117" s="10">
        <f t="shared" si="11"/>
        <v>90.418708056171482</v>
      </c>
    </row>
    <row r="118" spans="1:16" x14ac:dyDescent="0.2">
      <c r="A118" s="8" t="s">
        <v>28</v>
      </c>
      <c r="B118" s="9" t="s">
        <v>29</v>
      </c>
      <c r="C118" s="10">
        <v>302500</v>
      </c>
      <c r="D118" s="10">
        <v>302500</v>
      </c>
      <c r="E118" s="10">
        <v>74415</v>
      </c>
      <c r="F118" s="10">
        <v>72966.89</v>
      </c>
      <c r="G118" s="10">
        <v>0</v>
      </c>
      <c r="H118" s="10">
        <v>72966.89</v>
      </c>
      <c r="I118" s="10">
        <v>0</v>
      </c>
      <c r="J118" s="10">
        <v>0</v>
      </c>
      <c r="K118" s="10">
        <f t="shared" si="6"/>
        <v>1448.1100000000006</v>
      </c>
      <c r="L118" s="10">
        <f t="shared" si="7"/>
        <v>229533.11</v>
      </c>
      <c r="M118" s="10">
        <f t="shared" si="8"/>
        <v>98.054007928509037</v>
      </c>
      <c r="N118" s="10">
        <f t="shared" si="9"/>
        <v>229533.11</v>
      </c>
      <c r="O118" s="10">
        <f t="shared" si="10"/>
        <v>1448.1100000000006</v>
      </c>
      <c r="P118" s="10">
        <f t="shared" si="11"/>
        <v>98.054007928509037</v>
      </c>
    </row>
    <row r="119" spans="1:16" x14ac:dyDescent="0.2">
      <c r="A119" s="8" t="s">
        <v>30</v>
      </c>
      <c r="B119" s="9" t="s">
        <v>31</v>
      </c>
      <c r="C119" s="10">
        <v>199831</v>
      </c>
      <c r="D119" s="10">
        <v>199831</v>
      </c>
      <c r="E119" s="10">
        <v>39230</v>
      </c>
      <c r="F119" s="10">
        <v>35455.56</v>
      </c>
      <c r="G119" s="10">
        <v>0</v>
      </c>
      <c r="H119" s="10">
        <v>35455.56</v>
      </c>
      <c r="I119" s="10">
        <v>0</v>
      </c>
      <c r="J119" s="10">
        <v>0</v>
      </c>
      <c r="K119" s="10">
        <f t="shared" si="6"/>
        <v>3774.4400000000023</v>
      </c>
      <c r="L119" s="10">
        <f t="shared" si="7"/>
        <v>164375.44</v>
      </c>
      <c r="M119" s="10">
        <f t="shared" si="8"/>
        <v>90.378689778230935</v>
      </c>
      <c r="N119" s="10">
        <f t="shared" si="9"/>
        <v>164375.44</v>
      </c>
      <c r="O119" s="10">
        <f t="shared" si="10"/>
        <v>3774.4400000000023</v>
      </c>
      <c r="P119" s="10">
        <f t="shared" si="11"/>
        <v>90.378689778230935</v>
      </c>
    </row>
    <row r="120" spans="1:16" x14ac:dyDescent="0.2">
      <c r="A120" s="8" t="s">
        <v>32</v>
      </c>
      <c r="B120" s="9" t="s">
        <v>33</v>
      </c>
      <c r="C120" s="10">
        <v>25794</v>
      </c>
      <c r="D120" s="10">
        <v>25794</v>
      </c>
      <c r="E120" s="10">
        <v>4610</v>
      </c>
      <c r="F120" s="10">
        <v>776.65</v>
      </c>
      <c r="G120" s="10">
        <v>0</v>
      </c>
      <c r="H120" s="10">
        <v>776.65</v>
      </c>
      <c r="I120" s="10">
        <v>0</v>
      </c>
      <c r="J120" s="10">
        <v>0</v>
      </c>
      <c r="K120" s="10">
        <f t="shared" si="6"/>
        <v>3833.35</v>
      </c>
      <c r="L120" s="10">
        <f t="shared" si="7"/>
        <v>25017.35</v>
      </c>
      <c r="M120" s="10">
        <f t="shared" si="8"/>
        <v>16.847071583514101</v>
      </c>
      <c r="N120" s="10">
        <f t="shared" si="9"/>
        <v>25017.35</v>
      </c>
      <c r="O120" s="10">
        <f t="shared" si="10"/>
        <v>3833.35</v>
      </c>
      <c r="P120" s="10">
        <f t="shared" si="11"/>
        <v>16.847071583514101</v>
      </c>
    </row>
    <row r="121" spans="1:16" x14ac:dyDescent="0.2">
      <c r="A121" s="8" t="s">
        <v>89</v>
      </c>
      <c r="B121" s="9" t="s">
        <v>90</v>
      </c>
      <c r="C121" s="10">
        <v>5400</v>
      </c>
      <c r="D121" s="10">
        <v>5400</v>
      </c>
      <c r="E121" s="10">
        <v>1800</v>
      </c>
      <c r="F121" s="10">
        <v>751.74</v>
      </c>
      <c r="G121" s="10">
        <v>0</v>
      </c>
      <c r="H121" s="10">
        <v>751.74</v>
      </c>
      <c r="I121" s="10">
        <v>0</v>
      </c>
      <c r="J121" s="10">
        <v>0</v>
      </c>
      <c r="K121" s="10">
        <f t="shared" si="6"/>
        <v>1048.26</v>
      </c>
      <c r="L121" s="10">
        <f t="shared" si="7"/>
        <v>4648.26</v>
      </c>
      <c r="M121" s="10">
        <f t="shared" si="8"/>
        <v>41.763333333333335</v>
      </c>
      <c r="N121" s="10">
        <f t="shared" si="9"/>
        <v>4648.26</v>
      </c>
      <c r="O121" s="10">
        <f t="shared" si="10"/>
        <v>1048.26</v>
      </c>
      <c r="P121" s="10">
        <f t="shared" si="11"/>
        <v>41.763333333333335</v>
      </c>
    </row>
    <row r="122" spans="1:16" x14ac:dyDescent="0.2">
      <c r="A122" s="8" t="s">
        <v>70</v>
      </c>
      <c r="B122" s="9" t="s">
        <v>71</v>
      </c>
      <c r="C122" s="10">
        <v>31300</v>
      </c>
      <c r="D122" s="10">
        <v>31300</v>
      </c>
      <c r="E122" s="10">
        <v>14279</v>
      </c>
      <c r="F122" s="10">
        <v>11820.62</v>
      </c>
      <c r="G122" s="10">
        <v>0</v>
      </c>
      <c r="H122" s="10">
        <v>11820.62</v>
      </c>
      <c r="I122" s="10">
        <v>0</v>
      </c>
      <c r="J122" s="10">
        <v>0</v>
      </c>
      <c r="K122" s="10">
        <f t="shared" si="6"/>
        <v>2458.3799999999992</v>
      </c>
      <c r="L122" s="10">
        <f t="shared" si="7"/>
        <v>19479.379999999997</v>
      </c>
      <c r="M122" s="10">
        <f t="shared" si="8"/>
        <v>82.783248126619512</v>
      </c>
      <c r="N122" s="10">
        <f t="shared" si="9"/>
        <v>19479.379999999997</v>
      </c>
      <c r="O122" s="10">
        <f t="shared" si="10"/>
        <v>2458.3799999999992</v>
      </c>
      <c r="P122" s="10">
        <f t="shared" si="11"/>
        <v>82.783248126619512</v>
      </c>
    </row>
    <row r="123" spans="1:16" x14ac:dyDescent="0.2">
      <c r="A123" s="8" t="s">
        <v>34</v>
      </c>
      <c r="B123" s="9" t="s">
        <v>35</v>
      </c>
      <c r="C123" s="10">
        <v>1720</v>
      </c>
      <c r="D123" s="10">
        <v>1720</v>
      </c>
      <c r="E123" s="10">
        <v>475</v>
      </c>
      <c r="F123" s="10">
        <v>363.34</v>
      </c>
      <c r="G123" s="10">
        <v>0</v>
      </c>
      <c r="H123" s="10">
        <v>363.34</v>
      </c>
      <c r="I123" s="10">
        <v>0</v>
      </c>
      <c r="J123" s="10">
        <v>0</v>
      </c>
      <c r="K123" s="10">
        <f t="shared" si="6"/>
        <v>111.66000000000003</v>
      </c>
      <c r="L123" s="10">
        <f t="shared" si="7"/>
        <v>1356.66</v>
      </c>
      <c r="M123" s="10">
        <f t="shared" si="8"/>
        <v>76.492631578947368</v>
      </c>
      <c r="N123" s="10">
        <f t="shared" si="9"/>
        <v>1356.66</v>
      </c>
      <c r="O123" s="10">
        <f t="shared" si="10"/>
        <v>111.66000000000003</v>
      </c>
      <c r="P123" s="10">
        <f t="shared" si="11"/>
        <v>76.492631578947368</v>
      </c>
    </row>
    <row r="124" spans="1:16" x14ac:dyDescent="0.2">
      <c r="A124" s="8" t="s">
        <v>36</v>
      </c>
      <c r="B124" s="9" t="s">
        <v>37</v>
      </c>
      <c r="C124" s="10">
        <v>7430</v>
      </c>
      <c r="D124" s="10">
        <v>7430</v>
      </c>
      <c r="E124" s="10">
        <v>2030</v>
      </c>
      <c r="F124" s="10">
        <v>1244.8</v>
      </c>
      <c r="G124" s="10">
        <v>0</v>
      </c>
      <c r="H124" s="10">
        <v>1244.8</v>
      </c>
      <c r="I124" s="10">
        <v>0</v>
      </c>
      <c r="J124" s="10">
        <v>0</v>
      </c>
      <c r="K124" s="10">
        <f t="shared" si="6"/>
        <v>785.2</v>
      </c>
      <c r="L124" s="10">
        <f t="shared" si="7"/>
        <v>6185.2</v>
      </c>
      <c r="M124" s="10">
        <f t="shared" si="8"/>
        <v>61.320197044334975</v>
      </c>
      <c r="N124" s="10">
        <f t="shared" si="9"/>
        <v>6185.2</v>
      </c>
      <c r="O124" s="10">
        <f t="shared" si="10"/>
        <v>785.2</v>
      </c>
      <c r="P124" s="10">
        <f t="shared" si="11"/>
        <v>61.320197044334975</v>
      </c>
    </row>
    <row r="125" spans="1:16" ht="25.5" x14ac:dyDescent="0.2">
      <c r="A125" s="8" t="s">
        <v>42</v>
      </c>
      <c r="B125" s="9" t="s">
        <v>43</v>
      </c>
      <c r="C125" s="10">
        <v>800</v>
      </c>
      <c r="D125" s="10">
        <v>800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800</v>
      </c>
      <c r="M125" s="10">
        <f t="shared" si="8"/>
        <v>0</v>
      </c>
      <c r="N125" s="10">
        <f t="shared" si="9"/>
        <v>800</v>
      </c>
      <c r="O125" s="10">
        <f t="shared" si="10"/>
        <v>0</v>
      </c>
      <c r="P125" s="10">
        <f t="shared" si="11"/>
        <v>0</v>
      </c>
    </row>
    <row r="126" spans="1:16" x14ac:dyDescent="0.2">
      <c r="A126" s="8" t="s">
        <v>44</v>
      </c>
      <c r="B126" s="9" t="s">
        <v>45</v>
      </c>
      <c r="C126" s="10">
        <v>225</v>
      </c>
      <c r="D126" s="10">
        <v>225</v>
      </c>
      <c r="E126" s="10">
        <v>225</v>
      </c>
      <c r="F126" s="10">
        <v>0</v>
      </c>
      <c r="G126" s="10">
        <v>0</v>
      </c>
      <c r="H126" s="10">
        <v>0</v>
      </c>
      <c r="I126" s="10">
        <v>0</v>
      </c>
      <c r="J126" s="10">
        <v>224.14</v>
      </c>
      <c r="K126" s="10">
        <f t="shared" si="6"/>
        <v>225</v>
      </c>
      <c r="L126" s="10">
        <f t="shared" si="7"/>
        <v>225</v>
      </c>
      <c r="M126" s="10">
        <f t="shared" si="8"/>
        <v>0</v>
      </c>
      <c r="N126" s="10">
        <f t="shared" si="9"/>
        <v>225</v>
      </c>
      <c r="O126" s="10">
        <f t="shared" si="10"/>
        <v>225</v>
      </c>
      <c r="P126" s="10">
        <f t="shared" si="11"/>
        <v>0</v>
      </c>
    </row>
    <row r="127" spans="1:16" x14ac:dyDescent="0.2">
      <c r="A127" s="5" t="s">
        <v>99</v>
      </c>
      <c r="B127" s="6" t="s">
        <v>100</v>
      </c>
      <c r="C127" s="7">
        <v>8674000</v>
      </c>
      <c r="D127" s="7">
        <v>8674000</v>
      </c>
      <c r="E127" s="7">
        <v>2377746</v>
      </c>
      <c r="F127" s="7">
        <v>1948436.6400000001</v>
      </c>
      <c r="G127" s="7">
        <v>0</v>
      </c>
      <c r="H127" s="7">
        <v>1941154.21</v>
      </c>
      <c r="I127" s="7">
        <v>7282.43</v>
      </c>
      <c r="J127" s="7">
        <v>19960.43</v>
      </c>
      <c r="K127" s="7">
        <f t="shared" si="6"/>
        <v>429309.35999999987</v>
      </c>
      <c r="L127" s="7">
        <f t="shared" si="7"/>
        <v>6725563.3599999994</v>
      </c>
      <c r="M127" s="7">
        <f t="shared" si="8"/>
        <v>81.944692158035394</v>
      </c>
      <c r="N127" s="7">
        <f t="shared" si="9"/>
        <v>6732845.79</v>
      </c>
      <c r="O127" s="7">
        <f t="shared" si="10"/>
        <v>436591.79000000004</v>
      </c>
      <c r="P127" s="7">
        <f t="shared" si="11"/>
        <v>81.63841764427319</v>
      </c>
    </row>
    <row r="128" spans="1:16" x14ac:dyDescent="0.2">
      <c r="A128" s="8" t="s">
        <v>26</v>
      </c>
      <c r="B128" s="9" t="s">
        <v>27</v>
      </c>
      <c r="C128" s="10">
        <v>6192570</v>
      </c>
      <c r="D128" s="10">
        <v>6192570</v>
      </c>
      <c r="E128" s="10">
        <v>1529865</v>
      </c>
      <c r="F128" s="10">
        <v>1298680.4099999999</v>
      </c>
      <c r="G128" s="10">
        <v>0</v>
      </c>
      <c r="H128" s="10">
        <v>1298680.4099999999</v>
      </c>
      <c r="I128" s="10">
        <v>0</v>
      </c>
      <c r="J128" s="10">
        <v>0</v>
      </c>
      <c r="K128" s="10">
        <f t="shared" si="6"/>
        <v>231184.59000000008</v>
      </c>
      <c r="L128" s="10">
        <f t="shared" si="7"/>
        <v>4893889.59</v>
      </c>
      <c r="M128" s="10">
        <f t="shared" si="8"/>
        <v>84.888562716318106</v>
      </c>
      <c r="N128" s="10">
        <f t="shared" si="9"/>
        <v>4893889.59</v>
      </c>
      <c r="O128" s="10">
        <f t="shared" si="10"/>
        <v>231184.59000000008</v>
      </c>
      <c r="P128" s="10">
        <f t="shared" si="11"/>
        <v>84.888562716318106</v>
      </c>
    </row>
    <row r="129" spans="1:16" x14ac:dyDescent="0.2">
      <c r="A129" s="8" t="s">
        <v>28</v>
      </c>
      <c r="B129" s="9" t="s">
        <v>29</v>
      </c>
      <c r="C129" s="10">
        <v>1362370</v>
      </c>
      <c r="D129" s="10">
        <v>1362370</v>
      </c>
      <c r="E129" s="10">
        <v>336573</v>
      </c>
      <c r="F129" s="10">
        <v>300098.43</v>
      </c>
      <c r="G129" s="10">
        <v>0</v>
      </c>
      <c r="H129" s="10">
        <v>300098.43</v>
      </c>
      <c r="I129" s="10">
        <v>0</v>
      </c>
      <c r="J129" s="10">
        <v>0</v>
      </c>
      <c r="K129" s="10">
        <f t="shared" si="6"/>
        <v>36474.570000000007</v>
      </c>
      <c r="L129" s="10">
        <f t="shared" si="7"/>
        <v>1062271.57</v>
      </c>
      <c r="M129" s="10">
        <f t="shared" si="8"/>
        <v>89.162954247666931</v>
      </c>
      <c r="N129" s="10">
        <f t="shared" si="9"/>
        <v>1062271.57</v>
      </c>
      <c r="O129" s="10">
        <f t="shared" si="10"/>
        <v>36474.570000000007</v>
      </c>
      <c r="P129" s="10">
        <f t="shared" si="11"/>
        <v>89.162954247666931</v>
      </c>
    </row>
    <row r="130" spans="1:16" x14ac:dyDescent="0.2">
      <c r="A130" s="8" t="s">
        <v>30</v>
      </c>
      <c r="B130" s="9" t="s">
        <v>31</v>
      </c>
      <c r="C130" s="10">
        <v>213169</v>
      </c>
      <c r="D130" s="10">
        <v>213169</v>
      </c>
      <c r="E130" s="10">
        <v>50669</v>
      </c>
      <c r="F130" s="10">
        <v>22472.84</v>
      </c>
      <c r="G130" s="10">
        <v>0</v>
      </c>
      <c r="H130" s="10">
        <v>22436.84</v>
      </c>
      <c r="I130" s="10">
        <v>36</v>
      </c>
      <c r="J130" s="10">
        <v>0</v>
      </c>
      <c r="K130" s="10">
        <f t="shared" si="6"/>
        <v>28196.16</v>
      </c>
      <c r="L130" s="10">
        <f t="shared" si="7"/>
        <v>190696.16</v>
      </c>
      <c r="M130" s="10">
        <f t="shared" si="8"/>
        <v>44.352246935996369</v>
      </c>
      <c r="N130" s="10">
        <f t="shared" si="9"/>
        <v>190732.16</v>
      </c>
      <c r="O130" s="10">
        <f t="shared" si="10"/>
        <v>28232.16</v>
      </c>
      <c r="P130" s="10">
        <f t="shared" si="11"/>
        <v>44.281197576427402</v>
      </c>
    </row>
    <row r="131" spans="1:16" x14ac:dyDescent="0.2">
      <c r="A131" s="8" t="s">
        <v>85</v>
      </c>
      <c r="B131" s="9" t="s">
        <v>86</v>
      </c>
      <c r="C131" s="10">
        <v>550</v>
      </c>
      <c r="D131" s="10">
        <v>550</v>
      </c>
      <c r="E131" s="10">
        <v>550</v>
      </c>
      <c r="F131" s="10">
        <v>468.5</v>
      </c>
      <c r="G131" s="10">
        <v>0</v>
      </c>
      <c r="H131" s="10">
        <v>468.5</v>
      </c>
      <c r="I131" s="10">
        <v>0</v>
      </c>
      <c r="J131" s="10">
        <v>0</v>
      </c>
      <c r="K131" s="10">
        <f t="shared" si="6"/>
        <v>81.5</v>
      </c>
      <c r="L131" s="10">
        <f t="shared" si="7"/>
        <v>81.5</v>
      </c>
      <c r="M131" s="10">
        <f t="shared" si="8"/>
        <v>85.181818181818187</v>
      </c>
      <c r="N131" s="10">
        <f t="shared" si="9"/>
        <v>81.5</v>
      </c>
      <c r="O131" s="10">
        <f t="shared" si="10"/>
        <v>81.5</v>
      </c>
      <c r="P131" s="10">
        <f t="shared" si="11"/>
        <v>85.181818181818187</v>
      </c>
    </row>
    <row r="132" spans="1:16" x14ac:dyDescent="0.2">
      <c r="A132" s="8" t="s">
        <v>32</v>
      </c>
      <c r="B132" s="9" t="s">
        <v>33</v>
      </c>
      <c r="C132" s="10">
        <v>132340</v>
      </c>
      <c r="D132" s="10">
        <v>130780</v>
      </c>
      <c r="E132" s="10">
        <v>29053</v>
      </c>
      <c r="F132" s="10">
        <v>7666.78</v>
      </c>
      <c r="G132" s="10">
        <v>0</v>
      </c>
      <c r="H132" s="10">
        <v>7666.78</v>
      </c>
      <c r="I132" s="10">
        <v>0</v>
      </c>
      <c r="J132" s="10">
        <v>0</v>
      </c>
      <c r="K132" s="10">
        <f t="shared" si="6"/>
        <v>21386.22</v>
      </c>
      <c r="L132" s="10">
        <f t="shared" si="7"/>
        <v>123113.22</v>
      </c>
      <c r="M132" s="10">
        <f t="shared" si="8"/>
        <v>26.388944343097098</v>
      </c>
      <c r="N132" s="10">
        <f t="shared" si="9"/>
        <v>123113.22</v>
      </c>
      <c r="O132" s="10">
        <f t="shared" si="10"/>
        <v>21386.22</v>
      </c>
      <c r="P132" s="10">
        <f t="shared" si="11"/>
        <v>26.388944343097098</v>
      </c>
    </row>
    <row r="133" spans="1:16" x14ac:dyDescent="0.2">
      <c r="A133" s="8" t="s">
        <v>89</v>
      </c>
      <c r="B133" s="9" t="s">
        <v>90</v>
      </c>
      <c r="C133" s="10">
        <v>9810</v>
      </c>
      <c r="D133" s="10">
        <v>9810</v>
      </c>
      <c r="E133" s="10">
        <v>2218</v>
      </c>
      <c r="F133" s="10">
        <v>462.04</v>
      </c>
      <c r="G133" s="10">
        <v>0</v>
      </c>
      <c r="H133" s="10">
        <v>462.04</v>
      </c>
      <c r="I133" s="10">
        <v>0</v>
      </c>
      <c r="J133" s="10">
        <v>0</v>
      </c>
      <c r="K133" s="10">
        <f t="shared" si="6"/>
        <v>1755.96</v>
      </c>
      <c r="L133" s="10">
        <f t="shared" si="7"/>
        <v>9347.9599999999991</v>
      </c>
      <c r="M133" s="10">
        <f t="shared" si="8"/>
        <v>20.831379621280433</v>
      </c>
      <c r="N133" s="10">
        <f t="shared" si="9"/>
        <v>9347.9599999999991</v>
      </c>
      <c r="O133" s="10">
        <f t="shared" si="10"/>
        <v>1755.96</v>
      </c>
      <c r="P133" s="10">
        <f t="shared" si="11"/>
        <v>20.831379621280433</v>
      </c>
    </row>
    <row r="134" spans="1:16" x14ac:dyDescent="0.2">
      <c r="A134" s="8" t="s">
        <v>70</v>
      </c>
      <c r="B134" s="9" t="s">
        <v>71</v>
      </c>
      <c r="C134" s="10">
        <v>89670</v>
      </c>
      <c r="D134" s="10">
        <v>89670</v>
      </c>
      <c r="E134" s="10">
        <v>39957</v>
      </c>
      <c r="F134" s="10">
        <v>30251.3</v>
      </c>
      <c r="G134" s="10">
        <v>0</v>
      </c>
      <c r="H134" s="10">
        <v>30251.3</v>
      </c>
      <c r="I134" s="10">
        <v>0</v>
      </c>
      <c r="J134" s="10">
        <v>0</v>
      </c>
      <c r="K134" s="10">
        <f t="shared" ref="K134:K197" si="12">E134-F134</f>
        <v>9705.7000000000007</v>
      </c>
      <c r="L134" s="10">
        <f t="shared" ref="L134:L197" si="13">D134-F134</f>
        <v>59418.7</v>
      </c>
      <c r="M134" s="10">
        <f t="shared" ref="M134:M197" si="14">IF(E134=0,0,(F134/E134)*100)</f>
        <v>75.709637860700255</v>
      </c>
      <c r="N134" s="10">
        <f t="shared" ref="N134:N197" si="15">D134-H134</f>
        <v>59418.7</v>
      </c>
      <c r="O134" s="10">
        <f t="shared" ref="O134:O197" si="16">E134-H134</f>
        <v>9705.7000000000007</v>
      </c>
      <c r="P134" s="10">
        <f t="shared" ref="P134:P197" si="17">IF(E134=0,0,(H134/E134)*100)</f>
        <v>75.709637860700255</v>
      </c>
    </row>
    <row r="135" spans="1:16" x14ac:dyDescent="0.2">
      <c r="A135" s="8" t="s">
        <v>34</v>
      </c>
      <c r="B135" s="9" t="s">
        <v>35</v>
      </c>
      <c r="C135" s="10">
        <v>5130</v>
      </c>
      <c r="D135" s="10">
        <v>5130</v>
      </c>
      <c r="E135" s="10">
        <v>1349</v>
      </c>
      <c r="F135" s="10">
        <v>1261.6199999999999</v>
      </c>
      <c r="G135" s="10">
        <v>0</v>
      </c>
      <c r="H135" s="10">
        <v>1261.6199999999999</v>
      </c>
      <c r="I135" s="10">
        <v>0</v>
      </c>
      <c r="J135" s="10">
        <v>0</v>
      </c>
      <c r="K135" s="10">
        <f t="shared" si="12"/>
        <v>87.380000000000109</v>
      </c>
      <c r="L135" s="10">
        <f t="shared" si="13"/>
        <v>3868.38</v>
      </c>
      <c r="M135" s="10">
        <f t="shared" si="14"/>
        <v>93.522609340252032</v>
      </c>
      <c r="N135" s="10">
        <f t="shared" si="15"/>
        <v>3868.38</v>
      </c>
      <c r="O135" s="10">
        <f t="shared" si="16"/>
        <v>87.380000000000109</v>
      </c>
      <c r="P135" s="10">
        <f t="shared" si="17"/>
        <v>93.522609340252032</v>
      </c>
    </row>
    <row r="136" spans="1:16" x14ac:dyDescent="0.2">
      <c r="A136" s="8" t="s">
        <v>36</v>
      </c>
      <c r="B136" s="9" t="s">
        <v>37</v>
      </c>
      <c r="C136" s="10">
        <v>89120</v>
      </c>
      <c r="D136" s="10">
        <v>89120</v>
      </c>
      <c r="E136" s="10">
        <v>27946</v>
      </c>
      <c r="F136" s="10">
        <v>27945.98</v>
      </c>
      <c r="G136" s="10">
        <v>0</v>
      </c>
      <c r="H136" s="10">
        <v>27945.98</v>
      </c>
      <c r="I136" s="10">
        <v>0</v>
      </c>
      <c r="J136" s="10">
        <v>0</v>
      </c>
      <c r="K136" s="10">
        <f t="shared" si="12"/>
        <v>2.0000000000436557E-2</v>
      </c>
      <c r="L136" s="10">
        <f t="shared" si="13"/>
        <v>61174.020000000004</v>
      </c>
      <c r="M136" s="10">
        <f t="shared" si="14"/>
        <v>99.999928433407277</v>
      </c>
      <c r="N136" s="10">
        <f t="shared" si="15"/>
        <v>61174.020000000004</v>
      </c>
      <c r="O136" s="10">
        <f t="shared" si="16"/>
        <v>2.0000000000436557E-2</v>
      </c>
      <c r="P136" s="10">
        <f t="shared" si="17"/>
        <v>99.999928433407277</v>
      </c>
    </row>
    <row r="137" spans="1:16" x14ac:dyDescent="0.2">
      <c r="A137" s="8" t="s">
        <v>38</v>
      </c>
      <c r="B137" s="9" t="s">
        <v>39</v>
      </c>
      <c r="C137" s="10">
        <v>553510</v>
      </c>
      <c r="D137" s="10">
        <v>553510</v>
      </c>
      <c r="E137" s="10">
        <v>338565</v>
      </c>
      <c r="F137" s="10">
        <v>258592.34</v>
      </c>
      <c r="G137" s="10">
        <v>0</v>
      </c>
      <c r="H137" s="10">
        <v>251345.91</v>
      </c>
      <c r="I137" s="10">
        <v>7246.43</v>
      </c>
      <c r="J137" s="10">
        <v>0</v>
      </c>
      <c r="K137" s="10">
        <f t="shared" si="12"/>
        <v>79972.66</v>
      </c>
      <c r="L137" s="10">
        <f t="shared" si="13"/>
        <v>294917.66000000003</v>
      </c>
      <c r="M137" s="10">
        <f t="shared" si="14"/>
        <v>76.378934621121502</v>
      </c>
      <c r="N137" s="10">
        <f t="shared" si="15"/>
        <v>302164.08999999997</v>
      </c>
      <c r="O137" s="10">
        <f t="shared" si="16"/>
        <v>87219.09</v>
      </c>
      <c r="P137" s="10">
        <f t="shared" si="17"/>
        <v>74.238598201231667</v>
      </c>
    </row>
    <row r="138" spans="1:16" x14ac:dyDescent="0.2">
      <c r="A138" s="8" t="s">
        <v>40</v>
      </c>
      <c r="B138" s="9" t="s">
        <v>41</v>
      </c>
      <c r="C138" s="10">
        <v>0</v>
      </c>
      <c r="D138" s="10">
        <v>1560</v>
      </c>
      <c r="E138" s="10">
        <v>390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390</v>
      </c>
      <c r="L138" s="10">
        <f t="shared" si="13"/>
        <v>1560</v>
      </c>
      <c r="M138" s="10">
        <f t="shared" si="14"/>
        <v>0</v>
      </c>
      <c r="N138" s="10">
        <f t="shared" si="15"/>
        <v>1560</v>
      </c>
      <c r="O138" s="10">
        <f t="shared" si="16"/>
        <v>390</v>
      </c>
      <c r="P138" s="10">
        <f t="shared" si="17"/>
        <v>0</v>
      </c>
    </row>
    <row r="139" spans="1:16" ht="25.5" x14ac:dyDescent="0.2">
      <c r="A139" s="8" t="s">
        <v>42</v>
      </c>
      <c r="B139" s="9" t="s">
        <v>43</v>
      </c>
      <c r="C139" s="10">
        <v>5600</v>
      </c>
      <c r="D139" s="10">
        <v>5600</v>
      </c>
      <c r="E139" s="10">
        <v>450</v>
      </c>
      <c r="F139" s="10">
        <v>450</v>
      </c>
      <c r="G139" s="10">
        <v>0</v>
      </c>
      <c r="H139" s="10">
        <v>450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5150</v>
      </c>
      <c r="M139" s="10">
        <f t="shared" si="14"/>
        <v>100</v>
      </c>
      <c r="N139" s="10">
        <f t="shared" si="15"/>
        <v>5150</v>
      </c>
      <c r="O139" s="10">
        <f t="shared" si="16"/>
        <v>0</v>
      </c>
      <c r="P139" s="10">
        <f t="shared" si="17"/>
        <v>100</v>
      </c>
    </row>
    <row r="140" spans="1:16" x14ac:dyDescent="0.2">
      <c r="A140" s="8" t="s">
        <v>44</v>
      </c>
      <c r="B140" s="9" t="s">
        <v>45</v>
      </c>
      <c r="C140" s="10">
        <v>20161</v>
      </c>
      <c r="D140" s="10">
        <v>20161</v>
      </c>
      <c r="E140" s="10">
        <v>20161</v>
      </c>
      <c r="F140" s="10">
        <v>86.4</v>
      </c>
      <c r="G140" s="10">
        <v>0</v>
      </c>
      <c r="H140" s="10">
        <v>86.4</v>
      </c>
      <c r="I140" s="10">
        <v>0</v>
      </c>
      <c r="J140" s="10">
        <v>19960.43</v>
      </c>
      <c r="K140" s="10">
        <f t="shared" si="12"/>
        <v>20074.599999999999</v>
      </c>
      <c r="L140" s="10">
        <f t="shared" si="13"/>
        <v>20074.599999999999</v>
      </c>
      <c r="M140" s="10">
        <f t="shared" si="14"/>
        <v>0.42855017112246424</v>
      </c>
      <c r="N140" s="10">
        <f t="shared" si="15"/>
        <v>20074.599999999999</v>
      </c>
      <c r="O140" s="10">
        <f t="shared" si="16"/>
        <v>20074.599999999999</v>
      </c>
      <c r="P140" s="10">
        <f t="shared" si="17"/>
        <v>0.42855017112246424</v>
      </c>
    </row>
    <row r="141" spans="1:16" x14ac:dyDescent="0.2">
      <c r="A141" s="5" t="s">
        <v>101</v>
      </c>
      <c r="B141" s="6" t="s">
        <v>102</v>
      </c>
      <c r="C141" s="7">
        <v>200000</v>
      </c>
      <c r="D141" s="7">
        <v>200000</v>
      </c>
      <c r="E141" s="7">
        <v>26000</v>
      </c>
      <c r="F141" s="7">
        <v>2864.94</v>
      </c>
      <c r="G141" s="7">
        <v>0</v>
      </c>
      <c r="H141" s="7">
        <v>2864.94</v>
      </c>
      <c r="I141" s="7">
        <v>0</v>
      </c>
      <c r="J141" s="7">
        <v>0</v>
      </c>
      <c r="K141" s="7">
        <f t="shared" si="12"/>
        <v>23135.06</v>
      </c>
      <c r="L141" s="7">
        <f t="shared" si="13"/>
        <v>197135.06</v>
      </c>
      <c r="M141" s="7">
        <f t="shared" si="14"/>
        <v>11.019</v>
      </c>
      <c r="N141" s="7">
        <f t="shared" si="15"/>
        <v>197135.06</v>
      </c>
      <c r="O141" s="7">
        <f t="shared" si="16"/>
        <v>23135.06</v>
      </c>
      <c r="P141" s="7">
        <f t="shared" si="17"/>
        <v>11.019</v>
      </c>
    </row>
    <row r="142" spans="1:16" x14ac:dyDescent="0.2">
      <c r="A142" s="8" t="s">
        <v>30</v>
      </c>
      <c r="B142" s="9" t="s">
        <v>31</v>
      </c>
      <c r="C142" s="10">
        <v>117000</v>
      </c>
      <c r="D142" s="10">
        <v>117000</v>
      </c>
      <c r="E142" s="10">
        <v>10000</v>
      </c>
      <c r="F142" s="10">
        <v>2365.92</v>
      </c>
      <c r="G142" s="10">
        <v>0</v>
      </c>
      <c r="H142" s="10">
        <v>2365.92</v>
      </c>
      <c r="I142" s="10">
        <v>0</v>
      </c>
      <c r="J142" s="10">
        <v>0</v>
      </c>
      <c r="K142" s="10">
        <f t="shared" si="12"/>
        <v>7634.08</v>
      </c>
      <c r="L142" s="10">
        <f t="shared" si="13"/>
        <v>114634.08</v>
      </c>
      <c r="M142" s="10">
        <f t="shared" si="14"/>
        <v>23.659199999999998</v>
      </c>
      <c r="N142" s="10">
        <f t="shared" si="15"/>
        <v>114634.08</v>
      </c>
      <c r="O142" s="10">
        <f t="shared" si="16"/>
        <v>7634.08</v>
      </c>
      <c r="P142" s="10">
        <f t="shared" si="17"/>
        <v>23.659199999999998</v>
      </c>
    </row>
    <row r="143" spans="1:16" x14ac:dyDescent="0.2">
      <c r="A143" s="8" t="s">
        <v>32</v>
      </c>
      <c r="B143" s="9" t="s">
        <v>33</v>
      </c>
      <c r="C143" s="10">
        <v>23160</v>
      </c>
      <c r="D143" s="10">
        <v>23160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23160</v>
      </c>
      <c r="M143" s="10">
        <f t="shared" si="14"/>
        <v>0</v>
      </c>
      <c r="N143" s="10">
        <f t="shared" si="15"/>
        <v>23160</v>
      </c>
      <c r="O143" s="10">
        <f t="shared" si="16"/>
        <v>0</v>
      </c>
      <c r="P143" s="10">
        <f t="shared" si="17"/>
        <v>0</v>
      </c>
    </row>
    <row r="144" spans="1:16" x14ac:dyDescent="0.2">
      <c r="A144" s="8" t="s">
        <v>89</v>
      </c>
      <c r="B144" s="9" t="s">
        <v>90</v>
      </c>
      <c r="C144" s="10">
        <v>39840</v>
      </c>
      <c r="D144" s="10">
        <v>39840</v>
      </c>
      <c r="E144" s="10">
        <v>16000</v>
      </c>
      <c r="F144" s="10">
        <v>499.02</v>
      </c>
      <c r="G144" s="10">
        <v>0</v>
      </c>
      <c r="H144" s="10">
        <v>499.02</v>
      </c>
      <c r="I144" s="10">
        <v>0</v>
      </c>
      <c r="J144" s="10">
        <v>0</v>
      </c>
      <c r="K144" s="10">
        <f t="shared" si="12"/>
        <v>15500.98</v>
      </c>
      <c r="L144" s="10">
        <f t="shared" si="13"/>
        <v>39340.980000000003</v>
      </c>
      <c r="M144" s="10">
        <f t="shared" si="14"/>
        <v>3.1188749999999996</v>
      </c>
      <c r="N144" s="10">
        <f t="shared" si="15"/>
        <v>39340.980000000003</v>
      </c>
      <c r="O144" s="10">
        <f t="shared" si="16"/>
        <v>15500.98</v>
      </c>
      <c r="P144" s="10">
        <f t="shared" si="17"/>
        <v>3.1188749999999996</v>
      </c>
    </row>
    <row r="145" spans="1:16" x14ac:dyDescent="0.2">
      <c r="A145" s="8" t="s">
        <v>56</v>
      </c>
      <c r="B145" s="9" t="s">
        <v>57</v>
      </c>
      <c r="C145" s="10">
        <v>20000</v>
      </c>
      <c r="D145" s="10">
        <v>20000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20000</v>
      </c>
      <c r="M145" s="10">
        <f t="shared" si="14"/>
        <v>0</v>
      </c>
      <c r="N145" s="10">
        <f t="shared" si="15"/>
        <v>20000</v>
      </c>
      <c r="O145" s="10">
        <f t="shared" si="16"/>
        <v>0</v>
      </c>
      <c r="P145" s="10">
        <f t="shared" si="17"/>
        <v>0</v>
      </c>
    </row>
    <row r="146" spans="1:16" ht="51" x14ac:dyDescent="0.2">
      <c r="A146" s="5" t="s">
        <v>66</v>
      </c>
      <c r="B146" s="6" t="s">
        <v>67</v>
      </c>
      <c r="C146" s="7">
        <v>343000</v>
      </c>
      <c r="D146" s="7">
        <v>343000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343000</v>
      </c>
      <c r="M146" s="7">
        <f t="shared" si="14"/>
        <v>0</v>
      </c>
      <c r="N146" s="7">
        <f t="shared" si="15"/>
        <v>343000</v>
      </c>
      <c r="O146" s="7">
        <f t="shared" si="16"/>
        <v>0</v>
      </c>
      <c r="P146" s="7">
        <f t="shared" si="17"/>
        <v>0</v>
      </c>
    </row>
    <row r="147" spans="1:16" x14ac:dyDescent="0.2">
      <c r="A147" s="8" t="s">
        <v>30</v>
      </c>
      <c r="B147" s="9" t="s">
        <v>31</v>
      </c>
      <c r="C147" s="10">
        <v>69760</v>
      </c>
      <c r="D147" s="10">
        <v>69760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69760</v>
      </c>
      <c r="M147" s="10">
        <f t="shared" si="14"/>
        <v>0</v>
      </c>
      <c r="N147" s="10">
        <f t="shared" si="15"/>
        <v>69760</v>
      </c>
      <c r="O147" s="10">
        <f t="shared" si="16"/>
        <v>0</v>
      </c>
      <c r="P147" s="10">
        <f t="shared" si="17"/>
        <v>0</v>
      </c>
    </row>
    <row r="148" spans="1:16" x14ac:dyDescent="0.2">
      <c r="A148" s="8" t="s">
        <v>87</v>
      </c>
      <c r="B148" s="9" t="s">
        <v>88</v>
      </c>
      <c r="C148" s="10">
        <v>273240</v>
      </c>
      <c r="D148" s="10">
        <v>273240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273240</v>
      </c>
      <c r="M148" s="10">
        <f t="shared" si="14"/>
        <v>0</v>
      </c>
      <c r="N148" s="10">
        <f t="shared" si="15"/>
        <v>273240</v>
      </c>
      <c r="O148" s="10">
        <f t="shared" si="16"/>
        <v>0</v>
      </c>
      <c r="P148" s="10">
        <f t="shared" si="17"/>
        <v>0</v>
      </c>
    </row>
    <row r="149" spans="1:16" ht="25.5" x14ac:dyDescent="0.2">
      <c r="A149" s="5" t="s">
        <v>103</v>
      </c>
      <c r="B149" s="6" t="s">
        <v>104</v>
      </c>
      <c r="C149" s="7">
        <v>9050</v>
      </c>
      <c r="D149" s="7">
        <v>9050</v>
      </c>
      <c r="E149" s="7">
        <v>3620</v>
      </c>
      <c r="F149" s="7">
        <v>1810</v>
      </c>
      <c r="G149" s="7">
        <v>0</v>
      </c>
      <c r="H149" s="7">
        <v>1810</v>
      </c>
      <c r="I149" s="7">
        <v>0</v>
      </c>
      <c r="J149" s="7">
        <v>0</v>
      </c>
      <c r="K149" s="7">
        <f t="shared" si="12"/>
        <v>1810</v>
      </c>
      <c r="L149" s="7">
        <f t="shared" si="13"/>
        <v>7240</v>
      </c>
      <c r="M149" s="7">
        <f t="shared" si="14"/>
        <v>50</v>
      </c>
      <c r="N149" s="7">
        <f t="shared" si="15"/>
        <v>7240</v>
      </c>
      <c r="O149" s="7">
        <f t="shared" si="16"/>
        <v>1810</v>
      </c>
      <c r="P149" s="7">
        <f t="shared" si="17"/>
        <v>50</v>
      </c>
    </row>
    <row r="150" spans="1:16" x14ac:dyDescent="0.2">
      <c r="A150" s="8" t="s">
        <v>56</v>
      </c>
      <c r="B150" s="9" t="s">
        <v>57</v>
      </c>
      <c r="C150" s="10">
        <v>9050</v>
      </c>
      <c r="D150" s="10">
        <v>9050</v>
      </c>
      <c r="E150" s="10">
        <v>3620</v>
      </c>
      <c r="F150" s="10">
        <v>1810</v>
      </c>
      <c r="G150" s="10">
        <v>0</v>
      </c>
      <c r="H150" s="10">
        <v>1810</v>
      </c>
      <c r="I150" s="10">
        <v>0</v>
      </c>
      <c r="J150" s="10">
        <v>0</v>
      </c>
      <c r="K150" s="10">
        <f t="shared" si="12"/>
        <v>1810</v>
      </c>
      <c r="L150" s="10">
        <f t="shared" si="13"/>
        <v>7240</v>
      </c>
      <c r="M150" s="10">
        <f t="shared" si="14"/>
        <v>50</v>
      </c>
      <c r="N150" s="10">
        <f t="shared" si="15"/>
        <v>7240</v>
      </c>
      <c r="O150" s="10">
        <f t="shared" si="16"/>
        <v>1810</v>
      </c>
      <c r="P150" s="10">
        <f t="shared" si="17"/>
        <v>50</v>
      </c>
    </row>
    <row r="151" spans="1:16" ht="25.5" x14ac:dyDescent="0.2">
      <c r="A151" s="5" t="s">
        <v>105</v>
      </c>
      <c r="B151" s="6" t="s">
        <v>106</v>
      </c>
      <c r="C151" s="7">
        <v>2800000</v>
      </c>
      <c r="D151" s="7">
        <v>2800000</v>
      </c>
      <c r="E151" s="7">
        <v>731938</v>
      </c>
      <c r="F151" s="7">
        <v>622853.74000000011</v>
      </c>
      <c r="G151" s="7">
        <v>0</v>
      </c>
      <c r="H151" s="7">
        <v>622853.74000000011</v>
      </c>
      <c r="I151" s="7">
        <v>0</v>
      </c>
      <c r="J151" s="7">
        <v>147.66</v>
      </c>
      <c r="K151" s="7">
        <f t="shared" si="12"/>
        <v>109084.25999999989</v>
      </c>
      <c r="L151" s="7">
        <f t="shared" si="13"/>
        <v>2177146.2599999998</v>
      </c>
      <c r="M151" s="7">
        <f t="shared" si="14"/>
        <v>85.096516371605261</v>
      </c>
      <c r="N151" s="7">
        <f t="shared" si="15"/>
        <v>2177146.2599999998</v>
      </c>
      <c r="O151" s="7">
        <f t="shared" si="16"/>
        <v>109084.25999999989</v>
      </c>
      <c r="P151" s="7">
        <f t="shared" si="17"/>
        <v>85.096516371605261</v>
      </c>
    </row>
    <row r="152" spans="1:16" x14ac:dyDescent="0.2">
      <c r="A152" s="8" t="s">
        <v>26</v>
      </c>
      <c r="B152" s="9" t="s">
        <v>27</v>
      </c>
      <c r="C152" s="10">
        <v>1700000</v>
      </c>
      <c r="D152" s="10">
        <v>1700000</v>
      </c>
      <c r="E152" s="10">
        <v>380823</v>
      </c>
      <c r="F152" s="10">
        <v>379373.32</v>
      </c>
      <c r="G152" s="10">
        <v>0</v>
      </c>
      <c r="H152" s="10">
        <v>379373.32</v>
      </c>
      <c r="I152" s="10">
        <v>0</v>
      </c>
      <c r="J152" s="10">
        <v>0</v>
      </c>
      <c r="K152" s="10">
        <f t="shared" si="12"/>
        <v>1449.679999999993</v>
      </c>
      <c r="L152" s="10">
        <f t="shared" si="13"/>
        <v>1320626.68</v>
      </c>
      <c r="M152" s="10">
        <f t="shared" si="14"/>
        <v>99.619329714854416</v>
      </c>
      <c r="N152" s="10">
        <f t="shared" si="15"/>
        <v>1320626.68</v>
      </c>
      <c r="O152" s="10">
        <f t="shared" si="16"/>
        <v>1449.679999999993</v>
      </c>
      <c r="P152" s="10">
        <f t="shared" si="17"/>
        <v>99.619329714854416</v>
      </c>
    </row>
    <row r="153" spans="1:16" x14ac:dyDescent="0.2">
      <c r="A153" s="8" t="s">
        <v>28</v>
      </c>
      <c r="B153" s="9" t="s">
        <v>29</v>
      </c>
      <c r="C153" s="10">
        <v>374000</v>
      </c>
      <c r="D153" s="10">
        <v>374000</v>
      </c>
      <c r="E153" s="10">
        <v>83781</v>
      </c>
      <c r="F153" s="10">
        <v>82560.320000000007</v>
      </c>
      <c r="G153" s="10">
        <v>0</v>
      </c>
      <c r="H153" s="10">
        <v>82560.320000000007</v>
      </c>
      <c r="I153" s="10">
        <v>0</v>
      </c>
      <c r="J153" s="10">
        <v>0</v>
      </c>
      <c r="K153" s="10">
        <f t="shared" si="12"/>
        <v>1220.679999999993</v>
      </c>
      <c r="L153" s="10">
        <f t="shared" si="13"/>
        <v>291439.68</v>
      </c>
      <c r="M153" s="10">
        <f t="shared" si="14"/>
        <v>98.543010945202383</v>
      </c>
      <c r="N153" s="10">
        <f t="shared" si="15"/>
        <v>291439.68</v>
      </c>
      <c r="O153" s="10">
        <f t="shared" si="16"/>
        <v>1220.679999999993</v>
      </c>
      <c r="P153" s="10">
        <f t="shared" si="17"/>
        <v>98.543010945202383</v>
      </c>
    </row>
    <row r="154" spans="1:16" x14ac:dyDescent="0.2">
      <c r="A154" s="8" t="s">
        <v>30</v>
      </c>
      <c r="B154" s="9" t="s">
        <v>31</v>
      </c>
      <c r="C154" s="10">
        <v>33492</v>
      </c>
      <c r="D154" s="10">
        <v>33492</v>
      </c>
      <c r="E154" s="10">
        <v>5107</v>
      </c>
      <c r="F154" s="10">
        <v>1054.08</v>
      </c>
      <c r="G154" s="10">
        <v>0</v>
      </c>
      <c r="H154" s="10">
        <v>1054.08</v>
      </c>
      <c r="I154" s="10">
        <v>0</v>
      </c>
      <c r="J154" s="10">
        <v>0</v>
      </c>
      <c r="K154" s="10">
        <f t="shared" si="12"/>
        <v>4052.92</v>
      </c>
      <c r="L154" s="10">
        <f t="shared" si="13"/>
        <v>32437.919999999998</v>
      </c>
      <c r="M154" s="10">
        <f t="shared" si="14"/>
        <v>20.63990601135696</v>
      </c>
      <c r="N154" s="10">
        <f t="shared" si="15"/>
        <v>32437.919999999998</v>
      </c>
      <c r="O154" s="10">
        <f t="shared" si="16"/>
        <v>4052.92</v>
      </c>
      <c r="P154" s="10">
        <f t="shared" si="17"/>
        <v>20.63990601135696</v>
      </c>
    </row>
    <row r="155" spans="1:16" x14ac:dyDescent="0.2">
      <c r="A155" s="8" t="s">
        <v>32</v>
      </c>
      <c r="B155" s="9" t="s">
        <v>33</v>
      </c>
      <c r="C155" s="10">
        <v>201500</v>
      </c>
      <c r="D155" s="10">
        <v>200900</v>
      </c>
      <c r="E155" s="10">
        <v>49084</v>
      </c>
      <c r="F155" s="10">
        <v>15633.17</v>
      </c>
      <c r="G155" s="10">
        <v>0</v>
      </c>
      <c r="H155" s="10">
        <v>15633.17</v>
      </c>
      <c r="I155" s="10">
        <v>0</v>
      </c>
      <c r="J155" s="10">
        <v>0</v>
      </c>
      <c r="K155" s="10">
        <f t="shared" si="12"/>
        <v>33450.83</v>
      </c>
      <c r="L155" s="10">
        <f t="shared" si="13"/>
        <v>185266.83</v>
      </c>
      <c r="M155" s="10">
        <f t="shared" si="14"/>
        <v>31.849828864803193</v>
      </c>
      <c r="N155" s="10">
        <f t="shared" si="15"/>
        <v>185266.83</v>
      </c>
      <c r="O155" s="10">
        <f t="shared" si="16"/>
        <v>33450.83</v>
      </c>
      <c r="P155" s="10">
        <f t="shared" si="17"/>
        <v>31.849828864803193</v>
      </c>
    </row>
    <row r="156" spans="1:16" x14ac:dyDescent="0.2">
      <c r="A156" s="8" t="s">
        <v>89</v>
      </c>
      <c r="B156" s="9" t="s">
        <v>90</v>
      </c>
      <c r="C156" s="10">
        <v>29760</v>
      </c>
      <c r="D156" s="10">
        <v>29760</v>
      </c>
      <c r="E156" s="10">
        <v>10000</v>
      </c>
      <c r="F156" s="10">
        <v>6000</v>
      </c>
      <c r="G156" s="10">
        <v>0</v>
      </c>
      <c r="H156" s="10">
        <v>6000</v>
      </c>
      <c r="I156" s="10">
        <v>0</v>
      </c>
      <c r="J156" s="10">
        <v>0</v>
      </c>
      <c r="K156" s="10">
        <f t="shared" si="12"/>
        <v>4000</v>
      </c>
      <c r="L156" s="10">
        <f t="shared" si="13"/>
        <v>23760</v>
      </c>
      <c r="M156" s="10">
        <f t="shared" si="14"/>
        <v>60</v>
      </c>
      <c r="N156" s="10">
        <f t="shared" si="15"/>
        <v>23760</v>
      </c>
      <c r="O156" s="10">
        <f t="shared" si="16"/>
        <v>4000</v>
      </c>
      <c r="P156" s="10">
        <f t="shared" si="17"/>
        <v>60</v>
      </c>
    </row>
    <row r="157" spans="1:16" x14ac:dyDescent="0.2">
      <c r="A157" s="8" t="s">
        <v>70</v>
      </c>
      <c r="B157" s="9" t="s">
        <v>71</v>
      </c>
      <c r="C157" s="10">
        <v>447030</v>
      </c>
      <c r="D157" s="10">
        <v>447030</v>
      </c>
      <c r="E157" s="10">
        <v>199154</v>
      </c>
      <c r="F157" s="10">
        <v>135360.44</v>
      </c>
      <c r="G157" s="10">
        <v>0</v>
      </c>
      <c r="H157" s="10">
        <v>135360.44</v>
      </c>
      <c r="I157" s="10">
        <v>0</v>
      </c>
      <c r="J157" s="10">
        <v>0</v>
      </c>
      <c r="K157" s="10">
        <f t="shared" si="12"/>
        <v>63793.56</v>
      </c>
      <c r="L157" s="10">
        <f t="shared" si="13"/>
        <v>311669.56</v>
      </c>
      <c r="M157" s="10">
        <f t="shared" si="14"/>
        <v>67.967723470279282</v>
      </c>
      <c r="N157" s="10">
        <f t="shared" si="15"/>
        <v>311669.56</v>
      </c>
      <c r="O157" s="10">
        <f t="shared" si="16"/>
        <v>63793.56</v>
      </c>
      <c r="P157" s="10">
        <f t="shared" si="17"/>
        <v>67.967723470279282</v>
      </c>
    </row>
    <row r="158" spans="1:16" x14ac:dyDescent="0.2">
      <c r="A158" s="8" t="s">
        <v>34</v>
      </c>
      <c r="B158" s="9" t="s">
        <v>35</v>
      </c>
      <c r="C158" s="10">
        <v>3840</v>
      </c>
      <c r="D158" s="10">
        <v>3840</v>
      </c>
      <c r="E158" s="10">
        <v>937</v>
      </c>
      <c r="F158" s="10">
        <v>919.87</v>
      </c>
      <c r="G158" s="10">
        <v>0</v>
      </c>
      <c r="H158" s="10">
        <v>919.87</v>
      </c>
      <c r="I158" s="10">
        <v>0</v>
      </c>
      <c r="J158" s="10">
        <v>0</v>
      </c>
      <c r="K158" s="10">
        <f t="shared" si="12"/>
        <v>17.129999999999995</v>
      </c>
      <c r="L158" s="10">
        <f t="shared" si="13"/>
        <v>2920.13</v>
      </c>
      <c r="M158" s="10">
        <f t="shared" si="14"/>
        <v>98.171824973319104</v>
      </c>
      <c r="N158" s="10">
        <f t="shared" si="15"/>
        <v>2920.13</v>
      </c>
      <c r="O158" s="10">
        <f t="shared" si="16"/>
        <v>17.129999999999995</v>
      </c>
      <c r="P158" s="10">
        <f t="shared" si="17"/>
        <v>98.171824973319104</v>
      </c>
    </row>
    <row r="159" spans="1:16" x14ac:dyDescent="0.2">
      <c r="A159" s="8" t="s">
        <v>36</v>
      </c>
      <c r="B159" s="9" t="s">
        <v>37</v>
      </c>
      <c r="C159" s="10">
        <v>7730</v>
      </c>
      <c r="D159" s="10">
        <v>7730</v>
      </c>
      <c r="E159" s="10">
        <v>2604</v>
      </c>
      <c r="F159" s="10">
        <v>1952.54</v>
      </c>
      <c r="G159" s="10">
        <v>0</v>
      </c>
      <c r="H159" s="10">
        <v>1952.54</v>
      </c>
      <c r="I159" s="10">
        <v>0</v>
      </c>
      <c r="J159" s="10">
        <v>0</v>
      </c>
      <c r="K159" s="10">
        <f t="shared" si="12"/>
        <v>651.46</v>
      </c>
      <c r="L159" s="10">
        <f t="shared" si="13"/>
        <v>5777.46</v>
      </c>
      <c r="M159" s="10">
        <f t="shared" si="14"/>
        <v>74.982334869431639</v>
      </c>
      <c r="N159" s="10">
        <f t="shared" si="15"/>
        <v>5777.46</v>
      </c>
      <c r="O159" s="10">
        <f t="shared" si="16"/>
        <v>651.46</v>
      </c>
      <c r="P159" s="10">
        <f t="shared" si="17"/>
        <v>74.982334869431639</v>
      </c>
    </row>
    <row r="160" spans="1:16" x14ac:dyDescent="0.2">
      <c r="A160" s="8" t="s">
        <v>40</v>
      </c>
      <c r="B160" s="9" t="s">
        <v>41</v>
      </c>
      <c r="C160" s="10">
        <v>0</v>
      </c>
      <c r="D160" s="10">
        <v>600</v>
      </c>
      <c r="E160" s="10">
        <v>300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300</v>
      </c>
      <c r="L160" s="10">
        <f t="shared" si="13"/>
        <v>600</v>
      </c>
      <c r="M160" s="10">
        <f t="shared" si="14"/>
        <v>0</v>
      </c>
      <c r="N160" s="10">
        <f t="shared" si="15"/>
        <v>600</v>
      </c>
      <c r="O160" s="10">
        <f t="shared" si="16"/>
        <v>300</v>
      </c>
      <c r="P160" s="10">
        <f t="shared" si="17"/>
        <v>0</v>
      </c>
    </row>
    <row r="161" spans="1:16" ht="25.5" x14ac:dyDescent="0.2">
      <c r="A161" s="8" t="s">
        <v>42</v>
      </c>
      <c r="B161" s="9" t="s">
        <v>43</v>
      </c>
      <c r="C161" s="10">
        <v>2500</v>
      </c>
      <c r="D161" s="10">
        <v>2500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2500</v>
      </c>
      <c r="M161" s="10">
        <f t="shared" si="14"/>
        <v>0</v>
      </c>
      <c r="N161" s="10">
        <f t="shared" si="15"/>
        <v>2500</v>
      </c>
      <c r="O161" s="10">
        <f t="shared" si="16"/>
        <v>0</v>
      </c>
      <c r="P161" s="10">
        <f t="shared" si="17"/>
        <v>0</v>
      </c>
    </row>
    <row r="162" spans="1:16" x14ac:dyDescent="0.2">
      <c r="A162" s="8" t="s">
        <v>44</v>
      </c>
      <c r="B162" s="9" t="s">
        <v>45</v>
      </c>
      <c r="C162" s="10">
        <v>148</v>
      </c>
      <c r="D162" s="10">
        <v>148</v>
      </c>
      <c r="E162" s="10">
        <v>148</v>
      </c>
      <c r="F162" s="10">
        <v>0</v>
      </c>
      <c r="G162" s="10">
        <v>0</v>
      </c>
      <c r="H162" s="10">
        <v>0</v>
      </c>
      <c r="I162" s="10">
        <v>0</v>
      </c>
      <c r="J162" s="10">
        <v>147.66</v>
      </c>
      <c r="K162" s="10">
        <f t="shared" si="12"/>
        <v>148</v>
      </c>
      <c r="L162" s="10">
        <f t="shared" si="13"/>
        <v>148</v>
      </c>
      <c r="M162" s="10">
        <f t="shared" si="14"/>
        <v>0</v>
      </c>
      <c r="N162" s="10">
        <f t="shared" si="15"/>
        <v>148</v>
      </c>
      <c r="O162" s="10">
        <f t="shared" si="16"/>
        <v>148</v>
      </c>
      <c r="P162" s="10">
        <f t="shared" si="17"/>
        <v>0</v>
      </c>
    </row>
    <row r="163" spans="1:16" x14ac:dyDescent="0.2">
      <c r="A163" s="5" t="s">
        <v>107</v>
      </c>
      <c r="B163" s="6" t="s">
        <v>245</v>
      </c>
      <c r="C163" s="7">
        <v>194665237</v>
      </c>
      <c r="D163" s="7">
        <v>192694374</v>
      </c>
      <c r="E163" s="7">
        <v>66193095.359999999</v>
      </c>
      <c r="F163" s="7">
        <v>63541700.900000021</v>
      </c>
      <c r="G163" s="7">
        <v>0</v>
      </c>
      <c r="H163" s="7">
        <v>63500107.640000023</v>
      </c>
      <c r="I163" s="7">
        <v>41593.259999999995</v>
      </c>
      <c r="J163" s="7">
        <v>9703420.1099999994</v>
      </c>
      <c r="K163" s="7">
        <f t="shared" si="12"/>
        <v>2651394.4599999785</v>
      </c>
      <c r="L163" s="7">
        <f t="shared" si="13"/>
        <v>129152673.09999998</v>
      </c>
      <c r="M163" s="7">
        <f t="shared" si="14"/>
        <v>95.994454639747516</v>
      </c>
      <c r="N163" s="7">
        <f t="shared" si="15"/>
        <v>129194266.35999998</v>
      </c>
      <c r="O163" s="7">
        <f t="shared" si="16"/>
        <v>2692987.7199999765</v>
      </c>
      <c r="P163" s="7">
        <f t="shared" si="17"/>
        <v>95.931618388060258</v>
      </c>
    </row>
    <row r="164" spans="1:16" x14ac:dyDescent="0.2">
      <c r="A164" s="5" t="s">
        <v>108</v>
      </c>
      <c r="B164" s="6" t="s">
        <v>109</v>
      </c>
      <c r="C164" s="7">
        <v>100000</v>
      </c>
      <c r="D164" s="7">
        <v>100000</v>
      </c>
      <c r="E164" s="7">
        <v>27000</v>
      </c>
      <c r="F164" s="7">
        <v>15315.76</v>
      </c>
      <c r="G164" s="7">
        <v>0</v>
      </c>
      <c r="H164" s="7">
        <v>15315.76</v>
      </c>
      <c r="I164" s="7">
        <v>0</v>
      </c>
      <c r="J164" s="7">
        <v>0</v>
      </c>
      <c r="K164" s="7">
        <f t="shared" si="12"/>
        <v>11684.24</v>
      </c>
      <c r="L164" s="7">
        <f t="shared" si="13"/>
        <v>84684.24</v>
      </c>
      <c r="M164" s="7">
        <f t="shared" si="14"/>
        <v>56.72503703703704</v>
      </c>
      <c r="N164" s="7">
        <f t="shared" si="15"/>
        <v>84684.24</v>
      </c>
      <c r="O164" s="7">
        <f t="shared" si="16"/>
        <v>11684.24</v>
      </c>
      <c r="P164" s="7">
        <f t="shared" si="17"/>
        <v>56.72503703703704</v>
      </c>
    </row>
    <row r="165" spans="1:16" ht="25.5" x14ac:dyDescent="0.2">
      <c r="A165" s="8" t="s">
        <v>42</v>
      </c>
      <c r="B165" s="9" t="s">
        <v>43</v>
      </c>
      <c r="C165" s="10">
        <v>100000</v>
      </c>
      <c r="D165" s="10">
        <v>100000</v>
      </c>
      <c r="E165" s="10">
        <v>27000</v>
      </c>
      <c r="F165" s="10">
        <v>15315.76</v>
      </c>
      <c r="G165" s="10">
        <v>0</v>
      </c>
      <c r="H165" s="10">
        <v>15315.76</v>
      </c>
      <c r="I165" s="10">
        <v>0</v>
      </c>
      <c r="J165" s="10">
        <v>0</v>
      </c>
      <c r="K165" s="10">
        <f t="shared" si="12"/>
        <v>11684.24</v>
      </c>
      <c r="L165" s="10">
        <f t="shared" si="13"/>
        <v>84684.24</v>
      </c>
      <c r="M165" s="10">
        <f t="shared" si="14"/>
        <v>56.72503703703704</v>
      </c>
      <c r="N165" s="10">
        <f t="shared" si="15"/>
        <v>84684.24</v>
      </c>
      <c r="O165" s="10">
        <f t="shared" si="16"/>
        <v>11684.24</v>
      </c>
      <c r="P165" s="10">
        <f t="shared" si="17"/>
        <v>56.72503703703704</v>
      </c>
    </row>
    <row r="166" spans="1:16" ht="38.25" x14ac:dyDescent="0.2">
      <c r="A166" s="5" t="s">
        <v>110</v>
      </c>
      <c r="B166" s="6" t="s">
        <v>111</v>
      </c>
      <c r="C166" s="7">
        <v>5760440</v>
      </c>
      <c r="D166" s="7">
        <v>16760440</v>
      </c>
      <c r="E166" s="7">
        <v>4617800.09</v>
      </c>
      <c r="F166" s="7">
        <v>4617800.09</v>
      </c>
      <c r="G166" s="7">
        <v>0</v>
      </c>
      <c r="H166" s="7">
        <v>4617800.09</v>
      </c>
      <c r="I166" s="7">
        <v>0</v>
      </c>
      <c r="J166" s="7">
        <v>3735010.31</v>
      </c>
      <c r="K166" s="7">
        <f t="shared" si="12"/>
        <v>0</v>
      </c>
      <c r="L166" s="7">
        <f t="shared" si="13"/>
        <v>12142639.91</v>
      </c>
      <c r="M166" s="7">
        <f t="shared" si="14"/>
        <v>100</v>
      </c>
      <c r="N166" s="7">
        <f t="shared" si="15"/>
        <v>12142639.91</v>
      </c>
      <c r="O166" s="7">
        <f t="shared" si="16"/>
        <v>0</v>
      </c>
      <c r="P166" s="7">
        <f t="shared" si="17"/>
        <v>100</v>
      </c>
    </row>
    <row r="167" spans="1:16" x14ac:dyDescent="0.2">
      <c r="A167" s="8" t="s">
        <v>56</v>
      </c>
      <c r="B167" s="9" t="s">
        <v>57</v>
      </c>
      <c r="C167" s="10">
        <v>5760440</v>
      </c>
      <c r="D167" s="10">
        <v>16760440</v>
      </c>
      <c r="E167" s="10">
        <v>4617800.09</v>
      </c>
      <c r="F167" s="10">
        <v>4617800.09</v>
      </c>
      <c r="G167" s="10">
        <v>0</v>
      </c>
      <c r="H167" s="10">
        <v>4617800.09</v>
      </c>
      <c r="I167" s="10">
        <v>0</v>
      </c>
      <c r="J167" s="10">
        <v>3735010.31</v>
      </c>
      <c r="K167" s="10">
        <f t="shared" si="12"/>
        <v>0</v>
      </c>
      <c r="L167" s="10">
        <f t="shared" si="13"/>
        <v>12142639.91</v>
      </c>
      <c r="M167" s="10">
        <f t="shared" si="14"/>
        <v>100</v>
      </c>
      <c r="N167" s="10">
        <f t="shared" si="15"/>
        <v>12142639.91</v>
      </c>
      <c r="O167" s="10">
        <f t="shared" si="16"/>
        <v>0</v>
      </c>
      <c r="P167" s="10">
        <f t="shared" si="17"/>
        <v>100</v>
      </c>
    </row>
    <row r="168" spans="1:16" ht="25.5" x14ac:dyDescent="0.2">
      <c r="A168" s="5" t="s">
        <v>112</v>
      </c>
      <c r="B168" s="6" t="s">
        <v>113</v>
      </c>
      <c r="C168" s="7">
        <v>61352260</v>
      </c>
      <c r="D168" s="7">
        <v>50352260</v>
      </c>
      <c r="E168" s="7">
        <v>35125867.740000002</v>
      </c>
      <c r="F168" s="7">
        <v>35125867.740000002</v>
      </c>
      <c r="G168" s="7">
        <v>0</v>
      </c>
      <c r="H168" s="7">
        <v>35125867.740000002</v>
      </c>
      <c r="I168" s="7">
        <v>0</v>
      </c>
      <c r="J168" s="7">
        <v>5804521.7800000003</v>
      </c>
      <c r="K168" s="7">
        <f t="shared" si="12"/>
        <v>0</v>
      </c>
      <c r="L168" s="7">
        <f t="shared" si="13"/>
        <v>15226392.259999998</v>
      </c>
      <c r="M168" s="7">
        <f t="shared" si="14"/>
        <v>100</v>
      </c>
      <c r="N168" s="7">
        <f t="shared" si="15"/>
        <v>15226392.259999998</v>
      </c>
      <c r="O168" s="7">
        <f t="shared" si="16"/>
        <v>0</v>
      </c>
      <c r="P168" s="7">
        <f t="shared" si="17"/>
        <v>100</v>
      </c>
    </row>
    <row r="169" spans="1:16" x14ac:dyDescent="0.2">
      <c r="A169" s="8" t="s">
        <v>56</v>
      </c>
      <c r="B169" s="9" t="s">
        <v>57</v>
      </c>
      <c r="C169" s="10">
        <v>61352260</v>
      </c>
      <c r="D169" s="10">
        <v>50352260</v>
      </c>
      <c r="E169" s="10">
        <v>35125867.740000002</v>
      </c>
      <c r="F169" s="10">
        <v>35125867.740000002</v>
      </c>
      <c r="G169" s="10">
        <v>0</v>
      </c>
      <c r="H169" s="10">
        <v>35125867.740000002</v>
      </c>
      <c r="I169" s="10">
        <v>0</v>
      </c>
      <c r="J169" s="10">
        <v>5804521.7800000003</v>
      </c>
      <c r="K169" s="10">
        <f t="shared" si="12"/>
        <v>0</v>
      </c>
      <c r="L169" s="10">
        <f t="shared" si="13"/>
        <v>15226392.259999998</v>
      </c>
      <c r="M169" s="10">
        <f t="shared" si="14"/>
        <v>100</v>
      </c>
      <c r="N169" s="10">
        <f t="shared" si="15"/>
        <v>15226392.259999998</v>
      </c>
      <c r="O169" s="10">
        <f t="shared" si="16"/>
        <v>0</v>
      </c>
      <c r="P169" s="10">
        <f t="shared" si="17"/>
        <v>100</v>
      </c>
    </row>
    <row r="170" spans="1:16" ht="38.25" x14ac:dyDescent="0.2">
      <c r="A170" s="5" t="s">
        <v>114</v>
      </c>
      <c r="B170" s="6" t="s">
        <v>115</v>
      </c>
      <c r="C170" s="7">
        <v>114660</v>
      </c>
      <c r="D170" s="7">
        <v>114660</v>
      </c>
      <c r="E170" s="7">
        <v>95146.86</v>
      </c>
      <c r="F170" s="7">
        <v>85591.86</v>
      </c>
      <c r="G170" s="7">
        <v>0</v>
      </c>
      <c r="H170" s="7">
        <v>85591.86</v>
      </c>
      <c r="I170" s="7">
        <v>0</v>
      </c>
      <c r="J170" s="7">
        <v>5207.1099999999997</v>
      </c>
      <c r="K170" s="7">
        <f t="shared" si="12"/>
        <v>9555</v>
      </c>
      <c r="L170" s="7">
        <f t="shared" si="13"/>
        <v>29068.14</v>
      </c>
      <c r="M170" s="7">
        <f t="shared" si="14"/>
        <v>89.957629710533809</v>
      </c>
      <c r="N170" s="7">
        <f t="shared" si="15"/>
        <v>29068.14</v>
      </c>
      <c r="O170" s="7">
        <f t="shared" si="16"/>
        <v>9555</v>
      </c>
      <c r="P170" s="7">
        <f t="shared" si="17"/>
        <v>89.957629710533809</v>
      </c>
    </row>
    <row r="171" spans="1:16" x14ac:dyDescent="0.2">
      <c r="A171" s="8" t="s">
        <v>56</v>
      </c>
      <c r="B171" s="9" t="s">
        <v>57</v>
      </c>
      <c r="C171" s="10">
        <v>114660</v>
      </c>
      <c r="D171" s="10">
        <v>114660</v>
      </c>
      <c r="E171" s="10">
        <v>95146.86</v>
      </c>
      <c r="F171" s="10">
        <v>85591.86</v>
      </c>
      <c r="G171" s="10">
        <v>0</v>
      </c>
      <c r="H171" s="10">
        <v>85591.86</v>
      </c>
      <c r="I171" s="10">
        <v>0</v>
      </c>
      <c r="J171" s="10">
        <v>5207.1099999999997</v>
      </c>
      <c r="K171" s="10">
        <f t="shared" si="12"/>
        <v>9555</v>
      </c>
      <c r="L171" s="10">
        <f t="shared" si="13"/>
        <v>29068.14</v>
      </c>
      <c r="M171" s="10">
        <f t="shared" si="14"/>
        <v>89.957629710533809</v>
      </c>
      <c r="N171" s="10">
        <f t="shared" si="15"/>
        <v>29068.14</v>
      </c>
      <c r="O171" s="10">
        <f t="shared" si="16"/>
        <v>9555</v>
      </c>
      <c r="P171" s="10">
        <f t="shared" si="17"/>
        <v>89.957629710533809</v>
      </c>
    </row>
    <row r="172" spans="1:16" ht="38.25" x14ac:dyDescent="0.2">
      <c r="A172" s="5" t="s">
        <v>116</v>
      </c>
      <c r="B172" s="6" t="s">
        <v>117</v>
      </c>
      <c r="C172" s="7">
        <v>535770</v>
      </c>
      <c r="D172" s="7">
        <v>535770</v>
      </c>
      <c r="E172" s="7">
        <v>67459.14</v>
      </c>
      <c r="F172" s="7">
        <v>0</v>
      </c>
      <c r="G172" s="7">
        <v>0</v>
      </c>
      <c r="H172" s="7">
        <v>0</v>
      </c>
      <c r="I172" s="7">
        <v>0</v>
      </c>
      <c r="J172" s="7">
        <v>158680.91</v>
      </c>
      <c r="K172" s="7">
        <f t="shared" si="12"/>
        <v>67459.14</v>
      </c>
      <c r="L172" s="7">
        <f t="shared" si="13"/>
        <v>535770</v>
      </c>
      <c r="M172" s="7">
        <f t="shared" si="14"/>
        <v>0</v>
      </c>
      <c r="N172" s="7">
        <f t="shared" si="15"/>
        <v>535770</v>
      </c>
      <c r="O172" s="7">
        <f t="shared" si="16"/>
        <v>67459.14</v>
      </c>
      <c r="P172" s="7">
        <f t="shared" si="17"/>
        <v>0</v>
      </c>
    </row>
    <row r="173" spans="1:16" x14ac:dyDescent="0.2">
      <c r="A173" s="8" t="s">
        <v>56</v>
      </c>
      <c r="B173" s="9" t="s">
        <v>57</v>
      </c>
      <c r="C173" s="10">
        <v>535770</v>
      </c>
      <c r="D173" s="10">
        <v>535770</v>
      </c>
      <c r="E173" s="10">
        <v>67459.14</v>
      </c>
      <c r="F173" s="10">
        <v>0</v>
      </c>
      <c r="G173" s="10">
        <v>0</v>
      </c>
      <c r="H173" s="10">
        <v>0</v>
      </c>
      <c r="I173" s="10">
        <v>0</v>
      </c>
      <c r="J173" s="10">
        <v>158680.91</v>
      </c>
      <c r="K173" s="10">
        <f t="shared" si="12"/>
        <v>67459.14</v>
      </c>
      <c r="L173" s="10">
        <f t="shared" si="13"/>
        <v>535770</v>
      </c>
      <c r="M173" s="10">
        <f t="shared" si="14"/>
        <v>0</v>
      </c>
      <c r="N173" s="10">
        <f t="shared" si="15"/>
        <v>535770</v>
      </c>
      <c r="O173" s="10">
        <f t="shared" si="16"/>
        <v>67459.14</v>
      </c>
      <c r="P173" s="10">
        <f t="shared" si="17"/>
        <v>0</v>
      </c>
    </row>
    <row r="174" spans="1:16" ht="25.5" x14ac:dyDescent="0.2">
      <c r="A174" s="5" t="s">
        <v>118</v>
      </c>
      <c r="B174" s="6" t="s">
        <v>119</v>
      </c>
      <c r="C174" s="7">
        <v>284020</v>
      </c>
      <c r="D174" s="7">
        <v>284020</v>
      </c>
      <c r="E174" s="7">
        <v>70995</v>
      </c>
      <c r="F174" s="7">
        <v>9377.7800000000007</v>
      </c>
      <c r="G174" s="7">
        <v>0</v>
      </c>
      <c r="H174" s="7">
        <v>9377.7800000000007</v>
      </c>
      <c r="I174" s="7">
        <v>0</v>
      </c>
      <c r="J174" s="7">
        <v>0</v>
      </c>
      <c r="K174" s="7">
        <f t="shared" si="12"/>
        <v>61617.22</v>
      </c>
      <c r="L174" s="7">
        <f t="shared" si="13"/>
        <v>274642.21999999997</v>
      </c>
      <c r="M174" s="7">
        <f t="shared" si="14"/>
        <v>13.209071061342348</v>
      </c>
      <c r="N174" s="7">
        <f t="shared" si="15"/>
        <v>274642.21999999997</v>
      </c>
      <c r="O174" s="7">
        <f t="shared" si="16"/>
        <v>61617.22</v>
      </c>
      <c r="P174" s="7">
        <f t="shared" si="17"/>
        <v>13.209071061342348</v>
      </c>
    </row>
    <row r="175" spans="1:16" x14ac:dyDescent="0.2">
      <c r="A175" s="8" t="s">
        <v>56</v>
      </c>
      <c r="B175" s="9" t="s">
        <v>57</v>
      </c>
      <c r="C175" s="10">
        <v>284020</v>
      </c>
      <c r="D175" s="10">
        <v>284020</v>
      </c>
      <c r="E175" s="10">
        <v>70995</v>
      </c>
      <c r="F175" s="10">
        <v>9377.7800000000007</v>
      </c>
      <c r="G175" s="10">
        <v>0</v>
      </c>
      <c r="H175" s="10">
        <v>9377.7800000000007</v>
      </c>
      <c r="I175" s="10">
        <v>0</v>
      </c>
      <c r="J175" s="10">
        <v>0</v>
      </c>
      <c r="K175" s="10">
        <f t="shared" si="12"/>
        <v>61617.22</v>
      </c>
      <c r="L175" s="10">
        <f t="shared" si="13"/>
        <v>274642.21999999997</v>
      </c>
      <c r="M175" s="10">
        <f t="shared" si="14"/>
        <v>13.209071061342348</v>
      </c>
      <c r="N175" s="10">
        <f t="shared" si="15"/>
        <v>274642.21999999997</v>
      </c>
      <c r="O175" s="10">
        <f t="shared" si="16"/>
        <v>61617.22</v>
      </c>
      <c r="P175" s="10">
        <f t="shared" si="17"/>
        <v>13.209071061342348</v>
      </c>
    </row>
    <row r="176" spans="1:16" ht="25.5" x14ac:dyDescent="0.2">
      <c r="A176" s="5" t="s">
        <v>120</v>
      </c>
      <c r="B176" s="6" t="s">
        <v>121</v>
      </c>
      <c r="C176" s="7">
        <v>118590</v>
      </c>
      <c r="D176" s="7">
        <v>118590</v>
      </c>
      <c r="E176" s="7">
        <v>29640</v>
      </c>
      <c r="F176" s="7">
        <v>21872.86</v>
      </c>
      <c r="G176" s="7">
        <v>0</v>
      </c>
      <c r="H176" s="7">
        <v>21872.86</v>
      </c>
      <c r="I176" s="7">
        <v>0</v>
      </c>
      <c r="J176" s="7">
        <v>0</v>
      </c>
      <c r="K176" s="7">
        <f t="shared" si="12"/>
        <v>7767.1399999999994</v>
      </c>
      <c r="L176" s="7">
        <f t="shared" si="13"/>
        <v>96717.14</v>
      </c>
      <c r="M176" s="7">
        <f t="shared" si="14"/>
        <v>73.79507422402159</v>
      </c>
      <c r="N176" s="7">
        <f t="shared" si="15"/>
        <v>96717.14</v>
      </c>
      <c r="O176" s="7">
        <f t="shared" si="16"/>
        <v>7767.1399999999994</v>
      </c>
      <c r="P176" s="7">
        <f t="shared" si="17"/>
        <v>73.79507422402159</v>
      </c>
    </row>
    <row r="177" spans="1:16" x14ac:dyDescent="0.2">
      <c r="A177" s="8" t="s">
        <v>56</v>
      </c>
      <c r="B177" s="9" t="s">
        <v>57</v>
      </c>
      <c r="C177" s="10">
        <v>118590</v>
      </c>
      <c r="D177" s="10">
        <v>118590</v>
      </c>
      <c r="E177" s="10">
        <v>29640</v>
      </c>
      <c r="F177" s="10">
        <v>21872.86</v>
      </c>
      <c r="G177" s="10">
        <v>0</v>
      </c>
      <c r="H177" s="10">
        <v>21872.86</v>
      </c>
      <c r="I177" s="10">
        <v>0</v>
      </c>
      <c r="J177" s="10">
        <v>0</v>
      </c>
      <c r="K177" s="10">
        <f t="shared" si="12"/>
        <v>7767.1399999999994</v>
      </c>
      <c r="L177" s="10">
        <f t="shared" si="13"/>
        <v>96717.14</v>
      </c>
      <c r="M177" s="10">
        <f t="shared" si="14"/>
        <v>73.79507422402159</v>
      </c>
      <c r="N177" s="10">
        <f t="shared" si="15"/>
        <v>96717.14</v>
      </c>
      <c r="O177" s="10">
        <f t="shared" si="16"/>
        <v>7767.1399999999994</v>
      </c>
      <c r="P177" s="10">
        <f t="shared" si="17"/>
        <v>73.79507422402159</v>
      </c>
    </row>
    <row r="178" spans="1:16" ht="25.5" x14ac:dyDescent="0.2">
      <c r="A178" s="5" t="s">
        <v>122</v>
      </c>
      <c r="B178" s="6" t="s">
        <v>123</v>
      </c>
      <c r="C178" s="7">
        <v>18000</v>
      </c>
      <c r="D178" s="7">
        <v>18000</v>
      </c>
      <c r="E178" s="7">
        <v>4500</v>
      </c>
      <c r="F178" s="7">
        <v>1985.39</v>
      </c>
      <c r="G178" s="7">
        <v>0</v>
      </c>
      <c r="H178" s="7">
        <v>1985.39</v>
      </c>
      <c r="I178" s="7">
        <v>0</v>
      </c>
      <c r="J178" s="7">
        <v>0</v>
      </c>
      <c r="K178" s="7">
        <f t="shared" si="12"/>
        <v>2514.6099999999997</v>
      </c>
      <c r="L178" s="7">
        <f t="shared" si="13"/>
        <v>16014.61</v>
      </c>
      <c r="M178" s="7">
        <f t="shared" si="14"/>
        <v>44.119777777777777</v>
      </c>
      <c r="N178" s="7">
        <f t="shared" si="15"/>
        <v>16014.61</v>
      </c>
      <c r="O178" s="7">
        <f t="shared" si="16"/>
        <v>2514.6099999999997</v>
      </c>
      <c r="P178" s="7">
        <f t="shared" si="17"/>
        <v>44.119777777777777</v>
      </c>
    </row>
    <row r="179" spans="1:16" x14ac:dyDescent="0.2">
      <c r="A179" s="8" t="s">
        <v>56</v>
      </c>
      <c r="B179" s="9" t="s">
        <v>57</v>
      </c>
      <c r="C179" s="10">
        <v>18000</v>
      </c>
      <c r="D179" s="10">
        <v>18000</v>
      </c>
      <c r="E179" s="10">
        <v>4500</v>
      </c>
      <c r="F179" s="10">
        <v>1985.39</v>
      </c>
      <c r="G179" s="10">
        <v>0</v>
      </c>
      <c r="H179" s="10">
        <v>1985.39</v>
      </c>
      <c r="I179" s="10">
        <v>0</v>
      </c>
      <c r="J179" s="10">
        <v>0</v>
      </c>
      <c r="K179" s="10">
        <f t="shared" si="12"/>
        <v>2514.6099999999997</v>
      </c>
      <c r="L179" s="10">
        <f t="shared" si="13"/>
        <v>16014.61</v>
      </c>
      <c r="M179" s="10">
        <f t="shared" si="14"/>
        <v>44.119777777777777</v>
      </c>
      <c r="N179" s="10">
        <f t="shared" si="15"/>
        <v>16014.61</v>
      </c>
      <c r="O179" s="10">
        <f t="shared" si="16"/>
        <v>2514.6099999999997</v>
      </c>
      <c r="P179" s="10">
        <f t="shared" si="17"/>
        <v>44.119777777777777</v>
      </c>
    </row>
    <row r="180" spans="1:16" x14ac:dyDescent="0.2">
      <c r="A180" s="5" t="s">
        <v>124</v>
      </c>
      <c r="B180" s="6" t="s">
        <v>125</v>
      </c>
      <c r="C180" s="7">
        <v>569450</v>
      </c>
      <c r="D180" s="7">
        <v>536450</v>
      </c>
      <c r="E180" s="7">
        <v>94026</v>
      </c>
      <c r="F180" s="7">
        <v>77977.27</v>
      </c>
      <c r="G180" s="7">
        <v>0</v>
      </c>
      <c r="H180" s="7">
        <v>77977.27</v>
      </c>
      <c r="I180" s="7">
        <v>0</v>
      </c>
      <c r="J180" s="7">
        <v>0</v>
      </c>
      <c r="K180" s="7">
        <f t="shared" si="12"/>
        <v>16048.729999999996</v>
      </c>
      <c r="L180" s="7">
        <f t="shared" si="13"/>
        <v>458472.73</v>
      </c>
      <c r="M180" s="7">
        <f t="shared" si="14"/>
        <v>82.931604024418775</v>
      </c>
      <c r="N180" s="7">
        <f t="shared" si="15"/>
        <v>458472.73</v>
      </c>
      <c r="O180" s="7">
        <f t="shared" si="16"/>
        <v>16048.729999999996</v>
      </c>
      <c r="P180" s="7">
        <f t="shared" si="17"/>
        <v>82.931604024418775</v>
      </c>
    </row>
    <row r="181" spans="1:16" x14ac:dyDescent="0.2">
      <c r="A181" s="8" t="s">
        <v>56</v>
      </c>
      <c r="B181" s="9" t="s">
        <v>57</v>
      </c>
      <c r="C181" s="10">
        <v>569450</v>
      </c>
      <c r="D181" s="10">
        <v>536450</v>
      </c>
      <c r="E181" s="10">
        <v>94026</v>
      </c>
      <c r="F181" s="10">
        <v>77977.27</v>
      </c>
      <c r="G181" s="10">
        <v>0</v>
      </c>
      <c r="H181" s="10">
        <v>77977.27</v>
      </c>
      <c r="I181" s="10">
        <v>0</v>
      </c>
      <c r="J181" s="10">
        <v>0</v>
      </c>
      <c r="K181" s="10">
        <f t="shared" si="12"/>
        <v>16048.729999999996</v>
      </c>
      <c r="L181" s="10">
        <f t="shared" si="13"/>
        <v>458472.73</v>
      </c>
      <c r="M181" s="10">
        <f t="shared" si="14"/>
        <v>82.931604024418775</v>
      </c>
      <c r="N181" s="10">
        <f t="shared" si="15"/>
        <v>458472.73</v>
      </c>
      <c r="O181" s="10">
        <f t="shared" si="16"/>
        <v>16048.729999999996</v>
      </c>
      <c r="P181" s="10">
        <f t="shared" si="17"/>
        <v>82.931604024418775</v>
      </c>
    </row>
    <row r="182" spans="1:16" x14ac:dyDescent="0.2">
      <c r="A182" s="5" t="s">
        <v>126</v>
      </c>
      <c r="B182" s="6" t="s">
        <v>127</v>
      </c>
      <c r="C182" s="7">
        <v>198660</v>
      </c>
      <c r="D182" s="7">
        <v>189200</v>
      </c>
      <c r="E182" s="7">
        <v>28380</v>
      </c>
      <c r="F182" s="7">
        <v>18060</v>
      </c>
      <c r="G182" s="7">
        <v>0</v>
      </c>
      <c r="H182" s="7">
        <v>18060</v>
      </c>
      <c r="I182" s="7">
        <v>0</v>
      </c>
      <c r="J182" s="7">
        <v>0</v>
      </c>
      <c r="K182" s="7">
        <f t="shared" si="12"/>
        <v>10320</v>
      </c>
      <c r="L182" s="7">
        <f t="shared" si="13"/>
        <v>171140</v>
      </c>
      <c r="M182" s="7">
        <f t="shared" si="14"/>
        <v>63.636363636363633</v>
      </c>
      <c r="N182" s="7">
        <f t="shared" si="15"/>
        <v>171140</v>
      </c>
      <c r="O182" s="7">
        <f t="shared" si="16"/>
        <v>10320</v>
      </c>
      <c r="P182" s="7">
        <f t="shared" si="17"/>
        <v>63.636363636363633</v>
      </c>
    </row>
    <row r="183" spans="1:16" x14ac:dyDescent="0.2">
      <c r="A183" s="8" t="s">
        <v>56</v>
      </c>
      <c r="B183" s="9" t="s">
        <v>57</v>
      </c>
      <c r="C183" s="10">
        <v>198660</v>
      </c>
      <c r="D183" s="10">
        <v>189200</v>
      </c>
      <c r="E183" s="10">
        <v>28380</v>
      </c>
      <c r="F183" s="10">
        <v>18060</v>
      </c>
      <c r="G183" s="10">
        <v>0</v>
      </c>
      <c r="H183" s="10">
        <v>18060</v>
      </c>
      <c r="I183" s="10">
        <v>0</v>
      </c>
      <c r="J183" s="10">
        <v>0</v>
      </c>
      <c r="K183" s="10">
        <f t="shared" si="12"/>
        <v>10320</v>
      </c>
      <c r="L183" s="10">
        <f t="shared" si="13"/>
        <v>171140</v>
      </c>
      <c r="M183" s="10">
        <f t="shared" si="14"/>
        <v>63.636363636363633</v>
      </c>
      <c r="N183" s="10">
        <f t="shared" si="15"/>
        <v>171140</v>
      </c>
      <c r="O183" s="10">
        <f t="shared" si="16"/>
        <v>10320</v>
      </c>
      <c r="P183" s="10">
        <f t="shared" si="17"/>
        <v>63.636363636363633</v>
      </c>
    </row>
    <row r="184" spans="1:16" x14ac:dyDescent="0.2">
      <c r="A184" s="5" t="s">
        <v>128</v>
      </c>
      <c r="B184" s="6" t="s">
        <v>129</v>
      </c>
      <c r="C184" s="7">
        <v>66637100</v>
      </c>
      <c r="D184" s="7">
        <v>65237069</v>
      </c>
      <c r="E184" s="7">
        <v>12437690</v>
      </c>
      <c r="F184" s="7">
        <v>10935889.800000001</v>
      </c>
      <c r="G184" s="7">
        <v>0</v>
      </c>
      <c r="H184" s="7">
        <v>10913529.800000001</v>
      </c>
      <c r="I184" s="7">
        <v>22360</v>
      </c>
      <c r="J184" s="7">
        <v>0</v>
      </c>
      <c r="K184" s="7">
        <f t="shared" si="12"/>
        <v>1501800.1999999993</v>
      </c>
      <c r="L184" s="7">
        <f t="shared" si="13"/>
        <v>54301179.200000003</v>
      </c>
      <c r="M184" s="7">
        <f t="shared" si="14"/>
        <v>87.925408978676913</v>
      </c>
      <c r="N184" s="7">
        <f t="shared" si="15"/>
        <v>54323539.200000003</v>
      </c>
      <c r="O184" s="7">
        <f t="shared" si="16"/>
        <v>1524160.1999999993</v>
      </c>
      <c r="P184" s="7">
        <f t="shared" si="17"/>
        <v>87.745632830533651</v>
      </c>
    </row>
    <row r="185" spans="1:16" x14ac:dyDescent="0.2">
      <c r="A185" s="8" t="s">
        <v>56</v>
      </c>
      <c r="B185" s="9" t="s">
        <v>57</v>
      </c>
      <c r="C185" s="10">
        <v>66637100</v>
      </c>
      <c r="D185" s="10">
        <v>65237069</v>
      </c>
      <c r="E185" s="10">
        <v>12437690</v>
      </c>
      <c r="F185" s="10">
        <v>10935889.800000001</v>
      </c>
      <c r="G185" s="10">
        <v>0</v>
      </c>
      <c r="H185" s="10">
        <v>10913529.800000001</v>
      </c>
      <c r="I185" s="10">
        <v>22360</v>
      </c>
      <c r="J185" s="10">
        <v>0</v>
      </c>
      <c r="K185" s="10">
        <f t="shared" si="12"/>
        <v>1501800.1999999993</v>
      </c>
      <c r="L185" s="10">
        <f t="shared" si="13"/>
        <v>54301179.200000003</v>
      </c>
      <c r="M185" s="10">
        <f t="shared" si="14"/>
        <v>87.925408978676913</v>
      </c>
      <c r="N185" s="10">
        <f t="shared" si="15"/>
        <v>54323539.200000003</v>
      </c>
      <c r="O185" s="10">
        <f t="shared" si="16"/>
        <v>1524160.1999999993</v>
      </c>
      <c r="P185" s="10">
        <f t="shared" si="17"/>
        <v>87.745632830533651</v>
      </c>
    </row>
    <row r="186" spans="1:16" ht="25.5" x14ac:dyDescent="0.2">
      <c r="A186" s="5" t="s">
        <v>130</v>
      </c>
      <c r="B186" s="6" t="s">
        <v>131</v>
      </c>
      <c r="C186" s="7">
        <v>2527310</v>
      </c>
      <c r="D186" s="7">
        <v>2489010</v>
      </c>
      <c r="E186" s="7">
        <v>589729</v>
      </c>
      <c r="F186" s="7">
        <v>545537.03</v>
      </c>
      <c r="G186" s="7">
        <v>0</v>
      </c>
      <c r="H186" s="7">
        <v>545537.03</v>
      </c>
      <c r="I186" s="7">
        <v>0</v>
      </c>
      <c r="J186" s="7">
        <v>0</v>
      </c>
      <c r="K186" s="7">
        <f t="shared" si="12"/>
        <v>44191.969999999972</v>
      </c>
      <c r="L186" s="7">
        <f t="shared" si="13"/>
        <v>1943472.97</v>
      </c>
      <c r="M186" s="7">
        <f t="shared" si="14"/>
        <v>92.506393614694218</v>
      </c>
      <c r="N186" s="7">
        <f t="shared" si="15"/>
        <v>1943472.97</v>
      </c>
      <c r="O186" s="7">
        <f t="shared" si="16"/>
        <v>44191.969999999972</v>
      </c>
      <c r="P186" s="7">
        <f t="shared" si="17"/>
        <v>92.506393614694218</v>
      </c>
    </row>
    <row r="187" spans="1:16" x14ac:dyDescent="0.2">
      <c r="A187" s="8" t="s">
        <v>32</v>
      </c>
      <c r="B187" s="9" t="s">
        <v>33</v>
      </c>
      <c r="C187" s="10">
        <v>2400</v>
      </c>
      <c r="D187" s="10">
        <v>2400</v>
      </c>
      <c r="E187" s="10">
        <v>600</v>
      </c>
      <c r="F187" s="10">
        <v>162.36000000000001</v>
      </c>
      <c r="G187" s="10">
        <v>0</v>
      </c>
      <c r="H187" s="10">
        <v>162.36000000000001</v>
      </c>
      <c r="I187" s="10">
        <v>0</v>
      </c>
      <c r="J187" s="10">
        <v>0</v>
      </c>
      <c r="K187" s="10">
        <f t="shared" si="12"/>
        <v>437.64</v>
      </c>
      <c r="L187" s="10">
        <f t="shared" si="13"/>
        <v>2237.64</v>
      </c>
      <c r="M187" s="10">
        <f t="shared" si="14"/>
        <v>27.060000000000002</v>
      </c>
      <c r="N187" s="10">
        <f t="shared" si="15"/>
        <v>2237.64</v>
      </c>
      <c r="O187" s="10">
        <f t="shared" si="16"/>
        <v>437.64</v>
      </c>
      <c r="P187" s="10">
        <f t="shared" si="17"/>
        <v>27.060000000000002</v>
      </c>
    </row>
    <row r="188" spans="1:16" x14ac:dyDescent="0.2">
      <c r="A188" s="8" t="s">
        <v>56</v>
      </c>
      <c r="B188" s="9" t="s">
        <v>57</v>
      </c>
      <c r="C188" s="10">
        <v>2524910</v>
      </c>
      <c r="D188" s="10">
        <v>2486610</v>
      </c>
      <c r="E188" s="10">
        <v>589129</v>
      </c>
      <c r="F188" s="10">
        <v>545374.67000000004</v>
      </c>
      <c r="G188" s="10">
        <v>0</v>
      </c>
      <c r="H188" s="10">
        <v>545374.67000000004</v>
      </c>
      <c r="I188" s="10">
        <v>0</v>
      </c>
      <c r="J188" s="10">
        <v>0</v>
      </c>
      <c r="K188" s="10">
        <f t="shared" si="12"/>
        <v>43754.329999999958</v>
      </c>
      <c r="L188" s="10">
        <f t="shared" si="13"/>
        <v>1941235.33</v>
      </c>
      <c r="M188" s="10">
        <f t="shared" si="14"/>
        <v>92.573047668676992</v>
      </c>
      <c r="N188" s="10">
        <f t="shared" si="15"/>
        <v>1941235.33</v>
      </c>
      <c r="O188" s="10">
        <f t="shared" si="16"/>
        <v>43754.329999999958</v>
      </c>
      <c r="P188" s="10">
        <f t="shared" si="17"/>
        <v>92.573047668676992</v>
      </c>
    </row>
    <row r="189" spans="1:16" x14ac:dyDescent="0.2">
      <c r="A189" s="5" t="s">
        <v>132</v>
      </c>
      <c r="B189" s="6" t="s">
        <v>133</v>
      </c>
      <c r="C189" s="7">
        <v>14097760</v>
      </c>
      <c r="D189" s="7">
        <v>14463860</v>
      </c>
      <c r="E189" s="7">
        <v>3654434</v>
      </c>
      <c r="F189" s="7">
        <v>3650743.85</v>
      </c>
      <c r="G189" s="7">
        <v>0</v>
      </c>
      <c r="H189" s="7">
        <v>3650743.85</v>
      </c>
      <c r="I189" s="7">
        <v>0</v>
      </c>
      <c r="J189" s="7">
        <v>0</v>
      </c>
      <c r="K189" s="7">
        <f t="shared" si="12"/>
        <v>3690.1499999999069</v>
      </c>
      <c r="L189" s="7">
        <f t="shared" si="13"/>
        <v>10813116.15</v>
      </c>
      <c r="M189" s="7">
        <f t="shared" si="14"/>
        <v>99.899022666711176</v>
      </c>
      <c r="N189" s="7">
        <f t="shared" si="15"/>
        <v>10813116.15</v>
      </c>
      <c r="O189" s="7">
        <f t="shared" si="16"/>
        <v>3690.1499999999069</v>
      </c>
      <c r="P189" s="7">
        <f t="shared" si="17"/>
        <v>99.899022666711176</v>
      </c>
    </row>
    <row r="190" spans="1:16" x14ac:dyDescent="0.2">
      <c r="A190" s="8" t="s">
        <v>56</v>
      </c>
      <c r="B190" s="9" t="s">
        <v>57</v>
      </c>
      <c r="C190" s="10">
        <v>14097760</v>
      </c>
      <c r="D190" s="10">
        <v>14463860</v>
      </c>
      <c r="E190" s="10">
        <v>3654434</v>
      </c>
      <c r="F190" s="10">
        <v>3650743.85</v>
      </c>
      <c r="G190" s="10">
        <v>0</v>
      </c>
      <c r="H190" s="10">
        <v>3650743.85</v>
      </c>
      <c r="I190" s="10">
        <v>0</v>
      </c>
      <c r="J190" s="10">
        <v>0</v>
      </c>
      <c r="K190" s="10">
        <f t="shared" si="12"/>
        <v>3690.1499999999069</v>
      </c>
      <c r="L190" s="10">
        <f t="shared" si="13"/>
        <v>10813116.15</v>
      </c>
      <c r="M190" s="10">
        <f t="shared" si="14"/>
        <v>99.899022666711176</v>
      </c>
      <c r="N190" s="10">
        <f t="shared" si="15"/>
        <v>10813116.15</v>
      </c>
      <c r="O190" s="10">
        <f t="shared" si="16"/>
        <v>3690.1499999999069</v>
      </c>
      <c r="P190" s="10">
        <f t="shared" si="17"/>
        <v>99.899022666711176</v>
      </c>
    </row>
    <row r="191" spans="1:16" x14ac:dyDescent="0.2">
      <c r="A191" s="5" t="s">
        <v>134</v>
      </c>
      <c r="B191" s="6" t="s">
        <v>135</v>
      </c>
      <c r="C191" s="7">
        <v>1124820</v>
      </c>
      <c r="D191" s="7">
        <v>1025820</v>
      </c>
      <c r="E191" s="7">
        <v>174930</v>
      </c>
      <c r="F191" s="7">
        <v>93441.08</v>
      </c>
      <c r="G191" s="7">
        <v>0</v>
      </c>
      <c r="H191" s="7">
        <v>93441.08</v>
      </c>
      <c r="I191" s="7">
        <v>0</v>
      </c>
      <c r="J191" s="7">
        <v>0</v>
      </c>
      <c r="K191" s="7">
        <f t="shared" si="12"/>
        <v>81488.92</v>
      </c>
      <c r="L191" s="7">
        <f t="shared" si="13"/>
        <v>932378.92</v>
      </c>
      <c r="M191" s="7">
        <f t="shared" si="14"/>
        <v>53.416269364888812</v>
      </c>
      <c r="N191" s="7">
        <f t="shared" si="15"/>
        <v>932378.92</v>
      </c>
      <c r="O191" s="7">
        <f t="shared" si="16"/>
        <v>81488.92</v>
      </c>
      <c r="P191" s="7">
        <f t="shared" si="17"/>
        <v>53.416269364888812</v>
      </c>
    </row>
    <row r="192" spans="1:16" x14ac:dyDescent="0.2">
      <c r="A192" s="8" t="s">
        <v>56</v>
      </c>
      <c r="B192" s="9" t="s">
        <v>57</v>
      </c>
      <c r="C192" s="10">
        <v>1124820</v>
      </c>
      <c r="D192" s="10">
        <v>1025820</v>
      </c>
      <c r="E192" s="10">
        <v>174930</v>
      </c>
      <c r="F192" s="10">
        <v>93441.08</v>
      </c>
      <c r="G192" s="10">
        <v>0</v>
      </c>
      <c r="H192" s="10">
        <v>93441.08</v>
      </c>
      <c r="I192" s="10">
        <v>0</v>
      </c>
      <c r="J192" s="10">
        <v>0</v>
      </c>
      <c r="K192" s="10">
        <f t="shared" si="12"/>
        <v>81488.92</v>
      </c>
      <c r="L192" s="10">
        <f t="shared" si="13"/>
        <v>932378.92</v>
      </c>
      <c r="M192" s="10">
        <f t="shared" si="14"/>
        <v>53.416269364888812</v>
      </c>
      <c r="N192" s="10">
        <f t="shared" si="15"/>
        <v>932378.92</v>
      </c>
      <c r="O192" s="10">
        <f t="shared" si="16"/>
        <v>81488.92</v>
      </c>
      <c r="P192" s="10">
        <f t="shared" si="17"/>
        <v>53.416269364888812</v>
      </c>
    </row>
    <row r="193" spans="1:16" ht="25.5" x14ac:dyDescent="0.2">
      <c r="A193" s="5" t="s">
        <v>136</v>
      </c>
      <c r="B193" s="6" t="s">
        <v>137</v>
      </c>
      <c r="C193" s="7">
        <v>9180697</v>
      </c>
      <c r="D193" s="7">
        <v>9046209</v>
      </c>
      <c r="E193" s="7">
        <v>2088212</v>
      </c>
      <c r="F193" s="7">
        <v>1722631.8699999999</v>
      </c>
      <c r="G193" s="7">
        <v>0</v>
      </c>
      <c r="H193" s="7">
        <v>1721631.8699999999</v>
      </c>
      <c r="I193" s="7">
        <v>1000</v>
      </c>
      <c r="J193" s="7">
        <v>0</v>
      </c>
      <c r="K193" s="7">
        <f t="shared" si="12"/>
        <v>365580.13000000012</v>
      </c>
      <c r="L193" s="7">
        <f t="shared" si="13"/>
        <v>7323577.1299999999</v>
      </c>
      <c r="M193" s="7">
        <f t="shared" si="14"/>
        <v>82.493150599651756</v>
      </c>
      <c r="N193" s="7">
        <f t="shared" si="15"/>
        <v>7324577.1299999999</v>
      </c>
      <c r="O193" s="7">
        <f t="shared" si="16"/>
        <v>366580.13000000012</v>
      </c>
      <c r="P193" s="7">
        <f t="shared" si="17"/>
        <v>82.445262741522413</v>
      </c>
    </row>
    <row r="194" spans="1:16" x14ac:dyDescent="0.2">
      <c r="A194" s="8" t="s">
        <v>32</v>
      </c>
      <c r="B194" s="9" t="s">
        <v>33</v>
      </c>
      <c r="C194" s="10">
        <v>600</v>
      </c>
      <c r="D194" s="10">
        <v>600</v>
      </c>
      <c r="E194" s="10">
        <v>150</v>
      </c>
      <c r="F194" s="10">
        <v>18.88</v>
      </c>
      <c r="G194" s="10">
        <v>0</v>
      </c>
      <c r="H194" s="10">
        <v>18.88</v>
      </c>
      <c r="I194" s="10">
        <v>0</v>
      </c>
      <c r="J194" s="10">
        <v>0</v>
      </c>
      <c r="K194" s="10">
        <f t="shared" si="12"/>
        <v>131.12</v>
      </c>
      <c r="L194" s="10">
        <f t="shared" si="13"/>
        <v>581.12</v>
      </c>
      <c r="M194" s="10">
        <f t="shared" si="14"/>
        <v>12.586666666666666</v>
      </c>
      <c r="N194" s="10">
        <f t="shared" si="15"/>
        <v>581.12</v>
      </c>
      <c r="O194" s="10">
        <f t="shared" si="16"/>
        <v>131.12</v>
      </c>
      <c r="P194" s="10">
        <f t="shared" si="17"/>
        <v>12.586666666666666</v>
      </c>
    </row>
    <row r="195" spans="1:16" x14ac:dyDescent="0.2">
      <c r="A195" s="8" t="s">
        <v>56</v>
      </c>
      <c r="B195" s="9" t="s">
        <v>57</v>
      </c>
      <c r="C195" s="10">
        <v>9180097</v>
      </c>
      <c r="D195" s="10">
        <v>9045609</v>
      </c>
      <c r="E195" s="10">
        <v>2088062</v>
      </c>
      <c r="F195" s="10">
        <v>1722612.99</v>
      </c>
      <c r="G195" s="10">
        <v>0</v>
      </c>
      <c r="H195" s="10">
        <v>1721612.99</v>
      </c>
      <c r="I195" s="10">
        <v>1000</v>
      </c>
      <c r="J195" s="10">
        <v>0</v>
      </c>
      <c r="K195" s="10">
        <f t="shared" si="12"/>
        <v>365449.01</v>
      </c>
      <c r="L195" s="10">
        <f t="shared" si="13"/>
        <v>7322996.0099999998</v>
      </c>
      <c r="M195" s="10">
        <f t="shared" si="14"/>
        <v>82.498172468058897</v>
      </c>
      <c r="N195" s="10">
        <f t="shared" si="15"/>
        <v>7323996.0099999998</v>
      </c>
      <c r="O195" s="10">
        <f t="shared" si="16"/>
        <v>366449.01</v>
      </c>
      <c r="P195" s="10">
        <f t="shared" si="17"/>
        <v>82.450281169812015</v>
      </c>
    </row>
    <row r="196" spans="1:16" ht="25.5" x14ac:dyDescent="0.2">
      <c r="A196" s="5" t="s">
        <v>138</v>
      </c>
      <c r="B196" s="6" t="s">
        <v>139</v>
      </c>
      <c r="C196" s="7">
        <v>16131160</v>
      </c>
      <c r="D196" s="7">
        <v>16131160</v>
      </c>
      <c r="E196" s="7">
        <v>3978077</v>
      </c>
      <c r="F196" s="7">
        <v>3890398.1199999996</v>
      </c>
      <c r="G196" s="7">
        <v>0</v>
      </c>
      <c r="H196" s="7">
        <v>3890398.1199999996</v>
      </c>
      <c r="I196" s="7">
        <v>0</v>
      </c>
      <c r="J196" s="7">
        <v>0</v>
      </c>
      <c r="K196" s="7">
        <f t="shared" si="12"/>
        <v>87678.880000000354</v>
      </c>
      <c r="L196" s="7">
        <f t="shared" si="13"/>
        <v>12240761.880000001</v>
      </c>
      <c r="M196" s="7">
        <f t="shared" si="14"/>
        <v>97.795948142783544</v>
      </c>
      <c r="N196" s="7">
        <f t="shared" si="15"/>
        <v>12240761.880000001</v>
      </c>
      <c r="O196" s="7">
        <f t="shared" si="16"/>
        <v>87678.880000000354</v>
      </c>
      <c r="P196" s="7">
        <f t="shared" si="17"/>
        <v>97.795948142783544</v>
      </c>
    </row>
    <row r="197" spans="1:16" x14ac:dyDescent="0.2">
      <c r="A197" s="8" t="s">
        <v>32</v>
      </c>
      <c r="B197" s="9" t="s">
        <v>33</v>
      </c>
      <c r="C197" s="10">
        <v>48000</v>
      </c>
      <c r="D197" s="10">
        <v>48000</v>
      </c>
      <c r="E197" s="10">
        <v>12000</v>
      </c>
      <c r="F197" s="10">
        <v>8660.0300000000007</v>
      </c>
      <c r="G197" s="10">
        <v>0</v>
      </c>
      <c r="H197" s="10">
        <v>8660.0300000000007</v>
      </c>
      <c r="I197" s="10">
        <v>0</v>
      </c>
      <c r="J197" s="10">
        <v>0</v>
      </c>
      <c r="K197" s="10">
        <f t="shared" si="12"/>
        <v>3339.9699999999993</v>
      </c>
      <c r="L197" s="10">
        <f t="shared" si="13"/>
        <v>39339.97</v>
      </c>
      <c r="M197" s="10">
        <f t="shared" si="14"/>
        <v>72.166916666666665</v>
      </c>
      <c r="N197" s="10">
        <f t="shared" si="15"/>
        <v>39339.97</v>
      </c>
      <c r="O197" s="10">
        <f t="shared" si="16"/>
        <v>3339.9699999999993</v>
      </c>
      <c r="P197" s="10">
        <f t="shared" si="17"/>
        <v>72.166916666666665</v>
      </c>
    </row>
    <row r="198" spans="1:16" x14ac:dyDescent="0.2">
      <c r="A198" s="8" t="s">
        <v>56</v>
      </c>
      <c r="B198" s="9" t="s">
        <v>57</v>
      </c>
      <c r="C198" s="10">
        <v>16083160</v>
      </c>
      <c r="D198" s="10">
        <v>16083160</v>
      </c>
      <c r="E198" s="10">
        <v>3966077</v>
      </c>
      <c r="F198" s="10">
        <v>3881738.09</v>
      </c>
      <c r="G198" s="10">
        <v>0</v>
      </c>
      <c r="H198" s="10">
        <v>3881738.09</v>
      </c>
      <c r="I198" s="10">
        <v>0</v>
      </c>
      <c r="J198" s="10">
        <v>0</v>
      </c>
      <c r="K198" s="10">
        <f t="shared" ref="K198:K261" si="18">E198-F198</f>
        <v>84338.910000000149</v>
      </c>
      <c r="L198" s="10">
        <f t="shared" ref="L198:L261" si="19">D198-F198</f>
        <v>12201421.91</v>
      </c>
      <c r="M198" s="10">
        <f t="shared" ref="M198:M261" si="20">IF(E198=0,0,(F198/E198)*100)</f>
        <v>97.873492874697092</v>
      </c>
      <c r="N198" s="10">
        <f t="shared" ref="N198:N261" si="21">D198-H198</f>
        <v>12201421.91</v>
      </c>
      <c r="O198" s="10">
        <f t="shared" ref="O198:O261" si="22">E198-H198</f>
        <v>84338.910000000149</v>
      </c>
      <c r="P198" s="10">
        <f t="shared" ref="P198:P261" si="23">IF(E198=0,0,(H198/E198)*100)</f>
        <v>97.873492874697092</v>
      </c>
    </row>
    <row r="199" spans="1:16" ht="38.25" x14ac:dyDescent="0.2">
      <c r="A199" s="5" t="s">
        <v>140</v>
      </c>
      <c r="B199" s="6" t="s">
        <v>141</v>
      </c>
      <c r="C199" s="7">
        <v>6441600</v>
      </c>
      <c r="D199" s="7">
        <v>5925500</v>
      </c>
      <c r="E199" s="7">
        <v>833600</v>
      </c>
      <c r="F199" s="7">
        <v>746957.24</v>
      </c>
      <c r="G199" s="7">
        <v>0</v>
      </c>
      <c r="H199" s="7">
        <v>746957.24</v>
      </c>
      <c r="I199" s="7">
        <v>0</v>
      </c>
      <c r="J199" s="7">
        <v>0</v>
      </c>
      <c r="K199" s="7">
        <f t="shared" si="18"/>
        <v>86642.760000000009</v>
      </c>
      <c r="L199" s="7">
        <f t="shared" si="19"/>
        <v>5178542.76</v>
      </c>
      <c r="M199" s="7">
        <f t="shared" si="20"/>
        <v>89.606194817658348</v>
      </c>
      <c r="N199" s="7">
        <f t="shared" si="21"/>
        <v>5178542.76</v>
      </c>
      <c r="O199" s="7">
        <f t="shared" si="22"/>
        <v>86642.760000000009</v>
      </c>
      <c r="P199" s="7">
        <f t="shared" si="23"/>
        <v>89.606194817658348</v>
      </c>
    </row>
    <row r="200" spans="1:16" x14ac:dyDescent="0.2">
      <c r="A200" s="8" t="s">
        <v>32</v>
      </c>
      <c r="B200" s="9" t="s">
        <v>33</v>
      </c>
      <c r="C200" s="10">
        <v>9600</v>
      </c>
      <c r="D200" s="10">
        <v>9600</v>
      </c>
      <c r="E200" s="10">
        <v>2400</v>
      </c>
      <c r="F200" s="10">
        <v>1383.23</v>
      </c>
      <c r="G200" s="10">
        <v>0</v>
      </c>
      <c r="H200" s="10">
        <v>1383.23</v>
      </c>
      <c r="I200" s="10">
        <v>0</v>
      </c>
      <c r="J200" s="10">
        <v>0</v>
      </c>
      <c r="K200" s="10">
        <f t="shared" si="18"/>
        <v>1016.77</v>
      </c>
      <c r="L200" s="10">
        <f t="shared" si="19"/>
        <v>8216.77</v>
      </c>
      <c r="M200" s="10">
        <f t="shared" si="20"/>
        <v>57.634583333333332</v>
      </c>
      <c r="N200" s="10">
        <f t="shared" si="21"/>
        <v>8216.77</v>
      </c>
      <c r="O200" s="10">
        <f t="shared" si="22"/>
        <v>1016.77</v>
      </c>
      <c r="P200" s="10">
        <f t="shared" si="23"/>
        <v>57.634583333333332</v>
      </c>
    </row>
    <row r="201" spans="1:16" x14ac:dyDescent="0.2">
      <c r="A201" s="8" t="s">
        <v>56</v>
      </c>
      <c r="B201" s="9" t="s">
        <v>57</v>
      </c>
      <c r="C201" s="10">
        <v>6432000</v>
      </c>
      <c r="D201" s="10">
        <v>5915900</v>
      </c>
      <c r="E201" s="10">
        <v>831200</v>
      </c>
      <c r="F201" s="10">
        <v>745574.01</v>
      </c>
      <c r="G201" s="10">
        <v>0</v>
      </c>
      <c r="H201" s="10">
        <v>745574.01</v>
      </c>
      <c r="I201" s="10">
        <v>0</v>
      </c>
      <c r="J201" s="10">
        <v>0</v>
      </c>
      <c r="K201" s="10">
        <f t="shared" si="18"/>
        <v>85625.989999999991</v>
      </c>
      <c r="L201" s="10">
        <f t="shared" si="19"/>
        <v>5170325.99</v>
      </c>
      <c r="M201" s="10">
        <f t="shared" si="20"/>
        <v>89.698509384023097</v>
      </c>
      <c r="N201" s="10">
        <f t="shared" si="21"/>
        <v>5170325.99</v>
      </c>
      <c r="O201" s="10">
        <f t="shared" si="22"/>
        <v>85625.989999999991</v>
      </c>
      <c r="P201" s="10">
        <f t="shared" si="23"/>
        <v>89.698509384023097</v>
      </c>
    </row>
    <row r="202" spans="1:16" ht="25.5" x14ac:dyDescent="0.2">
      <c r="A202" s="5" t="s">
        <v>142</v>
      </c>
      <c r="B202" s="6" t="s">
        <v>143</v>
      </c>
      <c r="C202" s="7">
        <v>2675520</v>
      </c>
      <c r="D202" s="7">
        <v>2595520</v>
      </c>
      <c r="E202" s="7">
        <v>588880</v>
      </c>
      <c r="F202" s="7">
        <v>486277.05</v>
      </c>
      <c r="G202" s="7">
        <v>0</v>
      </c>
      <c r="H202" s="7">
        <v>486277.05</v>
      </c>
      <c r="I202" s="7">
        <v>0</v>
      </c>
      <c r="J202" s="7">
        <v>0</v>
      </c>
      <c r="K202" s="7">
        <f t="shared" si="18"/>
        <v>102602.95000000001</v>
      </c>
      <c r="L202" s="7">
        <f t="shared" si="19"/>
        <v>2109242.9500000002</v>
      </c>
      <c r="M202" s="7">
        <f t="shared" si="20"/>
        <v>82.576594552370594</v>
      </c>
      <c r="N202" s="7">
        <f t="shared" si="21"/>
        <v>2109242.9500000002</v>
      </c>
      <c r="O202" s="7">
        <f t="shared" si="22"/>
        <v>102602.95000000001</v>
      </c>
      <c r="P202" s="7">
        <f t="shared" si="23"/>
        <v>82.576594552370594</v>
      </c>
    </row>
    <row r="203" spans="1:16" x14ac:dyDescent="0.2">
      <c r="A203" s="8" t="s">
        <v>32</v>
      </c>
      <c r="B203" s="9" t="s">
        <v>33</v>
      </c>
      <c r="C203" s="10">
        <v>7200</v>
      </c>
      <c r="D203" s="10">
        <v>7200</v>
      </c>
      <c r="E203" s="10">
        <v>1800</v>
      </c>
      <c r="F203" s="10">
        <v>1028.58</v>
      </c>
      <c r="G203" s="10">
        <v>0</v>
      </c>
      <c r="H203" s="10">
        <v>1028.58</v>
      </c>
      <c r="I203" s="10">
        <v>0</v>
      </c>
      <c r="J203" s="10">
        <v>0</v>
      </c>
      <c r="K203" s="10">
        <f t="shared" si="18"/>
        <v>771.42000000000007</v>
      </c>
      <c r="L203" s="10">
        <f t="shared" si="19"/>
        <v>6171.42</v>
      </c>
      <c r="M203" s="10">
        <f t="shared" si="20"/>
        <v>57.143333333333324</v>
      </c>
      <c r="N203" s="10">
        <f t="shared" si="21"/>
        <v>6171.42</v>
      </c>
      <c r="O203" s="10">
        <f t="shared" si="22"/>
        <v>771.42000000000007</v>
      </c>
      <c r="P203" s="10">
        <f t="shared" si="23"/>
        <v>57.143333333333324</v>
      </c>
    </row>
    <row r="204" spans="1:16" x14ac:dyDescent="0.2">
      <c r="A204" s="8" t="s">
        <v>56</v>
      </c>
      <c r="B204" s="9" t="s">
        <v>57</v>
      </c>
      <c r="C204" s="10">
        <v>2668320</v>
      </c>
      <c r="D204" s="10">
        <v>2588320</v>
      </c>
      <c r="E204" s="10">
        <v>587080</v>
      </c>
      <c r="F204" s="10">
        <v>485248.47</v>
      </c>
      <c r="G204" s="10">
        <v>0</v>
      </c>
      <c r="H204" s="10">
        <v>485248.47</v>
      </c>
      <c r="I204" s="10">
        <v>0</v>
      </c>
      <c r="J204" s="10">
        <v>0</v>
      </c>
      <c r="K204" s="10">
        <f t="shared" si="18"/>
        <v>101831.53000000003</v>
      </c>
      <c r="L204" s="10">
        <f t="shared" si="19"/>
        <v>2103071.5300000003</v>
      </c>
      <c r="M204" s="10">
        <f t="shared" si="20"/>
        <v>82.654573482319265</v>
      </c>
      <c r="N204" s="10">
        <f t="shared" si="21"/>
        <v>2103071.5300000003</v>
      </c>
      <c r="O204" s="10">
        <f t="shared" si="22"/>
        <v>101831.53000000003</v>
      </c>
      <c r="P204" s="10">
        <f t="shared" si="23"/>
        <v>82.654573482319265</v>
      </c>
    </row>
    <row r="205" spans="1:16" ht="38.25" x14ac:dyDescent="0.2">
      <c r="A205" s="5" t="s">
        <v>144</v>
      </c>
      <c r="B205" s="6" t="s">
        <v>145</v>
      </c>
      <c r="C205" s="7">
        <v>923200</v>
      </c>
      <c r="D205" s="7">
        <v>867416</v>
      </c>
      <c r="E205" s="7">
        <v>169066</v>
      </c>
      <c r="F205" s="7">
        <v>112858.72</v>
      </c>
      <c r="G205" s="7">
        <v>0</v>
      </c>
      <c r="H205" s="7">
        <v>112858.72</v>
      </c>
      <c r="I205" s="7">
        <v>0</v>
      </c>
      <c r="J205" s="7">
        <v>0</v>
      </c>
      <c r="K205" s="7">
        <f t="shared" si="18"/>
        <v>56207.28</v>
      </c>
      <c r="L205" s="7">
        <f t="shared" si="19"/>
        <v>754557.28</v>
      </c>
      <c r="M205" s="7">
        <f t="shared" si="20"/>
        <v>66.754237989897433</v>
      </c>
      <c r="N205" s="7">
        <f t="shared" si="21"/>
        <v>754557.28</v>
      </c>
      <c r="O205" s="7">
        <f t="shared" si="22"/>
        <v>56207.28</v>
      </c>
      <c r="P205" s="7">
        <f t="shared" si="23"/>
        <v>66.754237989897433</v>
      </c>
    </row>
    <row r="206" spans="1:16" x14ac:dyDescent="0.2">
      <c r="A206" s="8" t="s">
        <v>32</v>
      </c>
      <c r="B206" s="9" t="s">
        <v>33</v>
      </c>
      <c r="C206" s="10">
        <v>1200</v>
      </c>
      <c r="D206" s="10">
        <v>1200</v>
      </c>
      <c r="E206" s="10">
        <v>300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300</v>
      </c>
      <c r="L206" s="10">
        <f t="shared" si="19"/>
        <v>1200</v>
      </c>
      <c r="M206" s="10">
        <f t="shared" si="20"/>
        <v>0</v>
      </c>
      <c r="N206" s="10">
        <f t="shared" si="21"/>
        <v>1200</v>
      </c>
      <c r="O206" s="10">
        <f t="shared" si="22"/>
        <v>300</v>
      </c>
      <c r="P206" s="10">
        <f t="shared" si="23"/>
        <v>0</v>
      </c>
    </row>
    <row r="207" spans="1:16" x14ac:dyDescent="0.2">
      <c r="A207" s="8" t="s">
        <v>56</v>
      </c>
      <c r="B207" s="9" t="s">
        <v>57</v>
      </c>
      <c r="C207" s="10">
        <v>922000</v>
      </c>
      <c r="D207" s="10">
        <v>866216</v>
      </c>
      <c r="E207" s="10">
        <v>168766</v>
      </c>
      <c r="F207" s="10">
        <v>112858.72</v>
      </c>
      <c r="G207" s="10">
        <v>0</v>
      </c>
      <c r="H207" s="10">
        <v>112858.72</v>
      </c>
      <c r="I207" s="10">
        <v>0</v>
      </c>
      <c r="J207" s="10">
        <v>0</v>
      </c>
      <c r="K207" s="10">
        <f t="shared" si="18"/>
        <v>55907.28</v>
      </c>
      <c r="L207" s="10">
        <f t="shared" si="19"/>
        <v>753357.28</v>
      </c>
      <c r="M207" s="10">
        <f t="shared" si="20"/>
        <v>66.872900939762744</v>
      </c>
      <c r="N207" s="10">
        <f t="shared" si="21"/>
        <v>753357.28</v>
      </c>
      <c r="O207" s="10">
        <f t="shared" si="22"/>
        <v>55907.28</v>
      </c>
      <c r="P207" s="10">
        <f t="shared" si="23"/>
        <v>66.872900939762744</v>
      </c>
    </row>
    <row r="208" spans="1:16" ht="38.25" x14ac:dyDescent="0.2">
      <c r="A208" s="5" t="s">
        <v>146</v>
      </c>
      <c r="B208" s="6" t="s">
        <v>147</v>
      </c>
      <c r="C208" s="7">
        <v>124560</v>
      </c>
      <c r="D208" s="7">
        <v>124560</v>
      </c>
      <c r="E208" s="7">
        <v>31140</v>
      </c>
      <c r="F208" s="7">
        <v>24871.599999999999</v>
      </c>
      <c r="G208" s="7">
        <v>0</v>
      </c>
      <c r="H208" s="7">
        <v>24638.34</v>
      </c>
      <c r="I208" s="7">
        <v>233.26</v>
      </c>
      <c r="J208" s="7">
        <v>0</v>
      </c>
      <c r="K208" s="7">
        <f t="shared" si="18"/>
        <v>6268.4000000000015</v>
      </c>
      <c r="L208" s="7">
        <f t="shared" si="19"/>
        <v>99688.4</v>
      </c>
      <c r="M208" s="7">
        <f t="shared" si="20"/>
        <v>79.870263326910717</v>
      </c>
      <c r="N208" s="7">
        <f t="shared" si="21"/>
        <v>99921.66</v>
      </c>
      <c r="O208" s="7">
        <f t="shared" si="22"/>
        <v>6501.66</v>
      </c>
      <c r="P208" s="7">
        <f t="shared" si="23"/>
        <v>79.121194605009634</v>
      </c>
    </row>
    <row r="209" spans="1:16" x14ac:dyDescent="0.2">
      <c r="A209" s="8" t="s">
        <v>32</v>
      </c>
      <c r="B209" s="9" t="s">
        <v>33</v>
      </c>
      <c r="C209" s="10">
        <v>240</v>
      </c>
      <c r="D209" s="10">
        <v>240</v>
      </c>
      <c r="E209" s="10">
        <v>60</v>
      </c>
      <c r="F209" s="10">
        <v>5.37</v>
      </c>
      <c r="G209" s="10">
        <v>0</v>
      </c>
      <c r="H209" s="10">
        <v>5.37</v>
      </c>
      <c r="I209" s="10">
        <v>0</v>
      </c>
      <c r="J209" s="10">
        <v>0</v>
      </c>
      <c r="K209" s="10">
        <f t="shared" si="18"/>
        <v>54.63</v>
      </c>
      <c r="L209" s="10">
        <f t="shared" si="19"/>
        <v>234.63</v>
      </c>
      <c r="M209" s="10">
        <f t="shared" si="20"/>
        <v>8.9499999999999993</v>
      </c>
      <c r="N209" s="10">
        <f t="shared" si="21"/>
        <v>234.63</v>
      </c>
      <c r="O209" s="10">
        <f t="shared" si="22"/>
        <v>54.63</v>
      </c>
      <c r="P209" s="10">
        <f t="shared" si="23"/>
        <v>8.9499999999999993</v>
      </c>
    </row>
    <row r="210" spans="1:16" x14ac:dyDescent="0.2">
      <c r="A210" s="8" t="s">
        <v>56</v>
      </c>
      <c r="B210" s="9" t="s">
        <v>57</v>
      </c>
      <c r="C210" s="10">
        <v>124320</v>
      </c>
      <c r="D210" s="10">
        <v>124320</v>
      </c>
      <c r="E210" s="10">
        <v>31080</v>
      </c>
      <c r="F210" s="10">
        <v>24866.23</v>
      </c>
      <c r="G210" s="10">
        <v>0</v>
      </c>
      <c r="H210" s="10">
        <v>24632.97</v>
      </c>
      <c r="I210" s="10">
        <v>233.26</v>
      </c>
      <c r="J210" s="10">
        <v>0</v>
      </c>
      <c r="K210" s="10">
        <f t="shared" si="18"/>
        <v>6213.77</v>
      </c>
      <c r="L210" s="10">
        <f t="shared" si="19"/>
        <v>99453.77</v>
      </c>
      <c r="M210" s="10">
        <f t="shared" si="20"/>
        <v>80.007175032175027</v>
      </c>
      <c r="N210" s="10">
        <f t="shared" si="21"/>
        <v>99687.03</v>
      </c>
      <c r="O210" s="10">
        <f t="shared" si="22"/>
        <v>6447.0299999999988</v>
      </c>
      <c r="P210" s="10">
        <f t="shared" si="23"/>
        <v>79.256660231660234</v>
      </c>
    </row>
    <row r="211" spans="1:16" ht="51" x14ac:dyDescent="0.2">
      <c r="A211" s="5" t="s">
        <v>148</v>
      </c>
      <c r="B211" s="6" t="s">
        <v>149</v>
      </c>
      <c r="C211" s="7">
        <v>3502000</v>
      </c>
      <c r="D211" s="7">
        <v>3502000</v>
      </c>
      <c r="E211" s="7">
        <v>941135</v>
      </c>
      <c r="F211" s="7">
        <v>861577.63</v>
      </c>
      <c r="G211" s="7">
        <v>0</v>
      </c>
      <c r="H211" s="7">
        <v>843577.63</v>
      </c>
      <c r="I211" s="7">
        <v>18000</v>
      </c>
      <c r="J211" s="7">
        <v>0</v>
      </c>
      <c r="K211" s="7">
        <f t="shared" si="18"/>
        <v>79557.37</v>
      </c>
      <c r="L211" s="7">
        <f t="shared" si="19"/>
        <v>2640422.37</v>
      </c>
      <c r="M211" s="7">
        <f t="shared" si="20"/>
        <v>91.54665696207239</v>
      </c>
      <c r="N211" s="7">
        <f t="shared" si="21"/>
        <v>2658422.37</v>
      </c>
      <c r="O211" s="7">
        <f t="shared" si="22"/>
        <v>97557.37</v>
      </c>
      <c r="P211" s="7">
        <f t="shared" si="23"/>
        <v>89.634072688827843</v>
      </c>
    </row>
    <row r="212" spans="1:16" x14ac:dyDescent="0.2">
      <c r="A212" s="8" t="s">
        <v>26</v>
      </c>
      <c r="B212" s="9" t="s">
        <v>27</v>
      </c>
      <c r="C212" s="10">
        <v>2501000</v>
      </c>
      <c r="D212" s="10">
        <v>2501000</v>
      </c>
      <c r="E212" s="10">
        <v>631874</v>
      </c>
      <c r="F212" s="10">
        <v>611606.79</v>
      </c>
      <c r="G212" s="10">
        <v>0</v>
      </c>
      <c r="H212" s="10">
        <v>611606.79</v>
      </c>
      <c r="I212" s="10">
        <v>0</v>
      </c>
      <c r="J212" s="10">
        <v>0</v>
      </c>
      <c r="K212" s="10">
        <f t="shared" si="18"/>
        <v>20267.209999999963</v>
      </c>
      <c r="L212" s="10">
        <f t="shared" si="19"/>
        <v>1889393.21</v>
      </c>
      <c r="M212" s="10">
        <f t="shared" si="20"/>
        <v>96.792523509433849</v>
      </c>
      <c r="N212" s="10">
        <f t="shared" si="21"/>
        <v>1889393.21</v>
      </c>
      <c r="O212" s="10">
        <f t="shared" si="22"/>
        <v>20267.209999999963</v>
      </c>
      <c r="P212" s="10">
        <f t="shared" si="23"/>
        <v>96.792523509433849</v>
      </c>
    </row>
    <row r="213" spans="1:16" x14ac:dyDescent="0.2">
      <c r="A213" s="8" t="s">
        <v>28</v>
      </c>
      <c r="B213" s="9" t="s">
        <v>29</v>
      </c>
      <c r="C213" s="10">
        <v>555449</v>
      </c>
      <c r="D213" s="10">
        <v>555449</v>
      </c>
      <c r="E213" s="10">
        <v>141048</v>
      </c>
      <c r="F213" s="10">
        <v>137748.74</v>
      </c>
      <c r="G213" s="10">
        <v>0</v>
      </c>
      <c r="H213" s="10">
        <v>137748.74</v>
      </c>
      <c r="I213" s="10">
        <v>0</v>
      </c>
      <c r="J213" s="10">
        <v>0</v>
      </c>
      <c r="K213" s="10">
        <f t="shared" si="18"/>
        <v>3299.2600000000093</v>
      </c>
      <c r="L213" s="10">
        <f t="shared" si="19"/>
        <v>417700.26</v>
      </c>
      <c r="M213" s="10">
        <f t="shared" si="20"/>
        <v>97.66089558164596</v>
      </c>
      <c r="N213" s="10">
        <f t="shared" si="21"/>
        <v>417700.26</v>
      </c>
      <c r="O213" s="10">
        <f t="shared" si="22"/>
        <v>3299.2600000000093</v>
      </c>
      <c r="P213" s="10">
        <f t="shared" si="23"/>
        <v>97.66089558164596</v>
      </c>
    </row>
    <row r="214" spans="1:16" x14ac:dyDescent="0.2">
      <c r="A214" s="8" t="s">
        <v>30</v>
      </c>
      <c r="B214" s="9" t="s">
        <v>31</v>
      </c>
      <c r="C214" s="10">
        <v>174808</v>
      </c>
      <c r="D214" s="10">
        <v>174808</v>
      </c>
      <c r="E214" s="10">
        <v>33434</v>
      </c>
      <c r="F214" s="10">
        <v>33432.199999999997</v>
      </c>
      <c r="G214" s="10">
        <v>0</v>
      </c>
      <c r="H214" s="10">
        <v>15432.2</v>
      </c>
      <c r="I214" s="10">
        <v>18000</v>
      </c>
      <c r="J214" s="10">
        <v>0</v>
      </c>
      <c r="K214" s="10">
        <f t="shared" si="18"/>
        <v>1.8000000000029104</v>
      </c>
      <c r="L214" s="10">
        <f t="shared" si="19"/>
        <v>141375.79999999999</v>
      </c>
      <c r="M214" s="10">
        <f t="shared" si="20"/>
        <v>99.99461625889812</v>
      </c>
      <c r="N214" s="10">
        <f t="shared" si="21"/>
        <v>159375.79999999999</v>
      </c>
      <c r="O214" s="10">
        <f t="shared" si="22"/>
        <v>18001.8</v>
      </c>
      <c r="P214" s="10">
        <f t="shared" si="23"/>
        <v>46.157205240174676</v>
      </c>
    </row>
    <row r="215" spans="1:16" x14ac:dyDescent="0.2">
      <c r="A215" s="8" t="s">
        <v>32</v>
      </c>
      <c r="B215" s="9" t="s">
        <v>33</v>
      </c>
      <c r="C215" s="10">
        <v>37707</v>
      </c>
      <c r="D215" s="10">
        <v>36357</v>
      </c>
      <c r="E215" s="10">
        <v>5207</v>
      </c>
      <c r="F215" s="10">
        <v>4633.38</v>
      </c>
      <c r="G215" s="10">
        <v>0</v>
      </c>
      <c r="H215" s="10">
        <v>4633.38</v>
      </c>
      <c r="I215" s="10">
        <v>0</v>
      </c>
      <c r="J215" s="10">
        <v>0</v>
      </c>
      <c r="K215" s="10">
        <f t="shared" si="18"/>
        <v>573.61999999999989</v>
      </c>
      <c r="L215" s="10">
        <f t="shared" si="19"/>
        <v>31723.62</v>
      </c>
      <c r="M215" s="10">
        <f t="shared" si="20"/>
        <v>88.983675821010181</v>
      </c>
      <c r="N215" s="10">
        <f t="shared" si="21"/>
        <v>31723.62</v>
      </c>
      <c r="O215" s="10">
        <f t="shared" si="22"/>
        <v>573.61999999999989</v>
      </c>
      <c r="P215" s="10">
        <f t="shared" si="23"/>
        <v>88.983675821010181</v>
      </c>
    </row>
    <row r="216" spans="1:16" x14ac:dyDescent="0.2">
      <c r="A216" s="8" t="s">
        <v>89</v>
      </c>
      <c r="B216" s="9" t="s">
        <v>90</v>
      </c>
      <c r="C216" s="10">
        <v>6456</v>
      </c>
      <c r="D216" s="10">
        <v>6456</v>
      </c>
      <c r="E216" s="10">
        <v>1860</v>
      </c>
      <c r="F216" s="10">
        <v>420</v>
      </c>
      <c r="G216" s="10">
        <v>0</v>
      </c>
      <c r="H216" s="10">
        <v>420</v>
      </c>
      <c r="I216" s="10">
        <v>0</v>
      </c>
      <c r="J216" s="10">
        <v>0</v>
      </c>
      <c r="K216" s="10">
        <f t="shared" si="18"/>
        <v>1440</v>
      </c>
      <c r="L216" s="10">
        <f t="shared" si="19"/>
        <v>6036</v>
      </c>
      <c r="M216" s="10">
        <f t="shared" si="20"/>
        <v>22.58064516129032</v>
      </c>
      <c r="N216" s="10">
        <f t="shared" si="21"/>
        <v>6036</v>
      </c>
      <c r="O216" s="10">
        <f t="shared" si="22"/>
        <v>1440</v>
      </c>
      <c r="P216" s="10">
        <f t="shared" si="23"/>
        <v>22.58064516129032</v>
      </c>
    </row>
    <row r="217" spans="1:16" x14ac:dyDescent="0.2">
      <c r="A217" s="8" t="s">
        <v>34</v>
      </c>
      <c r="B217" s="9" t="s">
        <v>35</v>
      </c>
      <c r="C217" s="10">
        <v>4500</v>
      </c>
      <c r="D217" s="10">
        <v>4500</v>
      </c>
      <c r="E217" s="10">
        <v>1170</v>
      </c>
      <c r="F217" s="10">
        <v>1074.54</v>
      </c>
      <c r="G217" s="10">
        <v>0</v>
      </c>
      <c r="H217" s="10">
        <v>1074.54</v>
      </c>
      <c r="I217" s="10">
        <v>0</v>
      </c>
      <c r="J217" s="10">
        <v>0</v>
      </c>
      <c r="K217" s="10">
        <f t="shared" si="18"/>
        <v>95.460000000000036</v>
      </c>
      <c r="L217" s="10">
        <f t="shared" si="19"/>
        <v>3425.46</v>
      </c>
      <c r="M217" s="10">
        <f t="shared" si="20"/>
        <v>91.841025641025638</v>
      </c>
      <c r="N217" s="10">
        <f t="shared" si="21"/>
        <v>3425.46</v>
      </c>
      <c r="O217" s="10">
        <f t="shared" si="22"/>
        <v>95.460000000000036</v>
      </c>
      <c r="P217" s="10">
        <f t="shared" si="23"/>
        <v>91.841025641025638</v>
      </c>
    </row>
    <row r="218" spans="1:16" x14ac:dyDescent="0.2">
      <c r="A218" s="8" t="s">
        <v>36</v>
      </c>
      <c r="B218" s="9" t="s">
        <v>37</v>
      </c>
      <c r="C218" s="10">
        <v>30030</v>
      </c>
      <c r="D218" s="10">
        <v>30030</v>
      </c>
      <c r="E218" s="10">
        <v>8822</v>
      </c>
      <c r="F218" s="10">
        <v>6140.81</v>
      </c>
      <c r="G218" s="10">
        <v>0</v>
      </c>
      <c r="H218" s="10">
        <v>6140.81</v>
      </c>
      <c r="I218" s="10">
        <v>0</v>
      </c>
      <c r="J218" s="10">
        <v>0</v>
      </c>
      <c r="K218" s="10">
        <f t="shared" si="18"/>
        <v>2681.1899999999996</v>
      </c>
      <c r="L218" s="10">
        <f t="shared" si="19"/>
        <v>23889.19</v>
      </c>
      <c r="M218" s="10">
        <f t="shared" si="20"/>
        <v>69.60791203808661</v>
      </c>
      <c r="N218" s="10">
        <f t="shared" si="21"/>
        <v>23889.19</v>
      </c>
      <c r="O218" s="10">
        <f t="shared" si="22"/>
        <v>2681.1899999999996</v>
      </c>
      <c r="P218" s="10">
        <f t="shared" si="23"/>
        <v>69.60791203808661</v>
      </c>
    </row>
    <row r="219" spans="1:16" x14ac:dyDescent="0.2">
      <c r="A219" s="8" t="s">
        <v>38</v>
      </c>
      <c r="B219" s="9" t="s">
        <v>39</v>
      </c>
      <c r="C219" s="10">
        <v>181470</v>
      </c>
      <c r="D219" s="10">
        <v>181470</v>
      </c>
      <c r="E219" s="10">
        <v>111381</v>
      </c>
      <c r="F219" s="10">
        <v>66349.84</v>
      </c>
      <c r="G219" s="10">
        <v>0</v>
      </c>
      <c r="H219" s="10">
        <v>66349.84</v>
      </c>
      <c r="I219" s="10">
        <v>0</v>
      </c>
      <c r="J219" s="10">
        <v>0</v>
      </c>
      <c r="K219" s="10">
        <f t="shared" si="18"/>
        <v>45031.16</v>
      </c>
      <c r="L219" s="10">
        <f t="shared" si="19"/>
        <v>115120.16</v>
      </c>
      <c r="M219" s="10">
        <f t="shared" si="20"/>
        <v>59.570160081162847</v>
      </c>
      <c r="N219" s="10">
        <f t="shared" si="21"/>
        <v>115120.16</v>
      </c>
      <c r="O219" s="10">
        <f t="shared" si="22"/>
        <v>45031.16</v>
      </c>
      <c r="P219" s="10">
        <f t="shared" si="23"/>
        <v>59.570160081162847</v>
      </c>
    </row>
    <row r="220" spans="1:16" x14ac:dyDescent="0.2">
      <c r="A220" s="8" t="s">
        <v>40</v>
      </c>
      <c r="B220" s="9" t="s">
        <v>41</v>
      </c>
      <c r="C220" s="10">
        <v>0</v>
      </c>
      <c r="D220" s="10">
        <v>1350</v>
      </c>
      <c r="E220" s="10">
        <v>339</v>
      </c>
      <c r="F220" s="10">
        <v>171.33</v>
      </c>
      <c r="G220" s="10">
        <v>0</v>
      </c>
      <c r="H220" s="10">
        <v>171.33</v>
      </c>
      <c r="I220" s="10">
        <v>0</v>
      </c>
      <c r="J220" s="10">
        <v>0</v>
      </c>
      <c r="K220" s="10">
        <f t="shared" si="18"/>
        <v>167.67</v>
      </c>
      <c r="L220" s="10">
        <f t="shared" si="19"/>
        <v>1178.67</v>
      </c>
      <c r="M220" s="10">
        <f t="shared" si="20"/>
        <v>50.539823008849559</v>
      </c>
      <c r="N220" s="10">
        <f t="shared" si="21"/>
        <v>1178.67</v>
      </c>
      <c r="O220" s="10">
        <f t="shared" si="22"/>
        <v>167.67</v>
      </c>
      <c r="P220" s="10">
        <f t="shared" si="23"/>
        <v>50.539823008849559</v>
      </c>
    </row>
    <row r="221" spans="1:16" ht="25.5" x14ac:dyDescent="0.2">
      <c r="A221" s="8" t="s">
        <v>42</v>
      </c>
      <c r="B221" s="9" t="s">
        <v>43</v>
      </c>
      <c r="C221" s="10">
        <v>10580</v>
      </c>
      <c r="D221" s="10">
        <v>10580</v>
      </c>
      <c r="E221" s="10">
        <v>6000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6000</v>
      </c>
      <c r="L221" s="10">
        <f t="shared" si="19"/>
        <v>10580</v>
      </c>
      <c r="M221" s="10">
        <f t="shared" si="20"/>
        <v>0</v>
      </c>
      <c r="N221" s="10">
        <f t="shared" si="21"/>
        <v>10580</v>
      </c>
      <c r="O221" s="10">
        <f t="shared" si="22"/>
        <v>6000</v>
      </c>
      <c r="P221" s="10">
        <f t="shared" si="23"/>
        <v>0</v>
      </c>
    </row>
    <row r="222" spans="1:16" ht="25.5" x14ac:dyDescent="0.2">
      <c r="A222" s="5" t="s">
        <v>150</v>
      </c>
      <c r="B222" s="6" t="s">
        <v>151</v>
      </c>
      <c r="C222" s="7">
        <v>1400000</v>
      </c>
      <c r="D222" s="7">
        <v>1400000</v>
      </c>
      <c r="E222" s="7">
        <v>337113</v>
      </c>
      <c r="F222" s="7">
        <v>317135.18000000005</v>
      </c>
      <c r="G222" s="7">
        <v>0</v>
      </c>
      <c r="H222" s="7">
        <v>317135.18000000005</v>
      </c>
      <c r="I222" s="7">
        <v>0</v>
      </c>
      <c r="J222" s="7">
        <v>0</v>
      </c>
      <c r="K222" s="7">
        <f t="shared" si="18"/>
        <v>19977.819999999949</v>
      </c>
      <c r="L222" s="7">
        <f t="shared" si="19"/>
        <v>1082864.8199999998</v>
      </c>
      <c r="M222" s="7">
        <f t="shared" si="20"/>
        <v>94.073850607956402</v>
      </c>
      <c r="N222" s="7">
        <f t="shared" si="21"/>
        <v>1082864.8199999998</v>
      </c>
      <c r="O222" s="7">
        <f t="shared" si="22"/>
        <v>19977.819999999949</v>
      </c>
      <c r="P222" s="7">
        <f t="shared" si="23"/>
        <v>94.073850607956402</v>
      </c>
    </row>
    <row r="223" spans="1:16" x14ac:dyDescent="0.2">
      <c r="A223" s="8" t="s">
        <v>26</v>
      </c>
      <c r="B223" s="9" t="s">
        <v>27</v>
      </c>
      <c r="C223" s="10">
        <v>1052000</v>
      </c>
      <c r="D223" s="10">
        <v>1052000</v>
      </c>
      <c r="E223" s="10">
        <v>246864</v>
      </c>
      <c r="F223" s="10">
        <v>240120.71</v>
      </c>
      <c r="G223" s="10">
        <v>0</v>
      </c>
      <c r="H223" s="10">
        <v>240120.71</v>
      </c>
      <c r="I223" s="10">
        <v>0</v>
      </c>
      <c r="J223" s="10">
        <v>0</v>
      </c>
      <c r="K223" s="10">
        <f t="shared" si="18"/>
        <v>6743.2900000000081</v>
      </c>
      <c r="L223" s="10">
        <f t="shared" si="19"/>
        <v>811879.29</v>
      </c>
      <c r="M223" s="10">
        <f t="shared" si="20"/>
        <v>97.268419048544942</v>
      </c>
      <c r="N223" s="10">
        <f t="shared" si="21"/>
        <v>811879.29</v>
      </c>
      <c r="O223" s="10">
        <f t="shared" si="22"/>
        <v>6743.2900000000081</v>
      </c>
      <c r="P223" s="10">
        <f t="shared" si="23"/>
        <v>97.268419048544942</v>
      </c>
    </row>
    <row r="224" spans="1:16" x14ac:dyDescent="0.2">
      <c r="A224" s="8" t="s">
        <v>28</v>
      </c>
      <c r="B224" s="9" t="s">
        <v>29</v>
      </c>
      <c r="C224" s="10">
        <v>231440</v>
      </c>
      <c r="D224" s="10">
        <v>231440</v>
      </c>
      <c r="E224" s="10">
        <v>54828</v>
      </c>
      <c r="F224" s="10">
        <v>50998.16</v>
      </c>
      <c r="G224" s="10">
        <v>0</v>
      </c>
      <c r="H224" s="10">
        <v>50998.16</v>
      </c>
      <c r="I224" s="10">
        <v>0</v>
      </c>
      <c r="J224" s="10">
        <v>0</v>
      </c>
      <c r="K224" s="10">
        <f t="shared" si="18"/>
        <v>3829.8399999999965</v>
      </c>
      <c r="L224" s="10">
        <f t="shared" si="19"/>
        <v>180441.84</v>
      </c>
      <c r="M224" s="10">
        <f t="shared" si="20"/>
        <v>93.014809951119872</v>
      </c>
      <c r="N224" s="10">
        <f t="shared" si="21"/>
        <v>180441.84</v>
      </c>
      <c r="O224" s="10">
        <f t="shared" si="22"/>
        <v>3829.8399999999965</v>
      </c>
      <c r="P224" s="10">
        <f t="shared" si="23"/>
        <v>93.014809951119872</v>
      </c>
    </row>
    <row r="225" spans="1:16" x14ac:dyDescent="0.2">
      <c r="A225" s="8" t="s">
        <v>30</v>
      </c>
      <c r="B225" s="9" t="s">
        <v>31</v>
      </c>
      <c r="C225" s="10">
        <v>49760</v>
      </c>
      <c r="D225" s="10">
        <v>49760</v>
      </c>
      <c r="E225" s="10">
        <v>6830</v>
      </c>
      <c r="F225" s="10">
        <v>3832.28</v>
      </c>
      <c r="G225" s="10">
        <v>0</v>
      </c>
      <c r="H225" s="10">
        <v>3832.28</v>
      </c>
      <c r="I225" s="10">
        <v>0</v>
      </c>
      <c r="J225" s="10">
        <v>0</v>
      </c>
      <c r="K225" s="10">
        <f t="shared" si="18"/>
        <v>2997.72</v>
      </c>
      <c r="L225" s="10">
        <f t="shared" si="19"/>
        <v>45927.72</v>
      </c>
      <c r="M225" s="10">
        <f t="shared" si="20"/>
        <v>56.109516837481699</v>
      </c>
      <c r="N225" s="10">
        <f t="shared" si="21"/>
        <v>45927.72</v>
      </c>
      <c r="O225" s="10">
        <f t="shared" si="22"/>
        <v>2997.72</v>
      </c>
      <c r="P225" s="10">
        <f t="shared" si="23"/>
        <v>56.109516837481699</v>
      </c>
    </row>
    <row r="226" spans="1:16" x14ac:dyDescent="0.2">
      <c r="A226" s="8" t="s">
        <v>32</v>
      </c>
      <c r="B226" s="9" t="s">
        <v>33</v>
      </c>
      <c r="C226" s="10">
        <v>25000</v>
      </c>
      <c r="D226" s="10">
        <v>24700</v>
      </c>
      <c r="E226" s="10">
        <v>8485</v>
      </c>
      <c r="F226" s="10">
        <v>4716.99</v>
      </c>
      <c r="G226" s="10">
        <v>0</v>
      </c>
      <c r="H226" s="10">
        <v>4716.99</v>
      </c>
      <c r="I226" s="10">
        <v>0</v>
      </c>
      <c r="J226" s="10">
        <v>0</v>
      </c>
      <c r="K226" s="10">
        <f t="shared" si="18"/>
        <v>3768.01</v>
      </c>
      <c r="L226" s="10">
        <f t="shared" si="19"/>
        <v>19983.010000000002</v>
      </c>
      <c r="M226" s="10">
        <f t="shared" si="20"/>
        <v>55.592103712433705</v>
      </c>
      <c r="N226" s="10">
        <f t="shared" si="21"/>
        <v>19983.010000000002</v>
      </c>
      <c r="O226" s="10">
        <f t="shared" si="22"/>
        <v>3768.01</v>
      </c>
      <c r="P226" s="10">
        <f t="shared" si="23"/>
        <v>55.592103712433705</v>
      </c>
    </row>
    <row r="227" spans="1:16" x14ac:dyDescent="0.2">
      <c r="A227" s="8" t="s">
        <v>89</v>
      </c>
      <c r="B227" s="9" t="s">
        <v>90</v>
      </c>
      <c r="C227" s="10">
        <v>4320</v>
      </c>
      <c r="D227" s="10">
        <v>4320</v>
      </c>
      <c r="E227" s="10">
        <v>1290</v>
      </c>
      <c r="F227" s="10">
        <v>240</v>
      </c>
      <c r="G227" s="10">
        <v>0</v>
      </c>
      <c r="H227" s="10">
        <v>240</v>
      </c>
      <c r="I227" s="10">
        <v>0</v>
      </c>
      <c r="J227" s="10">
        <v>0</v>
      </c>
      <c r="K227" s="10">
        <f t="shared" si="18"/>
        <v>1050</v>
      </c>
      <c r="L227" s="10">
        <f t="shared" si="19"/>
        <v>4080</v>
      </c>
      <c r="M227" s="10">
        <f t="shared" si="20"/>
        <v>18.604651162790699</v>
      </c>
      <c r="N227" s="10">
        <f t="shared" si="21"/>
        <v>4080</v>
      </c>
      <c r="O227" s="10">
        <f t="shared" si="22"/>
        <v>1050</v>
      </c>
      <c r="P227" s="10">
        <f t="shared" si="23"/>
        <v>18.604651162790699</v>
      </c>
    </row>
    <row r="228" spans="1:16" x14ac:dyDescent="0.2">
      <c r="A228" s="8" t="s">
        <v>34</v>
      </c>
      <c r="B228" s="9" t="s">
        <v>35</v>
      </c>
      <c r="C228" s="10">
        <v>1760</v>
      </c>
      <c r="D228" s="10">
        <v>1760</v>
      </c>
      <c r="E228" s="10">
        <v>441</v>
      </c>
      <c r="F228" s="10">
        <v>382.76</v>
      </c>
      <c r="G228" s="10">
        <v>0</v>
      </c>
      <c r="H228" s="10">
        <v>382.76</v>
      </c>
      <c r="I228" s="10">
        <v>0</v>
      </c>
      <c r="J228" s="10">
        <v>0</v>
      </c>
      <c r="K228" s="10">
        <f t="shared" si="18"/>
        <v>58.240000000000009</v>
      </c>
      <c r="L228" s="10">
        <f t="shared" si="19"/>
        <v>1377.24</v>
      </c>
      <c r="M228" s="10">
        <f t="shared" si="20"/>
        <v>86.793650793650784</v>
      </c>
      <c r="N228" s="10">
        <f t="shared" si="21"/>
        <v>1377.24</v>
      </c>
      <c r="O228" s="10">
        <f t="shared" si="22"/>
        <v>58.240000000000009</v>
      </c>
      <c r="P228" s="10">
        <f t="shared" si="23"/>
        <v>86.793650793650784</v>
      </c>
    </row>
    <row r="229" spans="1:16" x14ac:dyDescent="0.2">
      <c r="A229" s="8" t="s">
        <v>36</v>
      </c>
      <c r="B229" s="9" t="s">
        <v>37</v>
      </c>
      <c r="C229" s="10">
        <v>8880</v>
      </c>
      <c r="D229" s="10">
        <v>8980</v>
      </c>
      <c r="E229" s="10">
        <v>3350</v>
      </c>
      <c r="F229" s="10">
        <v>3256.2</v>
      </c>
      <c r="G229" s="10">
        <v>0</v>
      </c>
      <c r="H229" s="10">
        <v>3256.2</v>
      </c>
      <c r="I229" s="10">
        <v>0</v>
      </c>
      <c r="J229" s="10">
        <v>0</v>
      </c>
      <c r="K229" s="10">
        <f t="shared" si="18"/>
        <v>93.800000000000182</v>
      </c>
      <c r="L229" s="10">
        <f t="shared" si="19"/>
        <v>5723.8</v>
      </c>
      <c r="M229" s="10">
        <f t="shared" si="20"/>
        <v>97.2</v>
      </c>
      <c r="N229" s="10">
        <f t="shared" si="21"/>
        <v>5723.8</v>
      </c>
      <c r="O229" s="10">
        <f t="shared" si="22"/>
        <v>93.800000000000182</v>
      </c>
      <c r="P229" s="10">
        <f t="shared" si="23"/>
        <v>97.2</v>
      </c>
    </row>
    <row r="230" spans="1:16" x14ac:dyDescent="0.2">
      <c r="A230" s="8" t="s">
        <v>38</v>
      </c>
      <c r="B230" s="9" t="s">
        <v>39</v>
      </c>
      <c r="C230" s="10">
        <v>26840</v>
      </c>
      <c r="D230" s="10">
        <v>26740</v>
      </c>
      <c r="E230" s="10">
        <v>14950</v>
      </c>
      <c r="F230" s="10">
        <v>13541.77</v>
      </c>
      <c r="G230" s="10">
        <v>0</v>
      </c>
      <c r="H230" s="10">
        <v>13541.77</v>
      </c>
      <c r="I230" s="10">
        <v>0</v>
      </c>
      <c r="J230" s="10">
        <v>0</v>
      </c>
      <c r="K230" s="10">
        <f t="shared" si="18"/>
        <v>1408.2299999999996</v>
      </c>
      <c r="L230" s="10">
        <f t="shared" si="19"/>
        <v>13198.23</v>
      </c>
      <c r="M230" s="10">
        <f t="shared" si="20"/>
        <v>90.580401337792651</v>
      </c>
      <c r="N230" s="10">
        <f t="shared" si="21"/>
        <v>13198.23</v>
      </c>
      <c r="O230" s="10">
        <f t="shared" si="22"/>
        <v>1408.2299999999996</v>
      </c>
      <c r="P230" s="10">
        <f t="shared" si="23"/>
        <v>90.580401337792651</v>
      </c>
    </row>
    <row r="231" spans="1:16" x14ac:dyDescent="0.2">
      <c r="A231" s="8" t="s">
        <v>40</v>
      </c>
      <c r="B231" s="9" t="s">
        <v>41</v>
      </c>
      <c r="C231" s="10">
        <v>0</v>
      </c>
      <c r="D231" s="10">
        <v>300</v>
      </c>
      <c r="E231" s="10">
        <v>75</v>
      </c>
      <c r="F231" s="10">
        <v>46.31</v>
      </c>
      <c r="G231" s="10">
        <v>0</v>
      </c>
      <c r="H231" s="10">
        <v>46.31</v>
      </c>
      <c r="I231" s="10">
        <v>0</v>
      </c>
      <c r="J231" s="10">
        <v>0</v>
      </c>
      <c r="K231" s="10">
        <f t="shared" si="18"/>
        <v>28.689999999999998</v>
      </c>
      <c r="L231" s="10">
        <f t="shared" si="19"/>
        <v>253.69</v>
      </c>
      <c r="M231" s="10">
        <f t="shared" si="20"/>
        <v>61.74666666666667</v>
      </c>
      <c r="N231" s="10">
        <f t="shared" si="21"/>
        <v>253.69</v>
      </c>
      <c r="O231" s="10">
        <f t="shared" si="22"/>
        <v>28.689999999999998</v>
      </c>
      <c r="P231" s="10">
        <f t="shared" si="23"/>
        <v>61.74666666666667</v>
      </c>
    </row>
    <row r="232" spans="1:16" ht="51" x14ac:dyDescent="0.2">
      <c r="A232" s="5" t="s">
        <v>152</v>
      </c>
      <c r="B232" s="6" t="s">
        <v>153</v>
      </c>
      <c r="C232" s="7">
        <v>87300</v>
      </c>
      <c r="D232" s="7">
        <v>87300</v>
      </c>
      <c r="E232" s="7">
        <v>22179.53</v>
      </c>
      <c r="F232" s="7">
        <v>20563.27</v>
      </c>
      <c r="G232" s="7">
        <v>0</v>
      </c>
      <c r="H232" s="7">
        <v>20563.27</v>
      </c>
      <c r="I232" s="7">
        <v>0</v>
      </c>
      <c r="J232" s="7">
        <v>0</v>
      </c>
      <c r="K232" s="7">
        <f t="shared" si="18"/>
        <v>1616.2599999999984</v>
      </c>
      <c r="L232" s="7">
        <f t="shared" si="19"/>
        <v>66736.73</v>
      </c>
      <c r="M232" s="7">
        <f t="shared" si="20"/>
        <v>92.712830253842171</v>
      </c>
      <c r="N232" s="7">
        <f t="shared" si="21"/>
        <v>66736.73</v>
      </c>
      <c r="O232" s="7">
        <f t="shared" si="22"/>
        <v>1616.2599999999984</v>
      </c>
      <c r="P232" s="7">
        <f t="shared" si="23"/>
        <v>92.712830253842171</v>
      </c>
    </row>
    <row r="233" spans="1:16" x14ac:dyDescent="0.2">
      <c r="A233" s="8" t="s">
        <v>32</v>
      </c>
      <c r="B233" s="9" t="s">
        <v>33</v>
      </c>
      <c r="C233" s="10">
        <v>120</v>
      </c>
      <c r="D233" s="10">
        <v>120</v>
      </c>
      <c r="E233" s="10">
        <v>30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30</v>
      </c>
      <c r="L233" s="10">
        <f t="shared" si="19"/>
        <v>120</v>
      </c>
      <c r="M233" s="10">
        <f t="shared" si="20"/>
        <v>0</v>
      </c>
      <c r="N233" s="10">
        <f t="shared" si="21"/>
        <v>120</v>
      </c>
      <c r="O233" s="10">
        <f t="shared" si="22"/>
        <v>30</v>
      </c>
      <c r="P233" s="10">
        <f t="shared" si="23"/>
        <v>0</v>
      </c>
    </row>
    <row r="234" spans="1:16" x14ac:dyDescent="0.2">
      <c r="A234" s="8" t="s">
        <v>56</v>
      </c>
      <c r="B234" s="9" t="s">
        <v>57</v>
      </c>
      <c r="C234" s="10">
        <v>87180</v>
      </c>
      <c r="D234" s="10">
        <v>87180</v>
      </c>
      <c r="E234" s="10">
        <v>22149.53</v>
      </c>
      <c r="F234" s="10">
        <v>20563.27</v>
      </c>
      <c r="G234" s="10">
        <v>0</v>
      </c>
      <c r="H234" s="10">
        <v>20563.27</v>
      </c>
      <c r="I234" s="10">
        <v>0</v>
      </c>
      <c r="J234" s="10">
        <v>0</v>
      </c>
      <c r="K234" s="10">
        <f t="shared" si="18"/>
        <v>1586.2599999999984</v>
      </c>
      <c r="L234" s="10">
        <f t="shared" si="19"/>
        <v>66616.73</v>
      </c>
      <c r="M234" s="10">
        <f t="shared" si="20"/>
        <v>92.838403343095777</v>
      </c>
      <c r="N234" s="10">
        <f t="shared" si="21"/>
        <v>66616.73</v>
      </c>
      <c r="O234" s="10">
        <f t="shared" si="22"/>
        <v>1586.2599999999984</v>
      </c>
      <c r="P234" s="10">
        <f t="shared" si="23"/>
        <v>92.838403343095777</v>
      </c>
    </row>
    <row r="235" spans="1:16" ht="63.75" x14ac:dyDescent="0.2">
      <c r="A235" s="5" t="s">
        <v>154</v>
      </c>
      <c r="B235" s="6" t="s">
        <v>155</v>
      </c>
      <c r="C235" s="7">
        <v>536300</v>
      </c>
      <c r="D235" s="7">
        <v>565500</v>
      </c>
      <c r="E235" s="7">
        <v>148895</v>
      </c>
      <c r="F235" s="7">
        <v>133596.12</v>
      </c>
      <c r="G235" s="7">
        <v>0</v>
      </c>
      <c r="H235" s="7">
        <v>133596.12</v>
      </c>
      <c r="I235" s="7">
        <v>0</v>
      </c>
      <c r="J235" s="7">
        <v>0</v>
      </c>
      <c r="K235" s="7">
        <f t="shared" si="18"/>
        <v>15298.880000000005</v>
      </c>
      <c r="L235" s="7">
        <f t="shared" si="19"/>
        <v>431903.88</v>
      </c>
      <c r="M235" s="7">
        <f t="shared" si="20"/>
        <v>89.725054568655764</v>
      </c>
      <c r="N235" s="7">
        <f t="shared" si="21"/>
        <v>431903.88</v>
      </c>
      <c r="O235" s="7">
        <f t="shared" si="22"/>
        <v>15298.880000000005</v>
      </c>
      <c r="P235" s="7">
        <f t="shared" si="23"/>
        <v>89.725054568655764</v>
      </c>
    </row>
    <row r="236" spans="1:16" x14ac:dyDescent="0.2">
      <c r="A236" s="8" t="s">
        <v>56</v>
      </c>
      <c r="B236" s="9" t="s">
        <v>57</v>
      </c>
      <c r="C236" s="10">
        <v>536300</v>
      </c>
      <c r="D236" s="10">
        <v>565500</v>
      </c>
      <c r="E236" s="10">
        <v>148895</v>
      </c>
      <c r="F236" s="10">
        <v>133596.12</v>
      </c>
      <c r="G236" s="10">
        <v>0</v>
      </c>
      <c r="H236" s="10">
        <v>133596.12</v>
      </c>
      <c r="I236" s="10">
        <v>0</v>
      </c>
      <c r="J236" s="10">
        <v>0</v>
      </c>
      <c r="K236" s="10">
        <f t="shared" si="18"/>
        <v>15298.880000000005</v>
      </c>
      <c r="L236" s="10">
        <f t="shared" si="19"/>
        <v>431903.88</v>
      </c>
      <c r="M236" s="10">
        <f t="shared" si="20"/>
        <v>89.725054568655764</v>
      </c>
      <c r="N236" s="10">
        <f t="shared" si="21"/>
        <v>431903.88</v>
      </c>
      <c r="O236" s="10">
        <f t="shared" si="22"/>
        <v>15298.880000000005</v>
      </c>
      <c r="P236" s="10">
        <f t="shared" si="23"/>
        <v>89.725054568655764</v>
      </c>
    </row>
    <row r="237" spans="1:16" ht="25.5" x14ac:dyDescent="0.2">
      <c r="A237" s="5" t="s">
        <v>103</v>
      </c>
      <c r="B237" s="6" t="s">
        <v>104</v>
      </c>
      <c r="C237" s="7">
        <v>224060</v>
      </c>
      <c r="D237" s="7">
        <v>224060</v>
      </c>
      <c r="E237" s="7">
        <v>37200</v>
      </c>
      <c r="F237" s="7">
        <v>25373.59</v>
      </c>
      <c r="G237" s="7">
        <v>0</v>
      </c>
      <c r="H237" s="7">
        <v>25373.59</v>
      </c>
      <c r="I237" s="7">
        <v>0</v>
      </c>
      <c r="J237" s="7">
        <v>0</v>
      </c>
      <c r="K237" s="7">
        <f t="shared" si="18"/>
        <v>11826.41</v>
      </c>
      <c r="L237" s="7">
        <f t="shared" si="19"/>
        <v>198686.41</v>
      </c>
      <c r="M237" s="7">
        <f t="shared" si="20"/>
        <v>68.208575268817214</v>
      </c>
      <c r="N237" s="7">
        <f t="shared" si="21"/>
        <v>198686.41</v>
      </c>
      <c r="O237" s="7">
        <f t="shared" si="22"/>
        <v>11826.41</v>
      </c>
      <c r="P237" s="7">
        <f t="shared" si="23"/>
        <v>68.208575268817214</v>
      </c>
    </row>
    <row r="238" spans="1:16" x14ac:dyDescent="0.2">
      <c r="A238" s="8" t="s">
        <v>30</v>
      </c>
      <c r="B238" s="9" t="s">
        <v>31</v>
      </c>
      <c r="C238" s="10">
        <v>44900</v>
      </c>
      <c r="D238" s="10">
        <v>32100</v>
      </c>
      <c r="E238" s="10">
        <v>1400</v>
      </c>
      <c r="F238" s="10">
        <v>573.84</v>
      </c>
      <c r="G238" s="10">
        <v>0</v>
      </c>
      <c r="H238" s="10">
        <v>573.84</v>
      </c>
      <c r="I238" s="10">
        <v>0</v>
      </c>
      <c r="J238" s="10">
        <v>0</v>
      </c>
      <c r="K238" s="10">
        <f t="shared" si="18"/>
        <v>826.16</v>
      </c>
      <c r="L238" s="10">
        <f t="shared" si="19"/>
        <v>31526.16</v>
      </c>
      <c r="M238" s="10">
        <f t="shared" si="20"/>
        <v>40.988571428571433</v>
      </c>
      <c r="N238" s="10">
        <f t="shared" si="21"/>
        <v>31526.16</v>
      </c>
      <c r="O238" s="10">
        <f t="shared" si="22"/>
        <v>826.16</v>
      </c>
      <c r="P238" s="10">
        <f t="shared" si="23"/>
        <v>40.988571428571433</v>
      </c>
    </row>
    <row r="239" spans="1:16" x14ac:dyDescent="0.2">
      <c r="A239" s="8" t="s">
        <v>32</v>
      </c>
      <c r="B239" s="9" t="s">
        <v>33</v>
      </c>
      <c r="C239" s="10">
        <v>8560</v>
      </c>
      <c r="D239" s="10">
        <v>8560</v>
      </c>
      <c r="E239" s="10">
        <v>2160</v>
      </c>
      <c r="F239" s="10">
        <v>749.75</v>
      </c>
      <c r="G239" s="10">
        <v>0</v>
      </c>
      <c r="H239" s="10">
        <v>749.75</v>
      </c>
      <c r="I239" s="10">
        <v>0</v>
      </c>
      <c r="J239" s="10">
        <v>0</v>
      </c>
      <c r="K239" s="10">
        <f t="shared" si="18"/>
        <v>1410.25</v>
      </c>
      <c r="L239" s="10">
        <f t="shared" si="19"/>
        <v>7810.25</v>
      </c>
      <c r="M239" s="10">
        <f t="shared" si="20"/>
        <v>34.710648148148152</v>
      </c>
      <c r="N239" s="10">
        <f t="shared" si="21"/>
        <v>7810.25</v>
      </c>
      <c r="O239" s="10">
        <f t="shared" si="22"/>
        <v>1410.25</v>
      </c>
      <c r="P239" s="10">
        <f t="shared" si="23"/>
        <v>34.710648148148152</v>
      </c>
    </row>
    <row r="240" spans="1:16" x14ac:dyDescent="0.2">
      <c r="A240" s="8" t="s">
        <v>56</v>
      </c>
      <c r="B240" s="9" t="s">
        <v>57</v>
      </c>
      <c r="C240" s="10">
        <v>168800</v>
      </c>
      <c r="D240" s="10">
        <v>181600</v>
      </c>
      <c r="E240" s="10">
        <v>33190</v>
      </c>
      <c r="F240" s="10">
        <v>24050</v>
      </c>
      <c r="G240" s="10">
        <v>0</v>
      </c>
      <c r="H240" s="10">
        <v>24050</v>
      </c>
      <c r="I240" s="10">
        <v>0</v>
      </c>
      <c r="J240" s="10">
        <v>0</v>
      </c>
      <c r="K240" s="10">
        <f t="shared" si="18"/>
        <v>9140</v>
      </c>
      <c r="L240" s="10">
        <f t="shared" si="19"/>
        <v>157550</v>
      </c>
      <c r="M240" s="10">
        <f t="shared" si="20"/>
        <v>72.46158481470323</v>
      </c>
      <c r="N240" s="10">
        <f t="shared" si="21"/>
        <v>157550</v>
      </c>
      <c r="O240" s="10">
        <f t="shared" si="22"/>
        <v>9140</v>
      </c>
      <c r="P240" s="10">
        <f t="shared" si="23"/>
        <v>72.46158481470323</v>
      </c>
    </row>
    <row r="241" spans="1:16" x14ac:dyDescent="0.2">
      <c r="A241" s="8" t="s">
        <v>44</v>
      </c>
      <c r="B241" s="9" t="s">
        <v>45</v>
      </c>
      <c r="C241" s="10">
        <v>1800</v>
      </c>
      <c r="D241" s="10">
        <v>1800</v>
      </c>
      <c r="E241" s="10">
        <v>450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450</v>
      </c>
      <c r="L241" s="10">
        <f t="shared" si="19"/>
        <v>1800</v>
      </c>
      <c r="M241" s="10">
        <f t="shared" si="20"/>
        <v>0</v>
      </c>
      <c r="N241" s="10">
        <f t="shared" si="21"/>
        <v>1800</v>
      </c>
      <c r="O241" s="10">
        <f t="shared" si="22"/>
        <v>450</v>
      </c>
      <c r="P241" s="10">
        <f t="shared" si="23"/>
        <v>0</v>
      </c>
    </row>
    <row r="242" spans="1:16" x14ac:dyDescent="0.2">
      <c r="A242" s="5" t="s">
        <v>156</v>
      </c>
      <c r="B242" s="6" t="s">
        <v>246</v>
      </c>
      <c r="C242" s="7">
        <v>17080146</v>
      </c>
      <c r="D242" s="7">
        <v>17209774</v>
      </c>
      <c r="E242" s="7">
        <v>4952824</v>
      </c>
      <c r="F242" s="7">
        <v>4212985.0599999996</v>
      </c>
      <c r="G242" s="7">
        <v>0</v>
      </c>
      <c r="H242" s="7">
        <v>4135204.540000001</v>
      </c>
      <c r="I242" s="7">
        <v>77780.52</v>
      </c>
      <c r="J242" s="7">
        <v>6920.28</v>
      </c>
      <c r="K242" s="7">
        <f t="shared" si="18"/>
        <v>739838.94000000041</v>
      </c>
      <c r="L242" s="7">
        <f t="shared" si="19"/>
        <v>12996788.940000001</v>
      </c>
      <c r="M242" s="7">
        <f t="shared" si="20"/>
        <v>85.062280832107078</v>
      </c>
      <c r="N242" s="7">
        <f t="shared" si="21"/>
        <v>13074569.459999999</v>
      </c>
      <c r="O242" s="7">
        <f t="shared" si="22"/>
        <v>817619.45999999903</v>
      </c>
      <c r="P242" s="7">
        <f t="shared" si="23"/>
        <v>83.491853132677463</v>
      </c>
    </row>
    <row r="243" spans="1:16" ht="38.25" x14ac:dyDescent="0.2">
      <c r="A243" s="5" t="s">
        <v>157</v>
      </c>
      <c r="B243" s="6" t="s">
        <v>158</v>
      </c>
      <c r="C243" s="7">
        <v>5650000</v>
      </c>
      <c r="D243" s="7">
        <v>5650000</v>
      </c>
      <c r="E243" s="7">
        <v>1469389</v>
      </c>
      <c r="F243" s="7">
        <v>1338949.5799999998</v>
      </c>
      <c r="G243" s="7">
        <v>0</v>
      </c>
      <c r="H243" s="7">
        <v>1338949.5799999998</v>
      </c>
      <c r="I243" s="7">
        <v>0</v>
      </c>
      <c r="J243" s="7">
        <v>0</v>
      </c>
      <c r="K243" s="7">
        <f t="shared" si="18"/>
        <v>130439.42000000016</v>
      </c>
      <c r="L243" s="7">
        <f t="shared" si="19"/>
        <v>4311050.42</v>
      </c>
      <c r="M243" s="7">
        <f t="shared" si="20"/>
        <v>91.122880326448595</v>
      </c>
      <c r="N243" s="7">
        <f t="shared" si="21"/>
        <v>4311050.42</v>
      </c>
      <c r="O243" s="7">
        <f t="shared" si="22"/>
        <v>130439.42000000016</v>
      </c>
      <c r="P243" s="7">
        <f t="shared" si="23"/>
        <v>91.122880326448595</v>
      </c>
    </row>
    <row r="244" spans="1:16" x14ac:dyDescent="0.2">
      <c r="A244" s="8" t="s">
        <v>26</v>
      </c>
      <c r="B244" s="9" t="s">
        <v>27</v>
      </c>
      <c r="C244" s="10">
        <v>4426000</v>
      </c>
      <c r="D244" s="10">
        <v>4426000</v>
      </c>
      <c r="E244" s="10">
        <v>1085324</v>
      </c>
      <c r="F244" s="10">
        <v>1017835.69</v>
      </c>
      <c r="G244" s="10">
        <v>0</v>
      </c>
      <c r="H244" s="10">
        <v>1017835.69</v>
      </c>
      <c r="I244" s="10">
        <v>0</v>
      </c>
      <c r="J244" s="10">
        <v>0</v>
      </c>
      <c r="K244" s="10">
        <f t="shared" si="18"/>
        <v>67488.310000000056</v>
      </c>
      <c r="L244" s="10">
        <f t="shared" si="19"/>
        <v>3408164.31</v>
      </c>
      <c r="M244" s="10">
        <f t="shared" si="20"/>
        <v>93.781736145151115</v>
      </c>
      <c r="N244" s="10">
        <f t="shared" si="21"/>
        <v>3408164.31</v>
      </c>
      <c r="O244" s="10">
        <f t="shared" si="22"/>
        <v>67488.310000000056</v>
      </c>
      <c r="P244" s="10">
        <f t="shared" si="23"/>
        <v>93.781736145151115</v>
      </c>
    </row>
    <row r="245" spans="1:16" x14ac:dyDescent="0.2">
      <c r="A245" s="8" t="s">
        <v>28</v>
      </c>
      <c r="B245" s="9" t="s">
        <v>29</v>
      </c>
      <c r="C245" s="10">
        <v>997850</v>
      </c>
      <c r="D245" s="10">
        <v>997850</v>
      </c>
      <c r="E245" s="10">
        <v>266238</v>
      </c>
      <c r="F245" s="10">
        <v>251058.46</v>
      </c>
      <c r="G245" s="10">
        <v>0</v>
      </c>
      <c r="H245" s="10">
        <v>251058.46</v>
      </c>
      <c r="I245" s="10">
        <v>0</v>
      </c>
      <c r="J245" s="10">
        <v>0</v>
      </c>
      <c r="K245" s="10">
        <f t="shared" si="18"/>
        <v>15179.540000000008</v>
      </c>
      <c r="L245" s="10">
        <f t="shared" si="19"/>
        <v>746791.54</v>
      </c>
      <c r="M245" s="10">
        <f t="shared" si="20"/>
        <v>94.298507350566027</v>
      </c>
      <c r="N245" s="10">
        <f t="shared" si="21"/>
        <v>746791.54</v>
      </c>
      <c r="O245" s="10">
        <f t="shared" si="22"/>
        <v>15179.540000000008</v>
      </c>
      <c r="P245" s="10">
        <f t="shared" si="23"/>
        <v>94.298507350566027</v>
      </c>
    </row>
    <row r="246" spans="1:16" x14ac:dyDescent="0.2">
      <c r="A246" s="8" t="s">
        <v>30</v>
      </c>
      <c r="B246" s="9" t="s">
        <v>31</v>
      </c>
      <c r="C246" s="10">
        <v>20610</v>
      </c>
      <c r="D246" s="10">
        <v>20610</v>
      </c>
      <c r="E246" s="10">
        <v>4000</v>
      </c>
      <c r="F246" s="10">
        <v>2000</v>
      </c>
      <c r="G246" s="10">
        <v>0</v>
      </c>
      <c r="H246" s="10">
        <v>2000</v>
      </c>
      <c r="I246" s="10">
        <v>0</v>
      </c>
      <c r="J246" s="10">
        <v>0</v>
      </c>
      <c r="K246" s="10">
        <f t="shared" si="18"/>
        <v>2000</v>
      </c>
      <c r="L246" s="10">
        <f t="shared" si="19"/>
        <v>18610</v>
      </c>
      <c r="M246" s="10">
        <f t="shared" si="20"/>
        <v>50</v>
      </c>
      <c r="N246" s="10">
        <f t="shared" si="21"/>
        <v>18610</v>
      </c>
      <c r="O246" s="10">
        <f t="shared" si="22"/>
        <v>2000</v>
      </c>
      <c r="P246" s="10">
        <f t="shared" si="23"/>
        <v>50</v>
      </c>
    </row>
    <row r="247" spans="1:16" x14ac:dyDescent="0.2">
      <c r="A247" s="8" t="s">
        <v>32</v>
      </c>
      <c r="B247" s="9" t="s">
        <v>33</v>
      </c>
      <c r="C247" s="10">
        <v>38800</v>
      </c>
      <c r="D247" s="10">
        <v>35800</v>
      </c>
      <c r="E247" s="10">
        <v>6830</v>
      </c>
      <c r="F247" s="10">
        <v>2790.27</v>
      </c>
      <c r="G247" s="10">
        <v>0</v>
      </c>
      <c r="H247" s="10">
        <v>2790.27</v>
      </c>
      <c r="I247" s="10">
        <v>0</v>
      </c>
      <c r="J247" s="10">
        <v>0</v>
      </c>
      <c r="K247" s="10">
        <f t="shared" si="18"/>
        <v>4039.73</v>
      </c>
      <c r="L247" s="10">
        <f t="shared" si="19"/>
        <v>33009.730000000003</v>
      </c>
      <c r="M247" s="10">
        <f t="shared" si="20"/>
        <v>40.853147877013178</v>
      </c>
      <c r="N247" s="10">
        <f t="shared" si="21"/>
        <v>33009.730000000003</v>
      </c>
      <c r="O247" s="10">
        <f t="shared" si="22"/>
        <v>4039.73</v>
      </c>
      <c r="P247" s="10">
        <f t="shared" si="23"/>
        <v>40.853147877013178</v>
      </c>
    </row>
    <row r="248" spans="1:16" x14ac:dyDescent="0.2">
      <c r="A248" s="8" t="s">
        <v>34</v>
      </c>
      <c r="B248" s="9" t="s">
        <v>35</v>
      </c>
      <c r="C248" s="10">
        <v>1270</v>
      </c>
      <c r="D248" s="10">
        <v>1270</v>
      </c>
      <c r="E248" s="10">
        <v>366</v>
      </c>
      <c r="F248" s="10">
        <v>350.79</v>
      </c>
      <c r="G248" s="10">
        <v>0</v>
      </c>
      <c r="H248" s="10">
        <v>350.79</v>
      </c>
      <c r="I248" s="10">
        <v>0</v>
      </c>
      <c r="J248" s="10">
        <v>0</v>
      </c>
      <c r="K248" s="10">
        <f t="shared" si="18"/>
        <v>15.20999999999998</v>
      </c>
      <c r="L248" s="10">
        <f t="shared" si="19"/>
        <v>919.21</v>
      </c>
      <c r="M248" s="10">
        <f t="shared" si="20"/>
        <v>95.844262295081975</v>
      </c>
      <c r="N248" s="10">
        <f t="shared" si="21"/>
        <v>919.21</v>
      </c>
      <c r="O248" s="10">
        <f t="shared" si="22"/>
        <v>15.20999999999998</v>
      </c>
      <c r="P248" s="10">
        <f t="shared" si="23"/>
        <v>95.844262295081975</v>
      </c>
    </row>
    <row r="249" spans="1:16" x14ac:dyDescent="0.2">
      <c r="A249" s="8" t="s">
        <v>36</v>
      </c>
      <c r="B249" s="9" t="s">
        <v>37</v>
      </c>
      <c r="C249" s="10">
        <v>8980</v>
      </c>
      <c r="D249" s="10">
        <v>8605</v>
      </c>
      <c r="E249" s="10">
        <v>2876</v>
      </c>
      <c r="F249" s="10">
        <v>2876</v>
      </c>
      <c r="G249" s="10">
        <v>0</v>
      </c>
      <c r="H249" s="10">
        <v>2876</v>
      </c>
      <c r="I249" s="10">
        <v>0</v>
      </c>
      <c r="J249" s="10">
        <v>0</v>
      </c>
      <c r="K249" s="10">
        <f t="shared" si="18"/>
        <v>0</v>
      </c>
      <c r="L249" s="10">
        <f t="shared" si="19"/>
        <v>5729</v>
      </c>
      <c r="M249" s="10">
        <f t="shared" si="20"/>
        <v>100</v>
      </c>
      <c r="N249" s="10">
        <f t="shared" si="21"/>
        <v>5729</v>
      </c>
      <c r="O249" s="10">
        <f t="shared" si="22"/>
        <v>0</v>
      </c>
      <c r="P249" s="10">
        <f t="shared" si="23"/>
        <v>100</v>
      </c>
    </row>
    <row r="250" spans="1:16" x14ac:dyDescent="0.2">
      <c r="A250" s="8" t="s">
        <v>38</v>
      </c>
      <c r="B250" s="9" t="s">
        <v>39</v>
      </c>
      <c r="C250" s="10">
        <v>154490</v>
      </c>
      <c r="D250" s="10">
        <v>154490</v>
      </c>
      <c r="E250" s="10">
        <v>102630</v>
      </c>
      <c r="F250" s="10">
        <v>61384.22</v>
      </c>
      <c r="G250" s="10">
        <v>0</v>
      </c>
      <c r="H250" s="10">
        <v>61384.22</v>
      </c>
      <c r="I250" s="10">
        <v>0</v>
      </c>
      <c r="J250" s="10">
        <v>0</v>
      </c>
      <c r="K250" s="10">
        <f t="shared" si="18"/>
        <v>41245.78</v>
      </c>
      <c r="L250" s="10">
        <f t="shared" si="19"/>
        <v>93105.78</v>
      </c>
      <c r="M250" s="10">
        <f t="shared" si="20"/>
        <v>59.811185813115074</v>
      </c>
      <c r="N250" s="10">
        <f t="shared" si="21"/>
        <v>93105.78</v>
      </c>
      <c r="O250" s="10">
        <f t="shared" si="22"/>
        <v>41245.78</v>
      </c>
      <c r="P250" s="10">
        <f t="shared" si="23"/>
        <v>59.811185813115074</v>
      </c>
    </row>
    <row r="251" spans="1:16" x14ac:dyDescent="0.2">
      <c r="A251" s="8" t="s">
        <v>40</v>
      </c>
      <c r="B251" s="9" t="s">
        <v>41</v>
      </c>
      <c r="C251" s="10">
        <v>0</v>
      </c>
      <c r="D251" s="10">
        <v>3375</v>
      </c>
      <c r="E251" s="10">
        <v>1125</v>
      </c>
      <c r="F251" s="10">
        <v>654.15</v>
      </c>
      <c r="G251" s="10">
        <v>0</v>
      </c>
      <c r="H251" s="10">
        <v>654.15</v>
      </c>
      <c r="I251" s="10">
        <v>0</v>
      </c>
      <c r="J251" s="10">
        <v>0</v>
      </c>
      <c r="K251" s="10">
        <f t="shared" si="18"/>
        <v>470.85</v>
      </c>
      <c r="L251" s="10">
        <f t="shared" si="19"/>
        <v>2720.85</v>
      </c>
      <c r="M251" s="10">
        <f t="shared" si="20"/>
        <v>58.146666666666668</v>
      </c>
      <c r="N251" s="10">
        <f t="shared" si="21"/>
        <v>2720.85</v>
      </c>
      <c r="O251" s="10">
        <f t="shared" si="22"/>
        <v>470.85</v>
      </c>
      <c r="P251" s="10">
        <f t="shared" si="23"/>
        <v>58.146666666666668</v>
      </c>
    </row>
    <row r="252" spans="1:16" ht="25.5" x14ac:dyDescent="0.2">
      <c r="A252" s="8" t="s">
        <v>42</v>
      </c>
      <c r="B252" s="9" t="s">
        <v>43</v>
      </c>
      <c r="C252" s="10">
        <v>2000</v>
      </c>
      <c r="D252" s="10">
        <v>2000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2000</v>
      </c>
      <c r="M252" s="10">
        <f t="shared" si="20"/>
        <v>0</v>
      </c>
      <c r="N252" s="10">
        <f t="shared" si="21"/>
        <v>2000</v>
      </c>
      <c r="O252" s="10">
        <f t="shared" si="22"/>
        <v>0</v>
      </c>
      <c r="P252" s="10">
        <f t="shared" si="23"/>
        <v>0</v>
      </c>
    </row>
    <row r="253" spans="1:16" x14ac:dyDescent="0.2">
      <c r="A253" s="5" t="s">
        <v>159</v>
      </c>
      <c r="B253" s="6" t="s">
        <v>160</v>
      </c>
      <c r="C253" s="7">
        <v>4565000</v>
      </c>
      <c r="D253" s="7">
        <v>4565000</v>
      </c>
      <c r="E253" s="7">
        <v>1234318</v>
      </c>
      <c r="F253" s="7">
        <v>1100333.3999999999</v>
      </c>
      <c r="G253" s="7">
        <v>0</v>
      </c>
      <c r="H253" s="7">
        <v>1095264.7</v>
      </c>
      <c r="I253" s="7">
        <v>5068.7000000000007</v>
      </c>
      <c r="J253" s="7">
        <v>2800.09</v>
      </c>
      <c r="K253" s="7">
        <f t="shared" si="18"/>
        <v>133984.60000000009</v>
      </c>
      <c r="L253" s="7">
        <f t="shared" si="19"/>
        <v>3464666.6</v>
      </c>
      <c r="M253" s="7">
        <f t="shared" si="20"/>
        <v>89.145050141049538</v>
      </c>
      <c r="N253" s="7">
        <f t="shared" si="21"/>
        <v>3469735.3</v>
      </c>
      <c r="O253" s="7">
        <f t="shared" si="22"/>
        <v>139053.30000000005</v>
      </c>
      <c r="P253" s="7">
        <f t="shared" si="23"/>
        <v>88.734402317717155</v>
      </c>
    </row>
    <row r="254" spans="1:16" x14ac:dyDescent="0.2">
      <c r="A254" s="8" t="s">
        <v>26</v>
      </c>
      <c r="B254" s="9" t="s">
        <v>27</v>
      </c>
      <c r="C254" s="10">
        <v>3269000</v>
      </c>
      <c r="D254" s="10">
        <v>3269000</v>
      </c>
      <c r="E254" s="10">
        <v>792325</v>
      </c>
      <c r="F254" s="10">
        <v>748853.23</v>
      </c>
      <c r="G254" s="10">
        <v>0</v>
      </c>
      <c r="H254" s="10">
        <v>748853.23</v>
      </c>
      <c r="I254" s="10">
        <v>0</v>
      </c>
      <c r="J254" s="10">
        <v>0</v>
      </c>
      <c r="K254" s="10">
        <f t="shared" si="18"/>
        <v>43471.770000000019</v>
      </c>
      <c r="L254" s="10">
        <f t="shared" si="19"/>
        <v>2520146.77</v>
      </c>
      <c r="M254" s="10">
        <f t="shared" si="20"/>
        <v>94.513391600668911</v>
      </c>
      <c r="N254" s="10">
        <f t="shared" si="21"/>
        <v>2520146.77</v>
      </c>
      <c r="O254" s="10">
        <f t="shared" si="22"/>
        <v>43471.770000000019</v>
      </c>
      <c r="P254" s="10">
        <f t="shared" si="23"/>
        <v>94.513391600668911</v>
      </c>
    </row>
    <row r="255" spans="1:16" x14ac:dyDescent="0.2">
      <c r="A255" s="8" t="s">
        <v>28</v>
      </c>
      <c r="B255" s="9" t="s">
        <v>29</v>
      </c>
      <c r="C255" s="10">
        <v>749301</v>
      </c>
      <c r="D255" s="10">
        <v>749301</v>
      </c>
      <c r="E255" s="10">
        <v>181841</v>
      </c>
      <c r="F255" s="10">
        <v>172332.13</v>
      </c>
      <c r="G255" s="10">
        <v>0</v>
      </c>
      <c r="H255" s="10">
        <v>172332.13</v>
      </c>
      <c r="I255" s="10">
        <v>0</v>
      </c>
      <c r="J255" s="10">
        <v>0</v>
      </c>
      <c r="K255" s="10">
        <f t="shared" si="18"/>
        <v>9508.8699999999953</v>
      </c>
      <c r="L255" s="10">
        <f t="shared" si="19"/>
        <v>576968.87</v>
      </c>
      <c r="M255" s="10">
        <f t="shared" si="20"/>
        <v>94.770777767390186</v>
      </c>
      <c r="N255" s="10">
        <f t="shared" si="21"/>
        <v>576968.87</v>
      </c>
      <c r="O255" s="10">
        <f t="shared" si="22"/>
        <v>9508.8699999999953</v>
      </c>
      <c r="P255" s="10">
        <f t="shared" si="23"/>
        <v>94.770777767390186</v>
      </c>
    </row>
    <row r="256" spans="1:16" x14ac:dyDescent="0.2">
      <c r="A256" s="8" t="s">
        <v>30</v>
      </c>
      <c r="B256" s="9" t="s">
        <v>31</v>
      </c>
      <c r="C256" s="10">
        <v>20613</v>
      </c>
      <c r="D256" s="10">
        <v>20613</v>
      </c>
      <c r="E256" s="10">
        <v>4965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4965</v>
      </c>
      <c r="L256" s="10">
        <f t="shared" si="19"/>
        <v>20613</v>
      </c>
      <c r="M256" s="10">
        <f t="shared" si="20"/>
        <v>0</v>
      </c>
      <c r="N256" s="10">
        <f t="shared" si="21"/>
        <v>20613</v>
      </c>
      <c r="O256" s="10">
        <f t="shared" si="22"/>
        <v>4965</v>
      </c>
      <c r="P256" s="10">
        <f t="shared" si="23"/>
        <v>0</v>
      </c>
    </row>
    <row r="257" spans="1:16" x14ac:dyDescent="0.2">
      <c r="A257" s="8" t="s">
        <v>32</v>
      </c>
      <c r="B257" s="9" t="s">
        <v>33</v>
      </c>
      <c r="C257" s="10">
        <v>47785</v>
      </c>
      <c r="D257" s="10">
        <v>47413</v>
      </c>
      <c r="E257" s="10">
        <v>9907</v>
      </c>
      <c r="F257" s="10">
        <v>7754.56</v>
      </c>
      <c r="G257" s="10">
        <v>0</v>
      </c>
      <c r="H257" s="10">
        <v>7754.56</v>
      </c>
      <c r="I257" s="10">
        <v>0</v>
      </c>
      <c r="J257" s="10">
        <v>0</v>
      </c>
      <c r="K257" s="10">
        <f t="shared" si="18"/>
        <v>2152.4399999999996</v>
      </c>
      <c r="L257" s="10">
        <f t="shared" si="19"/>
        <v>39658.44</v>
      </c>
      <c r="M257" s="10">
        <f t="shared" si="20"/>
        <v>78.273543958817001</v>
      </c>
      <c r="N257" s="10">
        <f t="shared" si="21"/>
        <v>39658.44</v>
      </c>
      <c r="O257" s="10">
        <f t="shared" si="22"/>
        <v>2152.4399999999996</v>
      </c>
      <c r="P257" s="10">
        <f t="shared" si="23"/>
        <v>78.273543958817001</v>
      </c>
    </row>
    <row r="258" spans="1:16" x14ac:dyDescent="0.2">
      <c r="A258" s="8" t="s">
        <v>70</v>
      </c>
      <c r="B258" s="9" t="s">
        <v>71</v>
      </c>
      <c r="C258" s="10">
        <v>87960</v>
      </c>
      <c r="D258" s="10">
        <v>87960</v>
      </c>
      <c r="E258" s="10">
        <v>44128</v>
      </c>
      <c r="F258" s="10">
        <v>27763.63</v>
      </c>
      <c r="G258" s="10">
        <v>0</v>
      </c>
      <c r="H258" s="10">
        <v>22698.49</v>
      </c>
      <c r="I258" s="10">
        <v>5065.1400000000003</v>
      </c>
      <c r="J258" s="10">
        <v>0</v>
      </c>
      <c r="K258" s="10">
        <f t="shared" si="18"/>
        <v>16364.369999999999</v>
      </c>
      <c r="L258" s="10">
        <f t="shared" si="19"/>
        <v>60196.369999999995</v>
      </c>
      <c r="M258" s="10">
        <f t="shared" si="20"/>
        <v>62.916130348078326</v>
      </c>
      <c r="N258" s="10">
        <f t="shared" si="21"/>
        <v>65261.509999999995</v>
      </c>
      <c r="O258" s="10">
        <f t="shared" si="22"/>
        <v>21429.51</v>
      </c>
      <c r="P258" s="10">
        <f t="shared" si="23"/>
        <v>51.437839920232051</v>
      </c>
    </row>
    <row r="259" spans="1:16" x14ac:dyDescent="0.2">
      <c r="A259" s="8" t="s">
        <v>34</v>
      </c>
      <c r="B259" s="9" t="s">
        <v>35</v>
      </c>
      <c r="C259" s="10">
        <v>3600</v>
      </c>
      <c r="D259" s="10">
        <v>3600</v>
      </c>
      <c r="E259" s="10">
        <v>1080</v>
      </c>
      <c r="F259" s="10">
        <v>908.74</v>
      </c>
      <c r="G259" s="10">
        <v>0</v>
      </c>
      <c r="H259" s="10">
        <v>908.74</v>
      </c>
      <c r="I259" s="10">
        <v>0</v>
      </c>
      <c r="J259" s="10">
        <v>0</v>
      </c>
      <c r="K259" s="10">
        <f t="shared" si="18"/>
        <v>171.26</v>
      </c>
      <c r="L259" s="10">
        <f t="shared" si="19"/>
        <v>2691.26</v>
      </c>
      <c r="M259" s="10">
        <f t="shared" si="20"/>
        <v>84.142592592592592</v>
      </c>
      <c r="N259" s="10">
        <f t="shared" si="21"/>
        <v>2691.26</v>
      </c>
      <c r="O259" s="10">
        <f t="shared" si="22"/>
        <v>171.26</v>
      </c>
      <c r="P259" s="10">
        <f t="shared" si="23"/>
        <v>84.142592592592592</v>
      </c>
    </row>
    <row r="260" spans="1:16" x14ac:dyDescent="0.2">
      <c r="A260" s="8" t="s">
        <v>36</v>
      </c>
      <c r="B260" s="9" t="s">
        <v>37</v>
      </c>
      <c r="C260" s="10">
        <v>50770</v>
      </c>
      <c r="D260" s="10">
        <v>50675</v>
      </c>
      <c r="E260" s="10">
        <v>17086</v>
      </c>
      <c r="F260" s="10">
        <v>12495.76</v>
      </c>
      <c r="G260" s="10">
        <v>0</v>
      </c>
      <c r="H260" s="10">
        <v>12492.2</v>
      </c>
      <c r="I260" s="10">
        <v>3.56</v>
      </c>
      <c r="J260" s="10">
        <v>0</v>
      </c>
      <c r="K260" s="10">
        <f t="shared" si="18"/>
        <v>4590.24</v>
      </c>
      <c r="L260" s="10">
        <f t="shared" si="19"/>
        <v>38179.24</v>
      </c>
      <c r="M260" s="10">
        <f t="shared" si="20"/>
        <v>73.134496078660888</v>
      </c>
      <c r="N260" s="10">
        <f t="shared" si="21"/>
        <v>38182.800000000003</v>
      </c>
      <c r="O260" s="10">
        <f t="shared" si="22"/>
        <v>4593.7999999999993</v>
      </c>
      <c r="P260" s="10">
        <f t="shared" si="23"/>
        <v>73.11366030668384</v>
      </c>
    </row>
    <row r="261" spans="1:16" x14ac:dyDescent="0.2">
      <c r="A261" s="8" t="s">
        <v>38</v>
      </c>
      <c r="B261" s="9" t="s">
        <v>39</v>
      </c>
      <c r="C261" s="10">
        <v>331570</v>
      </c>
      <c r="D261" s="10">
        <v>331570</v>
      </c>
      <c r="E261" s="10">
        <v>179997</v>
      </c>
      <c r="F261" s="10">
        <v>130131.9</v>
      </c>
      <c r="G261" s="10">
        <v>0</v>
      </c>
      <c r="H261" s="10">
        <v>130131.9</v>
      </c>
      <c r="I261" s="10">
        <v>0</v>
      </c>
      <c r="J261" s="10">
        <v>0</v>
      </c>
      <c r="K261" s="10">
        <f t="shared" si="18"/>
        <v>49865.100000000006</v>
      </c>
      <c r="L261" s="10">
        <f t="shared" si="19"/>
        <v>201438.1</v>
      </c>
      <c r="M261" s="10">
        <f t="shared" si="20"/>
        <v>72.296704945082411</v>
      </c>
      <c r="N261" s="10">
        <f t="shared" si="21"/>
        <v>201438.1</v>
      </c>
      <c r="O261" s="10">
        <f t="shared" si="22"/>
        <v>49865.100000000006</v>
      </c>
      <c r="P261" s="10">
        <f t="shared" si="23"/>
        <v>72.296704945082411</v>
      </c>
    </row>
    <row r="262" spans="1:16" x14ac:dyDescent="0.2">
      <c r="A262" s="8" t="s">
        <v>40</v>
      </c>
      <c r="B262" s="9" t="s">
        <v>41</v>
      </c>
      <c r="C262" s="10">
        <v>0</v>
      </c>
      <c r="D262" s="10">
        <v>467</v>
      </c>
      <c r="E262" s="10">
        <v>188</v>
      </c>
      <c r="F262" s="10">
        <v>93.45</v>
      </c>
      <c r="G262" s="10">
        <v>0</v>
      </c>
      <c r="H262" s="10">
        <v>93.45</v>
      </c>
      <c r="I262" s="10">
        <v>0</v>
      </c>
      <c r="J262" s="10">
        <v>0</v>
      </c>
      <c r="K262" s="10">
        <f t="shared" ref="K262:K325" si="24">E262-F262</f>
        <v>94.55</v>
      </c>
      <c r="L262" s="10">
        <f t="shared" ref="L262:L325" si="25">D262-F262</f>
        <v>373.55</v>
      </c>
      <c r="M262" s="10">
        <f t="shared" ref="M262:M325" si="26">IF(E262=0,0,(F262/E262)*100)</f>
        <v>49.707446808510639</v>
      </c>
      <c r="N262" s="10">
        <f t="shared" ref="N262:N325" si="27">D262-H262</f>
        <v>373.55</v>
      </c>
      <c r="O262" s="10">
        <f t="shared" ref="O262:O325" si="28">E262-H262</f>
        <v>94.55</v>
      </c>
      <c r="P262" s="10">
        <f t="shared" ref="P262:P325" si="29">IF(E262=0,0,(H262/E262)*100)</f>
        <v>49.707446808510639</v>
      </c>
    </row>
    <row r="263" spans="1:16" ht="25.5" x14ac:dyDescent="0.2">
      <c r="A263" s="8" t="s">
        <v>42</v>
      </c>
      <c r="B263" s="9" t="s">
        <v>43</v>
      </c>
      <c r="C263" s="10">
        <v>1600</v>
      </c>
      <c r="D263" s="10">
        <v>1600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1600</v>
      </c>
      <c r="M263" s="10">
        <f t="shared" si="26"/>
        <v>0</v>
      </c>
      <c r="N263" s="10">
        <f t="shared" si="27"/>
        <v>1600</v>
      </c>
      <c r="O263" s="10">
        <f t="shared" si="28"/>
        <v>0</v>
      </c>
      <c r="P263" s="10">
        <f t="shared" si="29"/>
        <v>0</v>
      </c>
    </row>
    <row r="264" spans="1:16" x14ac:dyDescent="0.2">
      <c r="A264" s="8" t="s">
        <v>44</v>
      </c>
      <c r="B264" s="9" t="s">
        <v>45</v>
      </c>
      <c r="C264" s="10">
        <v>2801</v>
      </c>
      <c r="D264" s="10">
        <v>2801</v>
      </c>
      <c r="E264" s="10">
        <v>2801</v>
      </c>
      <c r="F264" s="10">
        <v>0</v>
      </c>
      <c r="G264" s="10">
        <v>0</v>
      </c>
      <c r="H264" s="10">
        <v>0</v>
      </c>
      <c r="I264" s="10">
        <v>0</v>
      </c>
      <c r="J264" s="10">
        <v>2800.09</v>
      </c>
      <c r="K264" s="10">
        <f t="shared" si="24"/>
        <v>2801</v>
      </c>
      <c r="L264" s="10">
        <f t="shared" si="25"/>
        <v>2801</v>
      </c>
      <c r="M264" s="10">
        <f t="shared" si="26"/>
        <v>0</v>
      </c>
      <c r="N264" s="10">
        <f t="shared" si="27"/>
        <v>2801</v>
      </c>
      <c r="O264" s="10">
        <f t="shared" si="28"/>
        <v>2801</v>
      </c>
      <c r="P264" s="10">
        <f t="shared" si="29"/>
        <v>0</v>
      </c>
    </row>
    <row r="265" spans="1:16" ht="25.5" x14ac:dyDescent="0.2">
      <c r="A265" s="5" t="s">
        <v>161</v>
      </c>
      <c r="B265" s="6" t="s">
        <v>162</v>
      </c>
      <c r="C265" s="7">
        <v>6120000</v>
      </c>
      <c r="D265" s="7">
        <v>6249628</v>
      </c>
      <c r="E265" s="7">
        <v>2055544</v>
      </c>
      <c r="F265" s="7">
        <v>1610041.1700000002</v>
      </c>
      <c r="G265" s="7">
        <v>0</v>
      </c>
      <c r="H265" s="7">
        <v>1537329.35</v>
      </c>
      <c r="I265" s="7">
        <v>72711.820000000007</v>
      </c>
      <c r="J265" s="7">
        <v>4120.1899999999996</v>
      </c>
      <c r="K265" s="7">
        <f t="shared" si="24"/>
        <v>445502.82999999984</v>
      </c>
      <c r="L265" s="7">
        <f t="shared" si="25"/>
        <v>4639586.83</v>
      </c>
      <c r="M265" s="7">
        <f t="shared" si="26"/>
        <v>78.326767512638995</v>
      </c>
      <c r="N265" s="7">
        <f t="shared" si="27"/>
        <v>4712298.6500000004</v>
      </c>
      <c r="O265" s="7">
        <f t="shared" si="28"/>
        <v>518214.64999999991</v>
      </c>
      <c r="P265" s="7">
        <f t="shared" si="29"/>
        <v>74.789415843202576</v>
      </c>
    </row>
    <row r="266" spans="1:16" x14ac:dyDescent="0.2">
      <c r="A266" s="8" t="s">
        <v>26</v>
      </c>
      <c r="B266" s="9" t="s">
        <v>27</v>
      </c>
      <c r="C266" s="10">
        <v>3440000</v>
      </c>
      <c r="D266" s="10">
        <v>3440000</v>
      </c>
      <c r="E266" s="10">
        <v>837250</v>
      </c>
      <c r="F266" s="10">
        <v>814457.58</v>
      </c>
      <c r="G266" s="10">
        <v>0</v>
      </c>
      <c r="H266" s="10">
        <v>811599.46</v>
      </c>
      <c r="I266" s="10">
        <v>2858.12</v>
      </c>
      <c r="J266" s="10">
        <v>0</v>
      </c>
      <c r="K266" s="10">
        <f t="shared" si="24"/>
        <v>22792.420000000042</v>
      </c>
      <c r="L266" s="10">
        <f t="shared" si="25"/>
        <v>2625542.42</v>
      </c>
      <c r="M266" s="10">
        <f t="shared" si="26"/>
        <v>97.277704389369958</v>
      </c>
      <c r="N266" s="10">
        <f t="shared" si="27"/>
        <v>2628400.54</v>
      </c>
      <c r="O266" s="10">
        <f t="shared" si="28"/>
        <v>25650.540000000037</v>
      </c>
      <c r="P266" s="10">
        <f t="shared" si="29"/>
        <v>96.936334428187507</v>
      </c>
    </row>
    <row r="267" spans="1:16" x14ac:dyDescent="0.2">
      <c r="A267" s="8" t="s">
        <v>28</v>
      </c>
      <c r="B267" s="9" t="s">
        <v>29</v>
      </c>
      <c r="C267" s="10">
        <v>966200</v>
      </c>
      <c r="D267" s="10">
        <v>966200</v>
      </c>
      <c r="E267" s="10">
        <v>236546</v>
      </c>
      <c r="F267" s="10">
        <v>217874.88</v>
      </c>
      <c r="G267" s="10">
        <v>0</v>
      </c>
      <c r="H267" s="10">
        <v>217245.92</v>
      </c>
      <c r="I267" s="10">
        <v>628.96</v>
      </c>
      <c r="J267" s="10">
        <v>0</v>
      </c>
      <c r="K267" s="10">
        <f t="shared" si="24"/>
        <v>18671.119999999995</v>
      </c>
      <c r="L267" s="10">
        <f t="shared" si="25"/>
        <v>748325.12</v>
      </c>
      <c r="M267" s="10">
        <f t="shared" si="26"/>
        <v>92.106769930584335</v>
      </c>
      <c r="N267" s="10">
        <f t="shared" si="27"/>
        <v>748954.08</v>
      </c>
      <c r="O267" s="10">
        <f t="shared" si="28"/>
        <v>19300.079999999987</v>
      </c>
      <c r="P267" s="10">
        <f t="shared" si="29"/>
        <v>91.84087661596476</v>
      </c>
    </row>
    <row r="268" spans="1:16" x14ac:dyDescent="0.2">
      <c r="A268" s="8" t="s">
        <v>30</v>
      </c>
      <c r="B268" s="9" t="s">
        <v>31</v>
      </c>
      <c r="C268" s="10">
        <v>21349</v>
      </c>
      <c r="D268" s="10">
        <v>145277</v>
      </c>
      <c r="E268" s="10">
        <v>73200</v>
      </c>
      <c r="F268" s="10">
        <v>900</v>
      </c>
      <c r="G268" s="10">
        <v>0</v>
      </c>
      <c r="H268" s="10">
        <v>900</v>
      </c>
      <c r="I268" s="10">
        <v>0</v>
      </c>
      <c r="J268" s="10">
        <v>0</v>
      </c>
      <c r="K268" s="10">
        <f t="shared" si="24"/>
        <v>72300</v>
      </c>
      <c r="L268" s="10">
        <f t="shared" si="25"/>
        <v>144377</v>
      </c>
      <c r="M268" s="10">
        <f t="shared" si="26"/>
        <v>1.2295081967213115</v>
      </c>
      <c r="N268" s="10">
        <f t="shared" si="27"/>
        <v>144377</v>
      </c>
      <c r="O268" s="10">
        <f t="shared" si="28"/>
        <v>72300</v>
      </c>
      <c r="P268" s="10">
        <f t="shared" si="29"/>
        <v>1.2295081967213115</v>
      </c>
    </row>
    <row r="269" spans="1:16" x14ac:dyDescent="0.2">
      <c r="A269" s="8" t="s">
        <v>32</v>
      </c>
      <c r="B269" s="9" t="s">
        <v>33</v>
      </c>
      <c r="C269" s="10">
        <v>20000</v>
      </c>
      <c r="D269" s="10">
        <v>23900</v>
      </c>
      <c r="E269" s="10">
        <v>11090</v>
      </c>
      <c r="F269" s="10">
        <v>3962.83</v>
      </c>
      <c r="G269" s="10">
        <v>0</v>
      </c>
      <c r="H269" s="10">
        <v>3962.83</v>
      </c>
      <c r="I269" s="10">
        <v>0</v>
      </c>
      <c r="J269" s="10">
        <v>0</v>
      </c>
      <c r="K269" s="10">
        <f t="shared" si="24"/>
        <v>7127.17</v>
      </c>
      <c r="L269" s="10">
        <f t="shared" si="25"/>
        <v>19937.169999999998</v>
      </c>
      <c r="M269" s="10">
        <f t="shared" si="26"/>
        <v>35.733363390441838</v>
      </c>
      <c r="N269" s="10">
        <f t="shared" si="27"/>
        <v>19937.169999999998</v>
      </c>
      <c r="O269" s="10">
        <f t="shared" si="28"/>
        <v>7127.17</v>
      </c>
      <c r="P269" s="10">
        <f t="shared" si="29"/>
        <v>35.733363390441838</v>
      </c>
    </row>
    <row r="270" spans="1:16" x14ac:dyDescent="0.2">
      <c r="A270" s="8" t="s">
        <v>70</v>
      </c>
      <c r="B270" s="9" t="s">
        <v>71</v>
      </c>
      <c r="C270" s="10">
        <v>926150</v>
      </c>
      <c r="D270" s="10">
        <v>926150</v>
      </c>
      <c r="E270" s="10">
        <v>483063</v>
      </c>
      <c r="F270" s="10">
        <v>353843.29</v>
      </c>
      <c r="G270" s="10">
        <v>0</v>
      </c>
      <c r="H270" s="10">
        <v>295997.39</v>
      </c>
      <c r="I270" s="10">
        <v>57845.9</v>
      </c>
      <c r="J270" s="10">
        <v>0</v>
      </c>
      <c r="K270" s="10">
        <f t="shared" si="24"/>
        <v>129219.71000000002</v>
      </c>
      <c r="L270" s="10">
        <f t="shared" si="25"/>
        <v>572306.71</v>
      </c>
      <c r="M270" s="10">
        <f t="shared" si="26"/>
        <v>73.249925993089931</v>
      </c>
      <c r="N270" s="10">
        <f t="shared" si="27"/>
        <v>630152.61</v>
      </c>
      <c r="O270" s="10">
        <f t="shared" si="28"/>
        <v>187065.61</v>
      </c>
      <c r="P270" s="10">
        <f t="shared" si="29"/>
        <v>61.275111113871283</v>
      </c>
    </row>
    <row r="271" spans="1:16" x14ac:dyDescent="0.2">
      <c r="A271" s="8" t="s">
        <v>34</v>
      </c>
      <c r="B271" s="9" t="s">
        <v>35</v>
      </c>
      <c r="C271" s="10">
        <v>5630</v>
      </c>
      <c r="D271" s="10">
        <v>5630</v>
      </c>
      <c r="E271" s="10">
        <v>1575</v>
      </c>
      <c r="F271" s="10">
        <v>1125.6099999999999</v>
      </c>
      <c r="G271" s="10">
        <v>0</v>
      </c>
      <c r="H271" s="10">
        <v>526.80999999999995</v>
      </c>
      <c r="I271" s="10">
        <v>598.79999999999995</v>
      </c>
      <c r="J271" s="10">
        <v>0</v>
      </c>
      <c r="K271" s="10">
        <f t="shared" si="24"/>
        <v>449.3900000000001</v>
      </c>
      <c r="L271" s="10">
        <f t="shared" si="25"/>
        <v>4504.3900000000003</v>
      </c>
      <c r="M271" s="10">
        <f t="shared" si="26"/>
        <v>71.467301587301577</v>
      </c>
      <c r="N271" s="10">
        <f t="shared" si="27"/>
        <v>5103.1900000000005</v>
      </c>
      <c r="O271" s="10">
        <f t="shared" si="28"/>
        <v>1048.19</v>
      </c>
      <c r="P271" s="10">
        <f t="shared" si="29"/>
        <v>33.448253968253965</v>
      </c>
    </row>
    <row r="272" spans="1:16" x14ac:dyDescent="0.2">
      <c r="A272" s="8" t="s">
        <v>36</v>
      </c>
      <c r="B272" s="9" t="s">
        <v>37</v>
      </c>
      <c r="C272" s="10">
        <v>184490</v>
      </c>
      <c r="D272" s="10">
        <v>183832</v>
      </c>
      <c r="E272" s="10">
        <v>72673</v>
      </c>
      <c r="F272" s="10">
        <v>70823.08</v>
      </c>
      <c r="G272" s="10">
        <v>0</v>
      </c>
      <c r="H272" s="10">
        <v>69896.149999999994</v>
      </c>
      <c r="I272" s="10">
        <v>926.93</v>
      </c>
      <c r="J272" s="10">
        <v>0</v>
      </c>
      <c r="K272" s="10">
        <f t="shared" si="24"/>
        <v>1849.9199999999983</v>
      </c>
      <c r="L272" s="10">
        <f t="shared" si="25"/>
        <v>113008.92</v>
      </c>
      <c r="M272" s="10">
        <f t="shared" si="26"/>
        <v>97.454460391066831</v>
      </c>
      <c r="N272" s="10">
        <f t="shared" si="27"/>
        <v>113935.85</v>
      </c>
      <c r="O272" s="10">
        <f t="shared" si="28"/>
        <v>2776.8500000000058</v>
      </c>
      <c r="P272" s="10">
        <f t="shared" si="29"/>
        <v>96.178979813685956</v>
      </c>
    </row>
    <row r="273" spans="1:16" x14ac:dyDescent="0.2">
      <c r="A273" s="8" t="s">
        <v>38</v>
      </c>
      <c r="B273" s="9" t="s">
        <v>39</v>
      </c>
      <c r="C273" s="10">
        <v>509670</v>
      </c>
      <c r="D273" s="10">
        <v>509670</v>
      </c>
      <c r="E273" s="10">
        <v>314523</v>
      </c>
      <c r="F273" s="10">
        <v>146680.1</v>
      </c>
      <c r="G273" s="10">
        <v>0</v>
      </c>
      <c r="H273" s="10">
        <v>136826.99</v>
      </c>
      <c r="I273" s="10">
        <v>9853.11</v>
      </c>
      <c r="J273" s="10">
        <v>0</v>
      </c>
      <c r="K273" s="10">
        <f t="shared" si="24"/>
        <v>167842.9</v>
      </c>
      <c r="L273" s="10">
        <f t="shared" si="25"/>
        <v>362989.9</v>
      </c>
      <c r="M273" s="10">
        <f t="shared" si="26"/>
        <v>46.635730932237074</v>
      </c>
      <c r="N273" s="10">
        <f t="shared" si="27"/>
        <v>372843.01</v>
      </c>
      <c r="O273" s="10">
        <f t="shared" si="28"/>
        <v>177696.01</v>
      </c>
      <c r="P273" s="10">
        <f t="shared" si="29"/>
        <v>43.503015677708781</v>
      </c>
    </row>
    <row r="274" spans="1:16" x14ac:dyDescent="0.2">
      <c r="A274" s="8" t="s">
        <v>40</v>
      </c>
      <c r="B274" s="9" t="s">
        <v>41</v>
      </c>
      <c r="C274" s="10">
        <v>40790</v>
      </c>
      <c r="D274" s="10">
        <v>43248</v>
      </c>
      <c r="E274" s="10">
        <v>21503</v>
      </c>
      <c r="F274" s="10">
        <v>373.8</v>
      </c>
      <c r="G274" s="10">
        <v>0</v>
      </c>
      <c r="H274" s="10">
        <v>373.8</v>
      </c>
      <c r="I274" s="10">
        <v>0</v>
      </c>
      <c r="J274" s="10">
        <v>0</v>
      </c>
      <c r="K274" s="10">
        <f t="shared" si="24"/>
        <v>21129.200000000001</v>
      </c>
      <c r="L274" s="10">
        <f t="shared" si="25"/>
        <v>42874.2</v>
      </c>
      <c r="M274" s="10">
        <f t="shared" si="26"/>
        <v>1.7383620890108358</v>
      </c>
      <c r="N274" s="10">
        <f t="shared" si="27"/>
        <v>42874.2</v>
      </c>
      <c r="O274" s="10">
        <f t="shared" si="28"/>
        <v>21129.200000000001</v>
      </c>
      <c r="P274" s="10">
        <f t="shared" si="29"/>
        <v>1.7383620890108358</v>
      </c>
    </row>
    <row r="275" spans="1:16" ht="25.5" x14ac:dyDescent="0.2">
      <c r="A275" s="8" t="s">
        <v>42</v>
      </c>
      <c r="B275" s="9" t="s">
        <v>43</v>
      </c>
      <c r="C275" s="10">
        <v>1600</v>
      </c>
      <c r="D275" s="10">
        <v>1600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1600</v>
      </c>
      <c r="M275" s="10">
        <f t="shared" si="26"/>
        <v>0</v>
      </c>
      <c r="N275" s="10">
        <f t="shared" si="27"/>
        <v>1600</v>
      </c>
      <c r="O275" s="10">
        <f t="shared" si="28"/>
        <v>0</v>
      </c>
      <c r="P275" s="10">
        <f t="shared" si="29"/>
        <v>0</v>
      </c>
    </row>
    <row r="276" spans="1:16" x14ac:dyDescent="0.2">
      <c r="A276" s="8" t="s">
        <v>44</v>
      </c>
      <c r="B276" s="9" t="s">
        <v>45</v>
      </c>
      <c r="C276" s="10">
        <v>4121</v>
      </c>
      <c r="D276" s="10">
        <v>4121</v>
      </c>
      <c r="E276" s="10">
        <v>4121</v>
      </c>
      <c r="F276" s="10">
        <v>0</v>
      </c>
      <c r="G276" s="10">
        <v>0</v>
      </c>
      <c r="H276" s="10">
        <v>0</v>
      </c>
      <c r="I276" s="10">
        <v>0</v>
      </c>
      <c r="J276" s="10">
        <v>4120.1899999999996</v>
      </c>
      <c r="K276" s="10">
        <f t="shared" si="24"/>
        <v>4121</v>
      </c>
      <c r="L276" s="10">
        <f t="shared" si="25"/>
        <v>4121</v>
      </c>
      <c r="M276" s="10">
        <f t="shared" si="26"/>
        <v>0</v>
      </c>
      <c r="N276" s="10">
        <f t="shared" si="27"/>
        <v>4121</v>
      </c>
      <c r="O276" s="10">
        <f t="shared" si="28"/>
        <v>4121</v>
      </c>
      <c r="P276" s="10">
        <f t="shared" si="29"/>
        <v>0</v>
      </c>
    </row>
    <row r="277" spans="1:16" ht="25.5" x14ac:dyDescent="0.2">
      <c r="A277" s="5" t="s">
        <v>163</v>
      </c>
      <c r="B277" s="6" t="s">
        <v>164</v>
      </c>
      <c r="C277" s="7">
        <v>635146</v>
      </c>
      <c r="D277" s="7">
        <v>635146</v>
      </c>
      <c r="E277" s="7">
        <v>156714</v>
      </c>
      <c r="F277" s="7">
        <v>139205.19</v>
      </c>
      <c r="G277" s="7">
        <v>0</v>
      </c>
      <c r="H277" s="7">
        <v>139205.19</v>
      </c>
      <c r="I277" s="7">
        <v>0</v>
      </c>
      <c r="J277" s="7">
        <v>0</v>
      </c>
      <c r="K277" s="7">
        <f t="shared" si="24"/>
        <v>17508.809999999998</v>
      </c>
      <c r="L277" s="7">
        <f t="shared" si="25"/>
        <v>495940.81</v>
      </c>
      <c r="M277" s="7">
        <f t="shared" si="26"/>
        <v>88.827539339178372</v>
      </c>
      <c r="N277" s="7">
        <f t="shared" si="27"/>
        <v>495940.81</v>
      </c>
      <c r="O277" s="7">
        <f t="shared" si="28"/>
        <v>17508.809999999998</v>
      </c>
      <c r="P277" s="7">
        <f t="shared" si="29"/>
        <v>88.827539339178372</v>
      </c>
    </row>
    <row r="278" spans="1:16" x14ac:dyDescent="0.2">
      <c r="A278" s="8" t="s">
        <v>26</v>
      </c>
      <c r="B278" s="9" t="s">
        <v>27</v>
      </c>
      <c r="C278" s="10">
        <v>492000</v>
      </c>
      <c r="D278" s="10">
        <v>492000</v>
      </c>
      <c r="E278" s="10">
        <v>120720</v>
      </c>
      <c r="F278" s="10">
        <v>113455.63</v>
      </c>
      <c r="G278" s="10">
        <v>0</v>
      </c>
      <c r="H278" s="10">
        <v>113455.63</v>
      </c>
      <c r="I278" s="10">
        <v>0</v>
      </c>
      <c r="J278" s="10">
        <v>0</v>
      </c>
      <c r="K278" s="10">
        <f t="shared" si="24"/>
        <v>7264.3699999999953</v>
      </c>
      <c r="L278" s="10">
        <f t="shared" si="25"/>
        <v>378544.37</v>
      </c>
      <c r="M278" s="10">
        <f t="shared" si="26"/>
        <v>93.982463552021215</v>
      </c>
      <c r="N278" s="10">
        <f t="shared" si="27"/>
        <v>378544.37</v>
      </c>
      <c r="O278" s="10">
        <f t="shared" si="28"/>
        <v>7264.3699999999953</v>
      </c>
      <c r="P278" s="10">
        <f t="shared" si="29"/>
        <v>93.982463552021215</v>
      </c>
    </row>
    <row r="279" spans="1:16" x14ac:dyDescent="0.2">
      <c r="A279" s="8" t="s">
        <v>28</v>
      </c>
      <c r="B279" s="9" t="s">
        <v>29</v>
      </c>
      <c r="C279" s="10">
        <v>108240</v>
      </c>
      <c r="D279" s="10">
        <v>108240</v>
      </c>
      <c r="E279" s="10">
        <v>26848</v>
      </c>
      <c r="F279" s="10">
        <v>25249.56</v>
      </c>
      <c r="G279" s="10">
        <v>0</v>
      </c>
      <c r="H279" s="10">
        <v>25249.56</v>
      </c>
      <c r="I279" s="10">
        <v>0</v>
      </c>
      <c r="J279" s="10">
        <v>0</v>
      </c>
      <c r="K279" s="10">
        <f t="shared" si="24"/>
        <v>1598.4399999999987</v>
      </c>
      <c r="L279" s="10">
        <f t="shared" si="25"/>
        <v>82990.44</v>
      </c>
      <c r="M279" s="10">
        <f t="shared" si="26"/>
        <v>94.046334922526825</v>
      </c>
      <c r="N279" s="10">
        <f t="shared" si="27"/>
        <v>82990.44</v>
      </c>
      <c r="O279" s="10">
        <f t="shared" si="28"/>
        <v>1598.4399999999987</v>
      </c>
      <c r="P279" s="10">
        <f t="shared" si="29"/>
        <v>94.046334922526825</v>
      </c>
    </row>
    <row r="280" spans="1:16" x14ac:dyDescent="0.2">
      <c r="A280" s="8" t="s">
        <v>30</v>
      </c>
      <c r="B280" s="9" t="s">
        <v>31</v>
      </c>
      <c r="C280" s="10">
        <v>19906</v>
      </c>
      <c r="D280" s="10">
        <v>19906</v>
      </c>
      <c r="E280" s="10">
        <v>4146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4146</v>
      </c>
      <c r="L280" s="10">
        <f t="shared" si="25"/>
        <v>19906</v>
      </c>
      <c r="M280" s="10">
        <f t="shared" si="26"/>
        <v>0</v>
      </c>
      <c r="N280" s="10">
        <f t="shared" si="27"/>
        <v>19906</v>
      </c>
      <c r="O280" s="10">
        <f t="shared" si="28"/>
        <v>4146</v>
      </c>
      <c r="P280" s="10">
        <f t="shared" si="29"/>
        <v>0</v>
      </c>
    </row>
    <row r="281" spans="1:16" x14ac:dyDescent="0.2">
      <c r="A281" s="8" t="s">
        <v>32</v>
      </c>
      <c r="B281" s="9" t="s">
        <v>33</v>
      </c>
      <c r="C281" s="10">
        <v>15000</v>
      </c>
      <c r="D281" s="10">
        <v>15000</v>
      </c>
      <c r="E281" s="10">
        <v>5000</v>
      </c>
      <c r="F281" s="10">
        <v>500</v>
      </c>
      <c r="G281" s="10">
        <v>0</v>
      </c>
      <c r="H281" s="10">
        <v>500</v>
      </c>
      <c r="I281" s="10">
        <v>0</v>
      </c>
      <c r="J281" s="10">
        <v>0</v>
      </c>
      <c r="K281" s="10">
        <f t="shared" si="24"/>
        <v>4500</v>
      </c>
      <c r="L281" s="10">
        <f t="shared" si="25"/>
        <v>14500</v>
      </c>
      <c r="M281" s="10">
        <f t="shared" si="26"/>
        <v>10</v>
      </c>
      <c r="N281" s="10">
        <f t="shared" si="27"/>
        <v>14500</v>
      </c>
      <c r="O281" s="10">
        <f t="shared" si="28"/>
        <v>4500</v>
      </c>
      <c r="P281" s="10">
        <f t="shared" si="29"/>
        <v>10</v>
      </c>
    </row>
    <row r="282" spans="1:16" x14ac:dyDescent="0.2">
      <c r="A282" s="5" t="s">
        <v>165</v>
      </c>
      <c r="B282" s="6" t="s">
        <v>166</v>
      </c>
      <c r="C282" s="7">
        <v>110000</v>
      </c>
      <c r="D282" s="7">
        <v>110000</v>
      </c>
      <c r="E282" s="7">
        <v>36859</v>
      </c>
      <c r="F282" s="7">
        <v>24455.72</v>
      </c>
      <c r="G282" s="7">
        <v>0</v>
      </c>
      <c r="H282" s="7">
        <v>24455.72</v>
      </c>
      <c r="I282" s="7">
        <v>0</v>
      </c>
      <c r="J282" s="7">
        <v>0</v>
      </c>
      <c r="K282" s="7">
        <f t="shared" si="24"/>
        <v>12403.279999999999</v>
      </c>
      <c r="L282" s="7">
        <f t="shared" si="25"/>
        <v>85544.28</v>
      </c>
      <c r="M282" s="7">
        <f t="shared" si="26"/>
        <v>66.349385496079663</v>
      </c>
      <c r="N282" s="7">
        <f t="shared" si="27"/>
        <v>85544.28</v>
      </c>
      <c r="O282" s="7">
        <f t="shared" si="28"/>
        <v>12403.279999999999</v>
      </c>
      <c r="P282" s="7">
        <f t="shared" si="29"/>
        <v>66.349385496079663</v>
      </c>
    </row>
    <row r="283" spans="1:16" x14ac:dyDescent="0.2">
      <c r="A283" s="8" t="s">
        <v>30</v>
      </c>
      <c r="B283" s="9" t="s">
        <v>31</v>
      </c>
      <c r="C283" s="10">
        <v>94400</v>
      </c>
      <c r="D283" s="10">
        <v>94400</v>
      </c>
      <c r="E283" s="10">
        <v>33399</v>
      </c>
      <c r="F283" s="10">
        <v>24455.72</v>
      </c>
      <c r="G283" s="10">
        <v>0</v>
      </c>
      <c r="H283" s="10">
        <v>24455.72</v>
      </c>
      <c r="I283" s="10">
        <v>0</v>
      </c>
      <c r="J283" s="10">
        <v>0</v>
      </c>
      <c r="K283" s="10">
        <f t="shared" si="24"/>
        <v>8943.2799999999988</v>
      </c>
      <c r="L283" s="10">
        <f t="shared" si="25"/>
        <v>69944.28</v>
      </c>
      <c r="M283" s="10">
        <f t="shared" si="26"/>
        <v>73.222910865594784</v>
      </c>
      <c r="N283" s="10">
        <f t="shared" si="27"/>
        <v>69944.28</v>
      </c>
      <c r="O283" s="10">
        <f t="shared" si="28"/>
        <v>8943.2799999999988</v>
      </c>
      <c r="P283" s="10">
        <f t="shared" si="29"/>
        <v>73.222910865594784</v>
      </c>
    </row>
    <row r="284" spans="1:16" x14ac:dyDescent="0.2">
      <c r="A284" s="8" t="s">
        <v>32</v>
      </c>
      <c r="B284" s="9" t="s">
        <v>33</v>
      </c>
      <c r="C284" s="10">
        <v>5100</v>
      </c>
      <c r="D284" s="10">
        <v>5100</v>
      </c>
      <c r="E284" s="10">
        <v>1600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1600</v>
      </c>
      <c r="L284" s="10">
        <f t="shared" si="25"/>
        <v>5100</v>
      </c>
      <c r="M284" s="10">
        <f t="shared" si="26"/>
        <v>0</v>
      </c>
      <c r="N284" s="10">
        <f t="shared" si="27"/>
        <v>5100</v>
      </c>
      <c r="O284" s="10">
        <f t="shared" si="28"/>
        <v>1600</v>
      </c>
      <c r="P284" s="10">
        <f t="shared" si="29"/>
        <v>0</v>
      </c>
    </row>
    <row r="285" spans="1:16" x14ac:dyDescent="0.2">
      <c r="A285" s="8" t="s">
        <v>89</v>
      </c>
      <c r="B285" s="9" t="s">
        <v>90</v>
      </c>
      <c r="C285" s="10">
        <v>10500</v>
      </c>
      <c r="D285" s="10">
        <v>10500</v>
      </c>
      <c r="E285" s="10">
        <v>1860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1860</v>
      </c>
      <c r="L285" s="10">
        <f t="shared" si="25"/>
        <v>10500</v>
      </c>
      <c r="M285" s="10">
        <f t="shared" si="26"/>
        <v>0</v>
      </c>
      <c r="N285" s="10">
        <f t="shared" si="27"/>
        <v>10500</v>
      </c>
      <c r="O285" s="10">
        <f t="shared" si="28"/>
        <v>1860</v>
      </c>
      <c r="P285" s="10">
        <f t="shared" si="29"/>
        <v>0</v>
      </c>
    </row>
    <row r="286" spans="1:16" x14ac:dyDescent="0.2">
      <c r="A286" s="5" t="s">
        <v>167</v>
      </c>
      <c r="B286" s="6" t="s">
        <v>247</v>
      </c>
      <c r="C286" s="7">
        <v>1619520</v>
      </c>
      <c r="D286" s="7">
        <v>1751520</v>
      </c>
      <c r="E286" s="7">
        <v>391790</v>
      </c>
      <c r="F286" s="7">
        <v>278780</v>
      </c>
      <c r="G286" s="7">
        <v>0</v>
      </c>
      <c r="H286" s="7">
        <v>275315.01</v>
      </c>
      <c r="I286" s="7">
        <v>3464.99</v>
      </c>
      <c r="J286" s="7">
        <v>0</v>
      </c>
      <c r="K286" s="7">
        <f t="shared" si="24"/>
        <v>113010</v>
      </c>
      <c r="L286" s="7">
        <f t="shared" si="25"/>
        <v>1472740</v>
      </c>
      <c r="M286" s="7">
        <f t="shared" si="26"/>
        <v>71.155465938385362</v>
      </c>
      <c r="N286" s="7">
        <f t="shared" si="27"/>
        <v>1476204.99</v>
      </c>
      <c r="O286" s="7">
        <f t="shared" si="28"/>
        <v>116474.98999999999</v>
      </c>
      <c r="P286" s="7">
        <f t="shared" si="29"/>
        <v>70.271066132366826</v>
      </c>
    </row>
    <row r="287" spans="1:16" x14ac:dyDescent="0.2">
      <c r="A287" s="5" t="s">
        <v>46</v>
      </c>
      <c r="B287" s="6" t="s">
        <v>47</v>
      </c>
      <c r="C287" s="7">
        <v>12520</v>
      </c>
      <c r="D287" s="7">
        <v>12520</v>
      </c>
      <c r="E287" s="7">
        <v>4780</v>
      </c>
      <c r="F287" s="7">
        <v>4780</v>
      </c>
      <c r="G287" s="7">
        <v>0</v>
      </c>
      <c r="H287" s="7">
        <v>1315.01</v>
      </c>
      <c r="I287" s="7">
        <v>3464.99</v>
      </c>
      <c r="J287" s="7">
        <v>0</v>
      </c>
      <c r="K287" s="7">
        <f t="shared" si="24"/>
        <v>0</v>
      </c>
      <c r="L287" s="7">
        <f t="shared" si="25"/>
        <v>7740</v>
      </c>
      <c r="M287" s="7">
        <f t="shared" si="26"/>
        <v>100</v>
      </c>
      <c r="N287" s="7">
        <f t="shared" si="27"/>
        <v>11204.99</v>
      </c>
      <c r="O287" s="7">
        <f t="shared" si="28"/>
        <v>3464.99</v>
      </c>
      <c r="P287" s="7">
        <f t="shared" si="29"/>
        <v>27.510669456066942</v>
      </c>
    </row>
    <row r="288" spans="1:16" x14ac:dyDescent="0.2">
      <c r="A288" s="8" t="s">
        <v>32</v>
      </c>
      <c r="B288" s="9" t="s">
        <v>33</v>
      </c>
      <c r="C288" s="10">
        <v>12520</v>
      </c>
      <c r="D288" s="10">
        <v>12520</v>
      </c>
      <c r="E288" s="10">
        <v>4780</v>
      </c>
      <c r="F288" s="10">
        <v>4780</v>
      </c>
      <c r="G288" s="10">
        <v>0</v>
      </c>
      <c r="H288" s="10">
        <v>1315.01</v>
      </c>
      <c r="I288" s="10">
        <v>3464.99</v>
      </c>
      <c r="J288" s="10">
        <v>0</v>
      </c>
      <c r="K288" s="10">
        <f t="shared" si="24"/>
        <v>0</v>
      </c>
      <c r="L288" s="10">
        <f t="shared" si="25"/>
        <v>7740</v>
      </c>
      <c r="M288" s="10">
        <f t="shared" si="26"/>
        <v>100</v>
      </c>
      <c r="N288" s="10">
        <f t="shared" si="27"/>
        <v>11204.99</v>
      </c>
      <c r="O288" s="10">
        <f t="shared" si="28"/>
        <v>3464.99</v>
      </c>
      <c r="P288" s="10">
        <f t="shared" si="29"/>
        <v>27.510669456066942</v>
      </c>
    </row>
    <row r="289" spans="1:16" x14ac:dyDescent="0.2">
      <c r="A289" s="5" t="s">
        <v>168</v>
      </c>
      <c r="B289" s="6" t="s">
        <v>169</v>
      </c>
      <c r="C289" s="7">
        <v>620000</v>
      </c>
      <c r="D289" s="7">
        <v>578000</v>
      </c>
      <c r="E289" s="7">
        <v>113010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113010</v>
      </c>
      <c r="L289" s="7">
        <f t="shared" si="25"/>
        <v>578000</v>
      </c>
      <c r="M289" s="7">
        <f t="shared" si="26"/>
        <v>0</v>
      </c>
      <c r="N289" s="7">
        <f t="shared" si="27"/>
        <v>578000</v>
      </c>
      <c r="O289" s="7">
        <f t="shared" si="28"/>
        <v>113010</v>
      </c>
      <c r="P289" s="7">
        <f t="shared" si="29"/>
        <v>0</v>
      </c>
    </row>
    <row r="290" spans="1:16" x14ac:dyDescent="0.2">
      <c r="A290" s="8" t="s">
        <v>170</v>
      </c>
      <c r="B290" s="9" t="s">
        <v>171</v>
      </c>
      <c r="C290" s="10">
        <v>620000</v>
      </c>
      <c r="D290" s="10">
        <v>578000</v>
      </c>
      <c r="E290" s="10">
        <v>113010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113010</v>
      </c>
      <c r="L290" s="10">
        <f t="shared" si="25"/>
        <v>578000</v>
      </c>
      <c r="M290" s="10">
        <f t="shared" si="26"/>
        <v>0</v>
      </c>
      <c r="N290" s="10">
        <f t="shared" si="27"/>
        <v>578000</v>
      </c>
      <c r="O290" s="10">
        <f t="shared" si="28"/>
        <v>113010</v>
      </c>
      <c r="P290" s="10">
        <f t="shared" si="29"/>
        <v>0</v>
      </c>
    </row>
    <row r="291" spans="1:16" ht="38.25" x14ac:dyDescent="0.2">
      <c r="A291" s="5" t="s">
        <v>172</v>
      </c>
      <c r="B291" s="6" t="s">
        <v>173</v>
      </c>
      <c r="C291" s="7">
        <v>0</v>
      </c>
      <c r="D291" s="7">
        <v>174000</v>
      </c>
      <c r="E291" s="7">
        <v>174000</v>
      </c>
      <c r="F291" s="7">
        <v>174000</v>
      </c>
      <c r="G291" s="7">
        <v>0</v>
      </c>
      <c r="H291" s="7">
        <v>174000</v>
      </c>
      <c r="I291" s="7">
        <v>0</v>
      </c>
      <c r="J291" s="7">
        <v>0</v>
      </c>
      <c r="K291" s="7">
        <f t="shared" si="24"/>
        <v>0</v>
      </c>
      <c r="L291" s="7">
        <f t="shared" si="25"/>
        <v>0</v>
      </c>
      <c r="M291" s="7">
        <f t="shared" si="26"/>
        <v>100</v>
      </c>
      <c r="N291" s="7">
        <f t="shared" si="27"/>
        <v>0</v>
      </c>
      <c r="O291" s="7">
        <f t="shared" si="28"/>
        <v>0</v>
      </c>
      <c r="P291" s="7">
        <f t="shared" si="29"/>
        <v>100</v>
      </c>
    </row>
    <row r="292" spans="1:16" ht="25.5" x14ac:dyDescent="0.2">
      <c r="A292" s="8" t="s">
        <v>174</v>
      </c>
      <c r="B292" s="9" t="s">
        <v>175</v>
      </c>
      <c r="C292" s="10">
        <v>0</v>
      </c>
      <c r="D292" s="10">
        <v>174000</v>
      </c>
      <c r="E292" s="10">
        <v>174000</v>
      </c>
      <c r="F292" s="10">
        <v>174000</v>
      </c>
      <c r="G292" s="10">
        <v>0</v>
      </c>
      <c r="H292" s="10">
        <v>174000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0</v>
      </c>
      <c r="M292" s="10">
        <f t="shared" si="26"/>
        <v>100</v>
      </c>
      <c r="N292" s="10">
        <f t="shared" si="27"/>
        <v>0</v>
      </c>
      <c r="O292" s="10">
        <f t="shared" si="28"/>
        <v>0</v>
      </c>
      <c r="P292" s="10">
        <f t="shared" si="29"/>
        <v>100</v>
      </c>
    </row>
    <row r="293" spans="1:16" x14ac:dyDescent="0.2">
      <c r="A293" s="5" t="s">
        <v>176</v>
      </c>
      <c r="B293" s="6" t="s">
        <v>177</v>
      </c>
      <c r="C293" s="7">
        <v>100000</v>
      </c>
      <c r="D293" s="7">
        <v>100000</v>
      </c>
      <c r="E293" s="7">
        <v>100000</v>
      </c>
      <c r="F293" s="7">
        <v>100000</v>
      </c>
      <c r="G293" s="7">
        <v>0</v>
      </c>
      <c r="H293" s="7">
        <v>100000</v>
      </c>
      <c r="I293" s="7">
        <v>0</v>
      </c>
      <c r="J293" s="7">
        <v>0</v>
      </c>
      <c r="K293" s="7">
        <f t="shared" si="24"/>
        <v>0</v>
      </c>
      <c r="L293" s="7">
        <f t="shared" si="25"/>
        <v>0</v>
      </c>
      <c r="M293" s="7">
        <f t="shared" si="26"/>
        <v>100</v>
      </c>
      <c r="N293" s="7">
        <f t="shared" si="27"/>
        <v>0</v>
      </c>
      <c r="O293" s="7">
        <f t="shared" si="28"/>
        <v>0</v>
      </c>
      <c r="P293" s="7">
        <f t="shared" si="29"/>
        <v>100</v>
      </c>
    </row>
    <row r="294" spans="1:16" ht="25.5" x14ac:dyDescent="0.2">
      <c r="A294" s="8" t="s">
        <v>80</v>
      </c>
      <c r="B294" s="9" t="s">
        <v>81</v>
      </c>
      <c r="C294" s="10">
        <v>100000</v>
      </c>
      <c r="D294" s="10">
        <v>100000</v>
      </c>
      <c r="E294" s="10">
        <v>100000</v>
      </c>
      <c r="F294" s="10">
        <v>100000</v>
      </c>
      <c r="G294" s="10">
        <v>0</v>
      </c>
      <c r="H294" s="10">
        <v>100000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0</v>
      </c>
      <c r="M294" s="10">
        <f t="shared" si="26"/>
        <v>100</v>
      </c>
      <c r="N294" s="10">
        <f t="shared" si="27"/>
        <v>0</v>
      </c>
      <c r="O294" s="10">
        <f t="shared" si="28"/>
        <v>0</v>
      </c>
      <c r="P294" s="10">
        <f t="shared" si="29"/>
        <v>100</v>
      </c>
    </row>
    <row r="295" spans="1:16" ht="38.25" x14ac:dyDescent="0.2">
      <c r="A295" s="5" t="s">
        <v>78</v>
      </c>
      <c r="B295" s="6" t="s">
        <v>79</v>
      </c>
      <c r="C295" s="7">
        <v>887000</v>
      </c>
      <c r="D295" s="7">
        <v>887000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887000</v>
      </c>
      <c r="M295" s="7">
        <f t="shared" si="26"/>
        <v>0</v>
      </c>
      <c r="N295" s="7">
        <f t="shared" si="27"/>
        <v>887000</v>
      </c>
      <c r="O295" s="7">
        <f t="shared" si="28"/>
        <v>0</v>
      </c>
      <c r="P295" s="7">
        <f t="shared" si="29"/>
        <v>0</v>
      </c>
    </row>
    <row r="296" spans="1:16" ht="25.5" x14ac:dyDescent="0.2">
      <c r="A296" s="8" t="s">
        <v>80</v>
      </c>
      <c r="B296" s="9" t="s">
        <v>81</v>
      </c>
      <c r="C296" s="10">
        <v>887000</v>
      </c>
      <c r="D296" s="10">
        <v>887000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887000</v>
      </c>
      <c r="M296" s="10">
        <f t="shared" si="26"/>
        <v>0</v>
      </c>
      <c r="N296" s="10">
        <f t="shared" si="27"/>
        <v>887000</v>
      </c>
      <c r="O296" s="10">
        <f t="shared" si="28"/>
        <v>0</v>
      </c>
      <c r="P296" s="10">
        <f t="shared" si="29"/>
        <v>0</v>
      </c>
    </row>
    <row r="297" spans="1:16" ht="25.5" x14ac:dyDescent="0.2">
      <c r="A297" s="5" t="s">
        <v>178</v>
      </c>
      <c r="B297" s="6" t="s">
        <v>179</v>
      </c>
      <c r="C297" s="7">
        <v>15578371</v>
      </c>
      <c r="D297" s="7">
        <v>15735138</v>
      </c>
      <c r="E297" s="7">
        <v>4545973</v>
      </c>
      <c r="F297" s="7">
        <v>2837209.09</v>
      </c>
      <c r="G297" s="7">
        <v>0</v>
      </c>
      <c r="H297" s="7">
        <v>2817625.54</v>
      </c>
      <c r="I297" s="7">
        <v>19583.55</v>
      </c>
      <c r="J297" s="7">
        <v>12960.51</v>
      </c>
      <c r="K297" s="7">
        <f t="shared" si="24"/>
        <v>1708763.9100000001</v>
      </c>
      <c r="L297" s="7">
        <f t="shared" si="25"/>
        <v>12897928.91</v>
      </c>
      <c r="M297" s="7">
        <f t="shared" si="26"/>
        <v>62.411481326439898</v>
      </c>
      <c r="N297" s="7">
        <f t="shared" si="27"/>
        <v>12917512.460000001</v>
      </c>
      <c r="O297" s="7">
        <f t="shared" si="28"/>
        <v>1728347.46</v>
      </c>
      <c r="P297" s="7">
        <f t="shared" si="29"/>
        <v>61.980692362229163</v>
      </c>
    </row>
    <row r="298" spans="1:16" x14ac:dyDescent="0.2">
      <c r="A298" s="5" t="s">
        <v>23</v>
      </c>
      <c r="B298" s="6"/>
      <c r="C298" s="7">
        <v>15578371</v>
      </c>
      <c r="D298" s="7">
        <v>15735138</v>
      </c>
      <c r="E298" s="7">
        <v>4545973</v>
      </c>
      <c r="F298" s="7">
        <v>2837209.09</v>
      </c>
      <c r="G298" s="7">
        <v>0</v>
      </c>
      <c r="H298" s="7">
        <v>2817625.54</v>
      </c>
      <c r="I298" s="7">
        <v>19583.55</v>
      </c>
      <c r="J298" s="7">
        <v>12960.51</v>
      </c>
      <c r="K298" s="7">
        <f t="shared" si="24"/>
        <v>1708763.9100000001</v>
      </c>
      <c r="L298" s="7">
        <f t="shared" si="25"/>
        <v>12897928.91</v>
      </c>
      <c r="M298" s="7">
        <f t="shared" si="26"/>
        <v>62.411481326439898</v>
      </c>
      <c r="N298" s="7">
        <f t="shared" si="27"/>
        <v>12917512.460000001</v>
      </c>
      <c r="O298" s="7">
        <f t="shared" si="28"/>
        <v>1728347.46</v>
      </c>
      <c r="P298" s="7">
        <f t="shared" si="29"/>
        <v>61.980692362229163</v>
      </c>
    </row>
    <row r="299" spans="1:16" ht="51" x14ac:dyDescent="0.2">
      <c r="A299" s="5" t="s">
        <v>24</v>
      </c>
      <c r="B299" s="6" t="s">
        <v>25</v>
      </c>
      <c r="C299" s="7">
        <v>9268760</v>
      </c>
      <c r="D299" s="7">
        <v>9268760</v>
      </c>
      <c r="E299" s="7">
        <v>2396215</v>
      </c>
      <c r="F299" s="7">
        <v>1921045.3499999999</v>
      </c>
      <c r="G299" s="7">
        <v>0</v>
      </c>
      <c r="H299" s="7">
        <v>1901461.8</v>
      </c>
      <c r="I299" s="7">
        <v>19583.55</v>
      </c>
      <c r="J299" s="7">
        <v>12960.51</v>
      </c>
      <c r="K299" s="7">
        <f t="shared" si="24"/>
        <v>475169.65000000014</v>
      </c>
      <c r="L299" s="7">
        <f t="shared" si="25"/>
        <v>7347714.6500000004</v>
      </c>
      <c r="M299" s="7">
        <f t="shared" si="26"/>
        <v>80.169991006650065</v>
      </c>
      <c r="N299" s="7">
        <f t="shared" si="27"/>
        <v>7367298.2000000002</v>
      </c>
      <c r="O299" s="7">
        <f t="shared" si="28"/>
        <v>494753.19999999995</v>
      </c>
      <c r="P299" s="7">
        <f t="shared" si="29"/>
        <v>79.352720853512722</v>
      </c>
    </row>
    <row r="300" spans="1:16" x14ac:dyDescent="0.2">
      <c r="A300" s="8" t="s">
        <v>26</v>
      </c>
      <c r="B300" s="9" t="s">
        <v>27</v>
      </c>
      <c r="C300" s="10">
        <v>6782163</v>
      </c>
      <c r="D300" s="10">
        <v>6782163</v>
      </c>
      <c r="E300" s="10">
        <v>1558871</v>
      </c>
      <c r="F300" s="10">
        <v>1314962.27</v>
      </c>
      <c r="G300" s="10">
        <v>0</v>
      </c>
      <c r="H300" s="10">
        <v>1314962.27</v>
      </c>
      <c r="I300" s="10">
        <v>0</v>
      </c>
      <c r="J300" s="10">
        <v>0</v>
      </c>
      <c r="K300" s="10">
        <f t="shared" si="24"/>
        <v>243908.72999999998</v>
      </c>
      <c r="L300" s="10">
        <f t="shared" si="25"/>
        <v>5467200.7300000004</v>
      </c>
      <c r="M300" s="10">
        <f t="shared" si="26"/>
        <v>84.353501348091015</v>
      </c>
      <c r="N300" s="10">
        <f t="shared" si="27"/>
        <v>5467200.7300000004</v>
      </c>
      <c r="O300" s="10">
        <f t="shared" si="28"/>
        <v>243908.72999999998</v>
      </c>
      <c r="P300" s="10">
        <f t="shared" si="29"/>
        <v>84.353501348091015</v>
      </c>
    </row>
    <row r="301" spans="1:16" x14ac:dyDescent="0.2">
      <c r="A301" s="8" t="s">
        <v>28</v>
      </c>
      <c r="B301" s="9" t="s">
        <v>29</v>
      </c>
      <c r="C301" s="10">
        <v>1484007</v>
      </c>
      <c r="D301" s="10">
        <v>1484007</v>
      </c>
      <c r="E301" s="10">
        <v>341091</v>
      </c>
      <c r="F301" s="10">
        <v>305026.8</v>
      </c>
      <c r="G301" s="10">
        <v>0</v>
      </c>
      <c r="H301" s="10">
        <v>305026.8</v>
      </c>
      <c r="I301" s="10">
        <v>0</v>
      </c>
      <c r="J301" s="10">
        <v>0</v>
      </c>
      <c r="K301" s="10">
        <f t="shared" si="24"/>
        <v>36064.200000000012</v>
      </c>
      <c r="L301" s="10">
        <f t="shared" si="25"/>
        <v>1178980.2</v>
      </c>
      <c r="M301" s="10">
        <f t="shared" si="26"/>
        <v>89.426809854261762</v>
      </c>
      <c r="N301" s="10">
        <f t="shared" si="27"/>
        <v>1178980.2</v>
      </c>
      <c r="O301" s="10">
        <f t="shared" si="28"/>
        <v>36064.200000000012</v>
      </c>
      <c r="P301" s="10">
        <f t="shared" si="29"/>
        <v>89.426809854261762</v>
      </c>
    </row>
    <row r="302" spans="1:16" x14ac:dyDescent="0.2">
      <c r="A302" s="8" t="s">
        <v>30</v>
      </c>
      <c r="B302" s="9" t="s">
        <v>31</v>
      </c>
      <c r="C302" s="10">
        <v>300000</v>
      </c>
      <c r="D302" s="10">
        <v>300000</v>
      </c>
      <c r="E302" s="10">
        <v>110000</v>
      </c>
      <c r="F302" s="10">
        <v>56543.68</v>
      </c>
      <c r="G302" s="10">
        <v>0</v>
      </c>
      <c r="H302" s="10">
        <v>56543.68</v>
      </c>
      <c r="I302" s="10">
        <v>0</v>
      </c>
      <c r="J302" s="10">
        <v>0</v>
      </c>
      <c r="K302" s="10">
        <f t="shared" si="24"/>
        <v>53456.32</v>
      </c>
      <c r="L302" s="10">
        <f t="shared" si="25"/>
        <v>243456.32</v>
      </c>
      <c r="M302" s="10">
        <f t="shared" si="26"/>
        <v>51.403345454545459</v>
      </c>
      <c r="N302" s="10">
        <f t="shared" si="27"/>
        <v>243456.32</v>
      </c>
      <c r="O302" s="10">
        <f t="shared" si="28"/>
        <v>53456.32</v>
      </c>
      <c r="P302" s="10">
        <f t="shared" si="29"/>
        <v>51.403345454545459</v>
      </c>
    </row>
    <row r="303" spans="1:16" x14ac:dyDescent="0.2">
      <c r="A303" s="8" t="s">
        <v>32</v>
      </c>
      <c r="B303" s="9" t="s">
        <v>33</v>
      </c>
      <c r="C303" s="10">
        <v>400000</v>
      </c>
      <c r="D303" s="10">
        <v>400000</v>
      </c>
      <c r="E303" s="10">
        <v>150000</v>
      </c>
      <c r="F303" s="10">
        <v>51651.6</v>
      </c>
      <c r="G303" s="10">
        <v>0</v>
      </c>
      <c r="H303" s="10">
        <v>51651.6</v>
      </c>
      <c r="I303" s="10">
        <v>0</v>
      </c>
      <c r="J303" s="10">
        <v>0</v>
      </c>
      <c r="K303" s="10">
        <f t="shared" si="24"/>
        <v>98348.4</v>
      </c>
      <c r="L303" s="10">
        <f t="shared" si="25"/>
        <v>348348.4</v>
      </c>
      <c r="M303" s="10">
        <f t="shared" si="26"/>
        <v>34.434399999999997</v>
      </c>
      <c r="N303" s="10">
        <f t="shared" si="27"/>
        <v>348348.4</v>
      </c>
      <c r="O303" s="10">
        <f t="shared" si="28"/>
        <v>98348.4</v>
      </c>
      <c r="P303" s="10">
        <f t="shared" si="29"/>
        <v>34.434399999999997</v>
      </c>
    </row>
    <row r="304" spans="1:16" x14ac:dyDescent="0.2">
      <c r="A304" s="8" t="s">
        <v>89</v>
      </c>
      <c r="B304" s="9" t="s">
        <v>90</v>
      </c>
      <c r="C304" s="10">
        <v>20000</v>
      </c>
      <c r="D304" s="10">
        <v>20000</v>
      </c>
      <c r="E304" s="10">
        <v>8000</v>
      </c>
      <c r="F304" s="10">
        <v>1351.42</v>
      </c>
      <c r="G304" s="10">
        <v>0</v>
      </c>
      <c r="H304" s="10">
        <v>1351.42</v>
      </c>
      <c r="I304" s="10">
        <v>0</v>
      </c>
      <c r="J304" s="10">
        <v>0</v>
      </c>
      <c r="K304" s="10">
        <f t="shared" si="24"/>
        <v>6648.58</v>
      </c>
      <c r="L304" s="10">
        <f t="shared" si="25"/>
        <v>18648.580000000002</v>
      </c>
      <c r="M304" s="10">
        <f t="shared" si="26"/>
        <v>16.892749999999999</v>
      </c>
      <c r="N304" s="10">
        <f t="shared" si="27"/>
        <v>18648.580000000002</v>
      </c>
      <c r="O304" s="10">
        <f t="shared" si="28"/>
        <v>6648.58</v>
      </c>
      <c r="P304" s="10">
        <f t="shared" si="29"/>
        <v>16.892749999999999</v>
      </c>
    </row>
    <row r="305" spans="1:16" x14ac:dyDescent="0.2">
      <c r="A305" s="8" t="s">
        <v>34</v>
      </c>
      <c r="B305" s="9" t="s">
        <v>35</v>
      </c>
      <c r="C305" s="10">
        <v>8923</v>
      </c>
      <c r="D305" s="10">
        <v>8923</v>
      </c>
      <c r="E305" s="10">
        <v>2975</v>
      </c>
      <c r="F305" s="10">
        <v>2229.14</v>
      </c>
      <c r="G305" s="10">
        <v>0</v>
      </c>
      <c r="H305" s="10">
        <v>1750.76</v>
      </c>
      <c r="I305" s="10">
        <v>478.38</v>
      </c>
      <c r="J305" s="10">
        <v>0</v>
      </c>
      <c r="K305" s="10">
        <f t="shared" si="24"/>
        <v>745.86000000000013</v>
      </c>
      <c r="L305" s="10">
        <f t="shared" si="25"/>
        <v>6693.8600000000006</v>
      </c>
      <c r="M305" s="10">
        <f t="shared" si="26"/>
        <v>74.9290756302521</v>
      </c>
      <c r="N305" s="10">
        <f t="shared" si="27"/>
        <v>7172.24</v>
      </c>
      <c r="O305" s="10">
        <f t="shared" si="28"/>
        <v>1224.24</v>
      </c>
      <c r="P305" s="10">
        <f t="shared" si="29"/>
        <v>58.849075630252102</v>
      </c>
    </row>
    <row r="306" spans="1:16" x14ac:dyDescent="0.2">
      <c r="A306" s="8" t="s">
        <v>36</v>
      </c>
      <c r="B306" s="9" t="s">
        <v>37</v>
      </c>
      <c r="C306" s="10">
        <v>111125</v>
      </c>
      <c r="D306" s="10">
        <v>111125</v>
      </c>
      <c r="E306" s="10">
        <v>62736</v>
      </c>
      <c r="F306" s="10">
        <v>59203.34</v>
      </c>
      <c r="G306" s="10">
        <v>0</v>
      </c>
      <c r="H306" s="10">
        <v>59203.34</v>
      </c>
      <c r="I306" s="10">
        <v>0</v>
      </c>
      <c r="J306" s="10">
        <v>0</v>
      </c>
      <c r="K306" s="10">
        <f t="shared" si="24"/>
        <v>3532.6600000000035</v>
      </c>
      <c r="L306" s="10">
        <f t="shared" si="25"/>
        <v>51921.66</v>
      </c>
      <c r="M306" s="10">
        <f t="shared" si="26"/>
        <v>94.369006630961479</v>
      </c>
      <c r="N306" s="10">
        <f t="shared" si="27"/>
        <v>51921.66</v>
      </c>
      <c r="O306" s="10">
        <f t="shared" si="28"/>
        <v>3532.6600000000035</v>
      </c>
      <c r="P306" s="10">
        <f t="shared" si="29"/>
        <v>94.369006630961479</v>
      </c>
    </row>
    <row r="307" spans="1:16" x14ac:dyDescent="0.2">
      <c r="A307" s="8" t="s">
        <v>38</v>
      </c>
      <c r="B307" s="9" t="s">
        <v>39</v>
      </c>
      <c r="C307" s="10">
        <v>130042</v>
      </c>
      <c r="D307" s="10">
        <v>130042</v>
      </c>
      <c r="E307" s="10">
        <v>130042</v>
      </c>
      <c r="F307" s="10">
        <v>125840.41</v>
      </c>
      <c r="G307" s="10">
        <v>0</v>
      </c>
      <c r="H307" s="10">
        <v>106735.24</v>
      </c>
      <c r="I307" s="10">
        <v>19105.169999999998</v>
      </c>
      <c r="J307" s="10">
        <v>0</v>
      </c>
      <c r="K307" s="10">
        <f t="shared" si="24"/>
        <v>4201.5899999999965</v>
      </c>
      <c r="L307" s="10">
        <f t="shared" si="25"/>
        <v>4201.5899999999965</v>
      </c>
      <c r="M307" s="10">
        <f t="shared" si="26"/>
        <v>96.769051537195679</v>
      </c>
      <c r="N307" s="10">
        <f t="shared" si="27"/>
        <v>23306.759999999995</v>
      </c>
      <c r="O307" s="10">
        <f t="shared" si="28"/>
        <v>23306.759999999995</v>
      </c>
      <c r="P307" s="10">
        <f t="shared" si="29"/>
        <v>82.077513418741646</v>
      </c>
    </row>
    <row r="308" spans="1:16" ht="25.5" x14ac:dyDescent="0.2">
      <c r="A308" s="8" t="s">
        <v>42</v>
      </c>
      <c r="B308" s="9" t="s">
        <v>43</v>
      </c>
      <c r="C308" s="10">
        <v>12500</v>
      </c>
      <c r="D308" s="10">
        <v>12500</v>
      </c>
      <c r="E308" s="10">
        <v>12500</v>
      </c>
      <c r="F308" s="10">
        <v>990</v>
      </c>
      <c r="G308" s="10">
        <v>0</v>
      </c>
      <c r="H308" s="10">
        <v>990</v>
      </c>
      <c r="I308" s="10">
        <v>0</v>
      </c>
      <c r="J308" s="10">
        <v>0</v>
      </c>
      <c r="K308" s="10">
        <f t="shared" si="24"/>
        <v>11510</v>
      </c>
      <c r="L308" s="10">
        <f t="shared" si="25"/>
        <v>11510</v>
      </c>
      <c r="M308" s="10">
        <f t="shared" si="26"/>
        <v>7.9200000000000008</v>
      </c>
      <c r="N308" s="10">
        <f t="shared" si="27"/>
        <v>11510</v>
      </c>
      <c r="O308" s="10">
        <f t="shared" si="28"/>
        <v>11510</v>
      </c>
      <c r="P308" s="10">
        <f t="shared" si="29"/>
        <v>7.9200000000000008</v>
      </c>
    </row>
    <row r="309" spans="1:16" x14ac:dyDescent="0.2">
      <c r="A309" s="8" t="s">
        <v>44</v>
      </c>
      <c r="B309" s="9" t="s">
        <v>45</v>
      </c>
      <c r="C309" s="10">
        <v>20000</v>
      </c>
      <c r="D309" s="10">
        <v>20000</v>
      </c>
      <c r="E309" s="10">
        <v>20000</v>
      </c>
      <c r="F309" s="10">
        <v>3246.69</v>
      </c>
      <c r="G309" s="10">
        <v>0</v>
      </c>
      <c r="H309" s="10">
        <v>3246.69</v>
      </c>
      <c r="I309" s="10">
        <v>0</v>
      </c>
      <c r="J309" s="10">
        <v>12960.51</v>
      </c>
      <c r="K309" s="10">
        <f t="shared" si="24"/>
        <v>16753.310000000001</v>
      </c>
      <c r="L309" s="10">
        <f t="shared" si="25"/>
        <v>16753.310000000001</v>
      </c>
      <c r="M309" s="10">
        <f t="shared" si="26"/>
        <v>16.233449999999998</v>
      </c>
      <c r="N309" s="10">
        <f t="shared" si="27"/>
        <v>16753.310000000001</v>
      </c>
      <c r="O309" s="10">
        <f t="shared" si="28"/>
        <v>16753.310000000001</v>
      </c>
      <c r="P309" s="10">
        <f t="shared" si="29"/>
        <v>16.233449999999998</v>
      </c>
    </row>
    <row r="310" spans="1:16" ht="25.5" x14ac:dyDescent="0.2">
      <c r="A310" s="5" t="s">
        <v>180</v>
      </c>
      <c r="B310" s="6" t="s">
        <v>181</v>
      </c>
      <c r="C310" s="7">
        <v>100000</v>
      </c>
      <c r="D310" s="7">
        <v>100000</v>
      </c>
      <c r="E310" s="7">
        <v>24660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f t="shared" si="24"/>
        <v>24660</v>
      </c>
      <c r="L310" s="7">
        <f t="shared" si="25"/>
        <v>100000</v>
      </c>
      <c r="M310" s="7">
        <f t="shared" si="26"/>
        <v>0</v>
      </c>
      <c r="N310" s="7">
        <f t="shared" si="27"/>
        <v>100000</v>
      </c>
      <c r="O310" s="7">
        <f t="shared" si="28"/>
        <v>24660</v>
      </c>
      <c r="P310" s="7">
        <f t="shared" si="29"/>
        <v>0</v>
      </c>
    </row>
    <row r="311" spans="1:16" x14ac:dyDescent="0.2">
      <c r="A311" s="8" t="s">
        <v>56</v>
      </c>
      <c r="B311" s="9" t="s">
        <v>57</v>
      </c>
      <c r="C311" s="10">
        <v>100000</v>
      </c>
      <c r="D311" s="10">
        <v>100000</v>
      </c>
      <c r="E311" s="10">
        <v>24660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24660</v>
      </c>
      <c r="L311" s="10">
        <f t="shared" si="25"/>
        <v>100000</v>
      </c>
      <c r="M311" s="10">
        <f t="shared" si="26"/>
        <v>0</v>
      </c>
      <c r="N311" s="10">
        <f t="shared" si="27"/>
        <v>100000</v>
      </c>
      <c r="O311" s="10">
        <f t="shared" si="28"/>
        <v>24660</v>
      </c>
      <c r="P311" s="10">
        <f t="shared" si="29"/>
        <v>0</v>
      </c>
    </row>
    <row r="312" spans="1:16" x14ac:dyDescent="0.2">
      <c r="A312" s="5" t="s">
        <v>182</v>
      </c>
      <c r="B312" s="6" t="s">
        <v>183</v>
      </c>
      <c r="C312" s="7">
        <v>54352</v>
      </c>
      <c r="D312" s="7">
        <v>54352</v>
      </c>
      <c r="E312" s="7">
        <v>27176</v>
      </c>
      <c r="F312" s="7">
        <v>4927.1400000000003</v>
      </c>
      <c r="G312" s="7">
        <v>0</v>
      </c>
      <c r="H312" s="7">
        <v>4927.1400000000003</v>
      </c>
      <c r="I312" s="7">
        <v>0</v>
      </c>
      <c r="J312" s="7">
        <v>0</v>
      </c>
      <c r="K312" s="7">
        <f t="shared" si="24"/>
        <v>22248.86</v>
      </c>
      <c r="L312" s="7">
        <f t="shared" si="25"/>
        <v>49424.86</v>
      </c>
      <c r="M312" s="7">
        <f t="shared" si="26"/>
        <v>18.13048277892258</v>
      </c>
      <c r="N312" s="7">
        <f t="shared" si="27"/>
        <v>49424.86</v>
      </c>
      <c r="O312" s="7">
        <f t="shared" si="28"/>
        <v>22248.86</v>
      </c>
      <c r="P312" s="7">
        <f t="shared" si="29"/>
        <v>18.13048277892258</v>
      </c>
    </row>
    <row r="313" spans="1:16" x14ac:dyDescent="0.2">
      <c r="A313" s="8" t="s">
        <v>26</v>
      </c>
      <c r="B313" s="9" t="s">
        <v>27</v>
      </c>
      <c r="C313" s="10">
        <v>44551</v>
      </c>
      <c r="D313" s="10">
        <v>44551</v>
      </c>
      <c r="E313" s="10">
        <v>22275</v>
      </c>
      <c r="F313" s="10">
        <v>4038.63</v>
      </c>
      <c r="G313" s="10">
        <v>0</v>
      </c>
      <c r="H313" s="10">
        <v>4038.63</v>
      </c>
      <c r="I313" s="10">
        <v>0</v>
      </c>
      <c r="J313" s="10">
        <v>0</v>
      </c>
      <c r="K313" s="10">
        <f t="shared" si="24"/>
        <v>18236.37</v>
      </c>
      <c r="L313" s="10">
        <f t="shared" si="25"/>
        <v>40512.370000000003</v>
      </c>
      <c r="M313" s="10">
        <f t="shared" si="26"/>
        <v>18.130774410774411</v>
      </c>
      <c r="N313" s="10">
        <f t="shared" si="27"/>
        <v>40512.370000000003</v>
      </c>
      <c r="O313" s="10">
        <f t="shared" si="28"/>
        <v>18236.37</v>
      </c>
      <c r="P313" s="10">
        <f t="shared" si="29"/>
        <v>18.130774410774411</v>
      </c>
    </row>
    <row r="314" spans="1:16" x14ac:dyDescent="0.2">
      <c r="A314" s="8" t="s">
        <v>28</v>
      </c>
      <c r="B314" s="9" t="s">
        <v>29</v>
      </c>
      <c r="C314" s="10">
        <v>9801</v>
      </c>
      <c r="D314" s="10">
        <v>9801</v>
      </c>
      <c r="E314" s="10">
        <v>4901</v>
      </c>
      <c r="F314" s="10">
        <v>888.51</v>
      </c>
      <c r="G314" s="10">
        <v>0</v>
      </c>
      <c r="H314" s="10">
        <v>888.51</v>
      </c>
      <c r="I314" s="10">
        <v>0</v>
      </c>
      <c r="J314" s="10">
        <v>0</v>
      </c>
      <c r="K314" s="10">
        <f t="shared" si="24"/>
        <v>4012.49</v>
      </c>
      <c r="L314" s="10">
        <f t="shared" si="25"/>
        <v>8912.49</v>
      </c>
      <c r="M314" s="10">
        <f t="shared" si="26"/>
        <v>18.129157314833709</v>
      </c>
      <c r="N314" s="10">
        <f t="shared" si="27"/>
        <v>8912.49</v>
      </c>
      <c r="O314" s="10">
        <f t="shared" si="28"/>
        <v>4012.49</v>
      </c>
      <c r="P314" s="10">
        <f t="shared" si="29"/>
        <v>18.129157314833709</v>
      </c>
    </row>
    <row r="315" spans="1:16" ht="25.5" x14ac:dyDescent="0.2">
      <c r="A315" s="5" t="s">
        <v>103</v>
      </c>
      <c r="B315" s="6" t="s">
        <v>104</v>
      </c>
      <c r="C315" s="7">
        <v>199305</v>
      </c>
      <c r="D315" s="7">
        <v>199305</v>
      </c>
      <c r="E315" s="7">
        <v>88065</v>
      </c>
      <c r="F315" s="7">
        <v>25132</v>
      </c>
      <c r="G315" s="7">
        <v>0</v>
      </c>
      <c r="H315" s="7">
        <v>25132</v>
      </c>
      <c r="I315" s="7">
        <v>0</v>
      </c>
      <c r="J315" s="7">
        <v>0</v>
      </c>
      <c r="K315" s="7">
        <f t="shared" si="24"/>
        <v>62933</v>
      </c>
      <c r="L315" s="7">
        <f t="shared" si="25"/>
        <v>174173</v>
      </c>
      <c r="M315" s="7">
        <f t="shared" si="26"/>
        <v>28.538011695906434</v>
      </c>
      <c r="N315" s="7">
        <f t="shared" si="27"/>
        <v>174173</v>
      </c>
      <c r="O315" s="7">
        <f t="shared" si="28"/>
        <v>62933</v>
      </c>
      <c r="P315" s="7">
        <f t="shared" si="29"/>
        <v>28.538011695906434</v>
      </c>
    </row>
    <row r="316" spans="1:16" x14ac:dyDescent="0.2">
      <c r="A316" s="8" t="s">
        <v>32</v>
      </c>
      <c r="B316" s="9" t="s">
        <v>33</v>
      </c>
      <c r="C316" s="10">
        <v>5805</v>
      </c>
      <c r="D316" s="10">
        <v>5805</v>
      </c>
      <c r="E316" s="10">
        <v>2565</v>
      </c>
      <c r="F316" s="10">
        <v>732</v>
      </c>
      <c r="G316" s="10">
        <v>0</v>
      </c>
      <c r="H316" s="10">
        <v>732</v>
      </c>
      <c r="I316" s="10">
        <v>0</v>
      </c>
      <c r="J316" s="10">
        <v>0</v>
      </c>
      <c r="K316" s="10">
        <f t="shared" si="24"/>
        <v>1833</v>
      </c>
      <c r="L316" s="10">
        <f t="shared" si="25"/>
        <v>5073</v>
      </c>
      <c r="M316" s="10">
        <f t="shared" si="26"/>
        <v>28.538011695906434</v>
      </c>
      <c r="N316" s="10">
        <f t="shared" si="27"/>
        <v>5073</v>
      </c>
      <c r="O316" s="10">
        <f t="shared" si="28"/>
        <v>1833</v>
      </c>
      <c r="P316" s="10">
        <f t="shared" si="29"/>
        <v>28.538011695906434</v>
      </c>
    </row>
    <row r="317" spans="1:16" x14ac:dyDescent="0.2">
      <c r="A317" s="8" t="s">
        <v>56</v>
      </c>
      <c r="B317" s="9" t="s">
        <v>57</v>
      </c>
      <c r="C317" s="10">
        <v>193500</v>
      </c>
      <c r="D317" s="10">
        <v>193500</v>
      </c>
      <c r="E317" s="10">
        <v>85500</v>
      </c>
      <c r="F317" s="10">
        <v>24400</v>
      </c>
      <c r="G317" s="10">
        <v>0</v>
      </c>
      <c r="H317" s="10">
        <v>24400</v>
      </c>
      <c r="I317" s="10">
        <v>0</v>
      </c>
      <c r="J317" s="10">
        <v>0</v>
      </c>
      <c r="K317" s="10">
        <f t="shared" si="24"/>
        <v>61100</v>
      </c>
      <c r="L317" s="10">
        <f t="shared" si="25"/>
        <v>169100</v>
      </c>
      <c r="M317" s="10">
        <f t="shared" si="26"/>
        <v>28.538011695906434</v>
      </c>
      <c r="N317" s="10">
        <f t="shared" si="27"/>
        <v>169100</v>
      </c>
      <c r="O317" s="10">
        <f t="shared" si="28"/>
        <v>61100</v>
      </c>
      <c r="P317" s="10">
        <f t="shared" si="29"/>
        <v>28.538011695906434</v>
      </c>
    </row>
    <row r="318" spans="1:16" ht="25.5" x14ac:dyDescent="0.2">
      <c r="A318" s="5" t="s">
        <v>163</v>
      </c>
      <c r="B318" s="6" t="s">
        <v>164</v>
      </c>
      <c r="C318" s="7">
        <v>1330972</v>
      </c>
      <c r="D318" s="7">
        <v>1330972</v>
      </c>
      <c r="E318" s="7">
        <v>455171</v>
      </c>
      <c r="F318" s="7">
        <v>345113.2</v>
      </c>
      <c r="G318" s="7">
        <v>0</v>
      </c>
      <c r="H318" s="7">
        <v>345113.2</v>
      </c>
      <c r="I318" s="7">
        <v>0</v>
      </c>
      <c r="J318" s="7">
        <v>0</v>
      </c>
      <c r="K318" s="7">
        <f t="shared" si="24"/>
        <v>110057.79999999999</v>
      </c>
      <c r="L318" s="7">
        <f t="shared" si="25"/>
        <v>985858.8</v>
      </c>
      <c r="M318" s="7">
        <f t="shared" si="26"/>
        <v>75.820559745677997</v>
      </c>
      <c r="N318" s="7">
        <f t="shared" si="27"/>
        <v>985858.8</v>
      </c>
      <c r="O318" s="7">
        <f t="shared" si="28"/>
        <v>110057.79999999999</v>
      </c>
      <c r="P318" s="7">
        <f t="shared" si="29"/>
        <v>75.820559745677997</v>
      </c>
    </row>
    <row r="319" spans="1:16" x14ac:dyDescent="0.2">
      <c r="A319" s="8" t="s">
        <v>26</v>
      </c>
      <c r="B319" s="9" t="s">
        <v>27</v>
      </c>
      <c r="C319" s="10">
        <v>724086</v>
      </c>
      <c r="D319" s="10">
        <v>724086</v>
      </c>
      <c r="E319" s="10">
        <v>195031</v>
      </c>
      <c r="F319" s="10">
        <v>192810.78</v>
      </c>
      <c r="G319" s="10">
        <v>0</v>
      </c>
      <c r="H319" s="10">
        <v>192810.78</v>
      </c>
      <c r="I319" s="10">
        <v>0</v>
      </c>
      <c r="J319" s="10">
        <v>0</v>
      </c>
      <c r="K319" s="10">
        <f t="shared" si="24"/>
        <v>2220.2200000000012</v>
      </c>
      <c r="L319" s="10">
        <f t="shared" si="25"/>
        <v>531275.22</v>
      </c>
      <c r="M319" s="10">
        <f t="shared" si="26"/>
        <v>98.861606616384051</v>
      </c>
      <c r="N319" s="10">
        <f t="shared" si="27"/>
        <v>531275.22</v>
      </c>
      <c r="O319" s="10">
        <f t="shared" si="28"/>
        <v>2220.2200000000012</v>
      </c>
      <c r="P319" s="10">
        <f t="shared" si="29"/>
        <v>98.861606616384051</v>
      </c>
    </row>
    <row r="320" spans="1:16" x14ac:dyDescent="0.2">
      <c r="A320" s="8" t="s">
        <v>28</v>
      </c>
      <c r="B320" s="9" t="s">
        <v>29</v>
      </c>
      <c r="C320" s="10">
        <v>145075</v>
      </c>
      <c r="D320" s="10">
        <v>145075</v>
      </c>
      <c r="E320" s="10">
        <v>38462</v>
      </c>
      <c r="F320" s="10">
        <v>38022.74</v>
      </c>
      <c r="G320" s="10">
        <v>0</v>
      </c>
      <c r="H320" s="10">
        <v>38022.74</v>
      </c>
      <c r="I320" s="10">
        <v>0</v>
      </c>
      <c r="J320" s="10">
        <v>0</v>
      </c>
      <c r="K320" s="10">
        <f t="shared" si="24"/>
        <v>439.26000000000204</v>
      </c>
      <c r="L320" s="10">
        <f t="shared" si="25"/>
        <v>107052.26000000001</v>
      </c>
      <c r="M320" s="10">
        <f t="shared" si="26"/>
        <v>98.857937704747528</v>
      </c>
      <c r="N320" s="10">
        <f t="shared" si="27"/>
        <v>107052.26000000001</v>
      </c>
      <c r="O320" s="10">
        <f t="shared" si="28"/>
        <v>439.26000000000204</v>
      </c>
      <c r="P320" s="10">
        <f t="shared" si="29"/>
        <v>98.857937704747528</v>
      </c>
    </row>
    <row r="321" spans="1:16" x14ac:dyDescent="0.2">
      <c r="A321" s="8" t="s">
        <v>30</v>
      </c>
      <c r="B321" s="9" t="s">
        <v>31</v>
      </c>
      <c r="C321" s="10">
        <v>150000</v>
      </c>
      <c r="D321" s="10">
        <v>150000</v>
      </c>
      <c r="E321" s="10">
        <v>100000</v>
      </c>
      <c r="F321" s="10">
        <v>17001.02</v>
      </c>
      <c r="G321" s="10">
        <v>0</v>
      </c>
      <c r="H321" s="10">
        <v>17001.02</v>
      </c>
      <c r="I321" s="10">
        <v>0</v>
      </c>
      <c r="J321" s="10">
        <v>0</v>
      </c>
      <c r="K321" s="10">
        <f t="shared" si="24"/>
        <v>82998.98</v>
      </c>
      <c r="L321" s="10">
        <f t="shared" si="25"/>
        <v>132998.98000000001</v>
      </c>
      <c r="M321" s="10">
        <f t="shared" si="26"/>
        <v>17.00102</v>
      </c>
      <c r="N321" s="10">
        <f t="shared" si="27"/>
        <v>132998.98000000001</v>
      </c>
      <c r="O321" s="10">
        <f t="shared" si="28"/>
        <v>82998.98</v>
      </c>
      <c r="P321" s="10">
        <f t="shared" si="29"/>
        <v>17.00102</v>
      </c>
    </row>
    <row r="322" spans="1:16" x14ac:dyDescent="0.2">
      <c r="A322" s="8" t="s">
        <v>32</v>
      </c>
      <c r="B322" s="9" t="s">
        <v>33</v>
      </c>
      <c r="C322" s="10">
        <v>164550</v>
      </c>
      <c r="D322" s="10">
        <v>164550</v>
      </c>
      <c r="E322" s="10">
        <v>60000</v>
      </c>
      <c r="F322" s="10">
        <v>47173.59</v>
      </c>
      <c r="G322" s="10">
        <v>0</v>
      </c>
      <c r="H322" s="10">
        <v>47173.59</v>
      </c>
      <c r="I322" s="10">
        <v>0</v>
      </c>
      <c r="J322" s="10">
        <v>0</v>
      </c>
      <c r="K322" s="10">
        <f t="shared" si="24"/>
        <v>12826.410000000003</v>
      </c>
      <c r="L322" s="10">
        <f t="shared" si="25"/>
        <v>117376.41</v>
      </c>
      <c r="M322" s="10">
        <f t="shared" si="26"/>
        <v>78.622649999999993</v>
      </c>
      <c r="N322" s="10">
        <f t="shared" si="27"/>
        <v>117376.41</v>
      </c>
      <c r="O322" s="10">
        <f t="shared" si="28"/>
        <v>12826.410000000003</v>
      </c>
      <c r="P322" s="10">
        <f t="shared" si="29"/>
        <v>78.622649999999993</v>
      </c>
    </row>
    <row r="323" spans="1:16" x14ac:dyDescent="0.2">
      <c r="A323" s="8" t="s">
        <v>89</v>
      </c>
      <c r="B323" s="9" t="s">
        <v>90</v>
      </c>
      <c r="C323" s="10">
        <v>1500</v>
      </c>
      <c r="D323" s="10">
        <v>1500</v>
      </c>
      <c r="E323" s="10">
        <v>1500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1500</v>
      </c>
      <c r="L323" s="10">
        <f t="shared" si="25"/>
        <v>1500</v>
      </c>
      <c r="M323" s="10">
        <f t="shared" si="26"/>
        <v>0</v>
      </c>
      <c r="N323" s="10">
        <f t="shared" si="27"/>
        <v>1500</v>
      </c>
      <c r="O323" s="10">
        <f t="shared" si="28"/>
        <v>1500</v>
      </c>
      <c r="P323" s="10">
        <f t="shared" si="29"/>
        <v>0</v>
      </c>
    </row>
    <row r="324" spans="1:16" x14ac:dyDescent="0.2">
      <c r="A324" s="8" t="s">
        <v>34</v>
      </c>
      <c r="B324" s="9" t="s">
        <v>35</v>
      </c>
      <c r="C324" s="10">
        <v>8949</v>
      </c>
      <c r="D324" s="10">
        <v>8949</v>
      </c>
      <c r="E324" s="10">
        <v>2952</v>
      </c>
      <c r="F324" s="10">
        <v>2679.48</v>
      </c>
      <c r="G324" s="10">
        <v>0</v>
      </c>
      <c r="H324" s="10">
        <v>2679.48</v>
      </c>
      <c r="I324" s="10">
        <v>0</v>
      </c>
      <c r="J324" s="10">
        <v>0</v>
      </c>
      <c r="K324" s="10">
        <f t="shared" si="24"/>
        <v>272.52</v>
      </c>
      <c r="L324" s="10">
        <f t="shared" si="25"/>
        <v>6269.52</v>
      </c>
      <c r="M324" s="10">
        <f t="shared" si="26"/>
        <v>90.768292682926827</v>
      </c>
      <c r="N324" s="10">
        <f t="shared" si="27"/>
        <v>6269.52</v>
      </c>
      <c r="O324" s="10">
        <f t="shared" si="28"/>
        <v>272.52</v>
      </c>
      <c r="P324" s="10">
        <f t="shared" si="29"/>
        <v>90.768292682926827</v>
      </c>
    </row>
    <row r="325" spans="1:16" x14ac:dyDescent="0.2">
      <c r="A325" s="8" t="s">
        <v>36</v>
      </c>
      <c r="B325" s="9" t="s">
        <v>37</v>
      </c>
      <c r="C325" s="10">
        <v>86679</v>
      </c>
      <c r="D325" s="10">
        <v>86679</v>
      </c>
      <c r="E325" s="10">
        <v>29981</v>
      </c>
      <c r="F325" s="10">
        <v>29974.59</v>
      </c>
      <c r="G325" s="10">
        <v>0</v>
      </c>
      <c r="H325" s="10">
        <v>29974.59</v>
      </c>
      <c r="I325" s="10">
        <v>0</v>
      </c>
      <c r="J325" s="10">
        <v>0</v>
      </c>
      <c r="K325" s="10">
        <f t="shared" si="24"/>
        <v>6.4099999999998545</v>
      </c>
      <c r="L325" s="10">
        <f t="shared" si="25"/>
        <v>56704.41</v>
      </c>
      <c r="M325" s="10">
        <f t="shared" si="26"/>
        <v>99.97861979253527</v>
      </c>
      <c r="N325" s="10">
        <f t="shared" si="27"/>
        <v>56704.41</v>
      </c>
      <c r="O325" s="10">
        <f t="shared" si="28"/>
        <v>6.4099999999998545</v>
      </c>
      <c r="P325" s="10">
        <f t="shared" si="29"/>
        <v>99.97861979253527</v>
      </c>
    </row>
    <row r="326" spans="1:16" x14ac:dyDescent="0.2">
      <c r="A326" s="8" t="s">
        <v>38</v>
      </c>
      <c r="B326" s="9" t="s">
        <v>39</v>
      </c>
      <c r="C326" s="10">
        <v>47633</v>
      </c>
      <c r="D326" s="10">
        <v>47633</v>
      </c>
      <c r="E326" s="10">
        <v>24745</v>
      </c>
      <c r="F326" s="10">
        <v>17451</v>
      </c>
      <c r="G326" s="10">
        <v>0</v>
      </c>
      <c r="H326" s="10">
        <v>17451</v>
      </c>
      <c r="I326" s="10">
        <v>0</v>
      </c>
      <c r="J326" s="10">
        <v>0</v>
      </c>
      <c r="K326" s="10">
        <f t="shared" ref="K326:K389" si="30">E326-F326</f>
        <v>7294</v>
      </c>
      <c r="L326" s="10">
        <f t="shared" ref="L326:L389" si="31">D326-F326</f>
        <v>30182</v>
      </c>
      <c r="M326" s="10">
        <f t="shared" ref="M326:M389" si="32">IF(E326=0,0,(F326/E326)*100)</f>
        <v>70.523338048090523</v>
      </c>
      <c r="N326" s="10">
        <f t="shared" ref="N326:N389" si="33">D326-H326</f>
        <v>30182</v>
      </c>
      <c r="O326" s="10">
        <f t="shared" ref="O326:O389" si="34">E326-H326</f>
        <v>7294</v>
      </c>
      <c r="P326" s="10">
        <f t="shared" ref="P326:P389" si="35">IF(E326=0,0,(H326/E326)*100)</f>
        <v>70.523338048090523</v>
      </c>
    </row>
    <row r="327" spans="1:16" ht="25.5" x14ac:dyDescent="0.2">
      <c r="A327" s="8" t="s">
        <v>42</v>
      </c>
      <c r="B327" s="9" t="s">
        <v>43</v>
      </c>
      <c r="C327" s="10">
        <v>2500</v>
      </c>
      <c r="D327" s="10">
        <v>2500</v>
      </c>
      <c r="E327" s="10">
        <v>2500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2500</v>
      </c>
      <c r="L327" s="10">
        <f t="shared" si="31"/>
        <v>2500</v>
      </c>
      <c r="M327" s="10">
        <f t="shared" si="32"/>
        <v>0</v>
      </c>
      <c r="N327" s="10">
        <f t="shared" si="33"/>
        <v>2500</v>
      </c>
      <c r="O327" s="10">
        <f t="shared" si="34"/>
        <v>2500</v>
      </c>
      <c r="P327" s="10">
        <f t="shared" si="35"/>
        <v>0</v>
      </c>
    </row>
    <row r="328" spans="1:16" x14ac:dyDescent="0.2">
      <c r="A328" s="5" t="s">
        <v>165</v>
      </c>
      <c r="B328" s="6" t="s">
        <v>166</v>
      </c>
      <c r="C328" s="7">
        <v>525000</v>
      </c>
      <c r="D328" s="7">
        <v>525000</v>
      </c>
      <c r="E328" s="7">
        <v>95000</v>
      </c>
      <c r="F328" s="7">
        <v>8200</v>
      </c>
      <c r="G328" s="7">
        <v>0</v>
      </c>
      <c r="H328" s="7">
        <v>8200</v>
      </c>
      <c r="I328" s="7">
        <v>0</v>
      </c>
      <c r="J328" s="7">
        <v>0</v>
      </c>
      <c r="K328" s="7">
        <f t="shared" si="30"/>
        <v>86800</v>
      </c>
      <c r="L328" s="7">
        <f t="shared" si="31"/>
        <v>516800</v>
      </c>
      <c r="M328" s="7">
        <f t="shared" si="32"/>
        <v>8.6315789473684212</v>
      </c>
      <c r="N328" s="7">
        <f t="shared" si="33"/>
        <v>516800</v>
      </c>
      <c r="O328" s="7">
        <f t="shared" si="34"/>
        <v>86800</v>
      </c>
      <c r="P328" s="7">
        <f t="shared" si="35"/>
        <v>8.6315789473684212</v>
      </c>
    </row>
    <row r="329" spans="1:16" x14ac:dyDescent="0.2">
      <c r="A329" s="8" t="s">
        <v>30</v>
      </c>
      <c r="B329" s="9" t="s">
        <v>31</v>
      </c>
      <c r="C329" s="10">
        <v>250000</v>
      </c>
      <c r="D329" s="10">
        <v>250000</v>
      </c>
      <c r="E329" s="10">
        <v>60000</v>
      </c>
      <c r="F329" s="10">
        <v>8200</v>
      </c>
      <c r="G329" s="10">
        <v>0</v>
      </c>
      <c r="H329" s="10">
        <v>8200</v>
      </c>
      <c r="I329" s="10">
        <v>0</v>
      </c>
      <c r="J329" s="10">
        <v>0</v>
      </c>
      <c r="K329" s="10">
        <f t="shared" si="30"/>
        <v>51800</v>
      </c>
      <c r="L329" s="10">
        <f t="shared" si="31"/>
        <v>241800</v>
      </c>
      <c r="M329" s="10">
        <f t="shared" si="32"/>
        <v>13.666666666666666</v>
      </c>
      <c r="N329" s="10">
        <f t="shared" si="33"/>
        <v>241800</v>
      </c>
      <c r="O329" s="10">
        <f t="shared" si="34"/>
        <v>51800</v>
      </c>
      <c r="P329" s="10">
        <f t="shared" si="35"/>
        <v>13.666666666666666</v>
      </c>
    </row>
    <row r="330" spans="1:16" x14ac:dyDescent="0.2">
      <c r="A330" s="8" t="s">
        <v>32</v>
      </c>
      <c r="B330" s="9" t="s">
        <v>33</v>
      </c>
      <c r="C330" s="10">
        <v>250000</v>
      </c>
      <c r="D330" s="10">
        <v>250000</v>
      </c>
      <c r="E330" s="10">
        <v>30000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30000</v>
      </c>
      <c r="L330" s="10">
        <f t="shared" si="31"/>
        <v>250000</v>
      </c>
      <c r="M330" s="10">
        <f t="shared" si="32"/>
        <v>0</v>
      </c>
      <c r="N330" s="10">
        <f t="shared" si="33"/>
        <v>250000</v>
      </c>
      <c r="O330" s="10">
        <f t="shared" si="34"/>
        <v>30000</v>
      </c>
      <c r="P330" s="10">
        <f t="shared" si="35"/>
        <v>0</v>
      </c>
    </row>
    <row r="331" spans="1:16" x14ac:dyDescent="0.2">
      <c r="A331" s="8" t="s">
        <v>56</v>
      </c>
      <c r="B331" s="9" t="s">
        <v>57</v>
      </c>
      <c r="C331" s="10">
        <v>25000</v>
      </c>
      <c r="D331" s="10">
        <v>25000</v>
      </c>
      <c r="E331" s="10">
        <v>5000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5000</v>
      </c>
      <c r="L331" s="10">
        <f t="shared" si="31"/>
        <v>25000</v>
      </c>
      <c r="M331" s="10">
        <f t="shared" si="32"/>
        <v>0</v>
      </c>
      <c r="N331" s="10">
        <f t="shared" si="33"/>
        <v>25000</v>
      </c>
      <c r="O331" s="10">
        <f t="shared" si="34"/>
        <v>5000</v>
      </c>
      <c r="P331" s="10">
        <f t="shared" si="35"/>
        <v>0</v>
      </c>
    </row>
    <row r="332" spans="1:16" ht="25.5" x14ac:dyDescent="0.2">
      <c r="A332" s="5" t="s">
        <v>184</v>
      </c>
      <c r="B332" s="6" t="s">
        <v>185</v>
      </c>
      <c r="C332" s="7">
        <v>15908</v>
      </c>
      <c r="D332" s="7">
        <v>15908</v>
      </c>
      <c r="E332" s="7">
        <v>7863</v>
      </c>
      <c r="F332" s="7">
        <v>7862.64</v>
      </c>
      <c r="G332" s="7">
        <v>0</v>
      </c>
      <c r="H332" s="7">
        <v>7862.64</v>
      </c>
      <c r="I332" s="7">
        <v>0</v>
      </c>
      <c r="J332" s="7">
        <v>0</v>
      </c>
      <c r="K332" s="7">
        <f t="shared" si="30"/>
        <v>0.35999999999967258</v>
      </c>
      <c r="L332" s="7">
        <f t="shared" si="31"/>
        <v>8045.36</v>
      </c>
      <c r="M332" s="7">
        <f t="shared" si="32"/>
        <v>99.995421594811134</v>
      </c>
      <c r="N332" s="7">
        <f t="shared" si="33"/>
        <v>8045.36</v>
      </c>
      <c r="O332" s="7">
        <f t="shared" si="34"/>
        <v>0.35999999999967258</v>
      </c>
      <c r="P332" s="7">
        <f t="shared" si="35"/>
        <v>99.995421594811134</v>
      </c>
    </row>
    <row r="333" spans="1:16" x14ac:dyDescent="0.2">
      <c r="A333" s="8" t="s">
        <v>32</v>
      </c>
      <c r="B333" s="9" t="s">
        <v>33</v>
      </c>
      <c r="C333" s="10">
        <v>15908</v>
      </c>
      <c r="D333" s="10">
        <v>15908</v>
      </c>
      <c r="E333" s="10">
        <v>7863</v>
      </c>
      <c r="F333" s="10">
        <v>7862.64</v>
      </c>
      <c r="G333" s="10">
        <v>0</v>
      </c>
      <c r="H333" s="10">
        <v>7862.64</v>
      </c>
      <c r="I333" s="10">
        <v>0</v>
      </c>
      <c r="J333" s="10">
        <v>0</v>
      </c>
      <c r="K333" s="10">
        <f t="shared" si="30"/>
        <v>0.35999999999967258</v>
      </c>
      <c r="L333" s="10">
        <f t="shared" si="31"/>
        <v>8045.36</v>
      </c>
      <c r="M333" s="10">
        <f t="shared" si="32"/>
        <v>99.995421594811134</v>
      </c>
      <c r="N333" s="10">
        <f t="shared" si="33"/>
        <v>8045.36</v>
      </c>
      <c r="O333" s="10">
        <f t="shared" si="34"/>
        <v>0.35999999999967258</v>
      </c>
      <c r="P333" s="10">
        <f t="shared" si="35"/>
        <v>99.995421594811134</v>
      </c>
    </row>
    <row r="334" spans="1:16" x14ac:dyDescent="0.2">
      <c r="A334" s="5" t="s">
        <v>186</v>
      </c>
      <c r="B334" s="6" t="s">
        <v>187</v>
      </c>
      <c r="C334" s="7">
        <v>3758592</v>
      </c>
      <c r="D334" s="7">
        <v>3758592</v>
      </c>
      <c r="E334" s="7">
        <v>1090056</v>
      </c>
      <c r="F334" s="7">
        <v>364178.76</v>
      </c>
      <c r="G334" s="7">
        <v>0</v>
      </c>
      <c r="H334" s="7">
        <v>364178.76</v>
      </c>
      <c r="I334" s="7">
        <v>0</v>
      </c>
      <c r="J334" s="7">
        <v>0</v>
      </c>
      <c r="K334" s="7">
        <f t="shared" si="30"/>
        <v>725877.24</v>
      </c>
      <c r="L334" s="7">
        <f t="shared" si="31"/>
        <v>3394413.24</v>
      </c>
      <c r="M334" s="7">
        <f t="shared" si="32"/>
        <v>33.409178977960771</v>
      </c>
      <c r="N334" s="7">
        <f t="shared" si="33"/>
        <v>3394413.24</v>
      </c>
      <c r="O334" s="7">
        <f t="shared" si="34"/>
        <v>725877.24</v>
      </c>
      <c r="P334" s="7">
        <f t="shared" si="35"/>
        <v>33.409178977960771</v>
      </c>
    </row>
    <row r="335" spans="1:16" x14ac:dyDescent="0.2">
      <c r="A335" s="8" t="s">
        <v>30</v>
      </c>
      <c r="B335" s="9" t="s">
        <v>31</v>
      </c>
      <c r="C335" s="10">
        <v>100000</v>
      </c>
      <c r="D335" s="10">
        <v>100000</v>
      </c>
      <c r="E335" s="10">
        <v>100000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100000</v>
      </c>
      <c r="L335" s="10">
        <f t="shared" si="31"/>
        <v>100000</v>
      </c>
      <c r="M335" s="10">
        <f t="shared" si="32"/>
        <v>0</v>
      </c>
      <c r="N335" s="10">
        <f t="shared" si="33"/>
        <v>100000</v>
      </c>
      <c r="O335" s="10">
        <f t="shared" si="34"/>
        <v>100000</v>
      </c>
      <c r="P335" s="10">
        <f t="shared" si="35"/>
        <v>0</v>
      </c>
    </row>
    <row r="336" spans="1:16" x14ac:dyDescent="0.2">
      <c r="A336" s="8" t="s">
        <v>32</v>
      </c>
      <c r="B336" s="9" t="s">
        <v>33</v>
      </c>
      <c r="C336" s="10">
        <v>2950000</v>
      </c>
      <c r="D336" s="10">
        <v>2950000</v>
      </c>
      <c r="E336" s="10">
        <v>750000</v>
      </c>
      <c r="F336" s="10">
        <v>364178.76</v>
      </c>
      <c r="G336" s="10">
        <v>0</v>
      </c>
      <c r="H336" s="10">
        <v>364178.76</v>
      </c>
      <c r="I336" s="10">
        <v>0</v>
      </c>
      <c r="J336" s="10">
        <v>0</v>
      </c>
      <c r="K336" s="10">
        <f t="shared" si="30"/>
        <v>385821.24</v>
      </c>
      <c r="L336" s="10">
        <f t="shared" si="31"/>
        <v>2585821.2400000002</v>
      </c>
      <c r="M336" s="10">
        <f t="shared" si="32"/>
        <v>48.557167999999997</v>
      </c>
      <c r="N336" s="10">
        <f t="shared" si="33"/>
        <v>2585821.2400000002</v>
      </c>
      <c r="O336" s="10">
        <f t="shared" si="34"/>
        <v>385821.24</v>
      </c>
      <c r="P336" s="10">
        <f t="shared" si="35"/>
        <v>48.557167999999997</v>
      </c>
    </row>
    <row r="337" spans="1:16" x14ac:dyDescent="0.2">
      <c r="A337" s="8" t="s">
        <v>36</v>
      </c>
      <c r="B337" s="9" t="s">
        <v>37</v>
      </c>
      <c r="C337" s="10">
        <v>708592</v>
      </c>
      <c r="D337" s="10">
        <v>708592</v>
      </c>
      <c r="E337" s="10">
        <v>240056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240056</v>
      </c>
      <c r="L337" s="10">
        <f t="shared" si="31"/>
        <v>708592</v>
      </c>
      <c r="M337" s="10">
        <f t="shared" si="32"/>
        <v>0</v>
      </c>
      <c r="N337" s="10">
        <f t="shared" si="33"/>
        <v>708592</v>
      </c>
      <c r="O337" s="10">
        <f t="shared" si="34"/>
        <v>240056</v>
      </c>
      <c r="P337" s="10">
        <f t="shared" si="35"/>
        <v>0</v>
      </c>
    </row>
    <row r="338" spans="1:16" x14ac:dyDescent="0.2">
      <c r="A338" s="5" t="s">
        <v>76</v>
      </c>
      <c r="B338" s="6" t="s">
        <v>77</v>
      </c>
      <c r="C338" s="7">
        <v>100000</v>
      </c>
      <c r="D338" s="7">
        <v>100000</v>
      </c>
      <c r="E338" s="7">
        <v>45000</v>
      </c>
      <c r="F338" s="7">
        <v>750</v>
      </c>
      <c r="G338" s="7">
        <v>0</v>
      </c>
      <c r="H338" s="7">
        <v>750</v>
      </c>
      <c r="I338" s="7">
        <v>0</v>
      </c>
      <c r="J338" s="7">
        <v>0</v>
      </c>
      <c r="K338" s="7">
        <f t="shared" si="30"/>
        <v>44250</v>
      </c>
      <c r="L338" s="7">
        <f t="shared" si="31"/>
        <v>99250</v>
      </c>
      <c r="M338" s="7">
        <f t="shared" si="32"/>
        <v>1.6666666666666667</v>
      </c>
      <c r="N338" s="7">
        <f t="shared" si="33"/>
        <v>99250</v>
      </c>
      <c r="O338" s="7">
        <f t="shared" si="34"/>
        <v>44250</v>
      </c>
      <c r="P338" s="7">
        <f t="shared" si="35"/>
        <v>1.6666666666666667</v>
      </c>
    </row>
    <row r="339" spans="1:16" x14ac:dyDescent="0.2">
      <c r="A339" s="8" t="s">
        <v>56</v>
      </c>
      <c r="B339" s="9" t="s">
        <v>57</v>
      </c>
      <c r="C339" s="10">
        <v>100000</v>
      </c>
      <c r="D339" s="10">
        <v>100000</v>
      </c>
      <c r="E339" s="10">
        <v>45000</v>
      </c>
      <c r="F339" s="10">
        <v>750</v>
      </c>
      <c r="G339" s="10">
        <v>0</v>
      </c>
      <c r="H339" s="10">
        <v>750</v>
      </c>
      <c r="I339" s="10">
        <v>0</v>
      </c>
      <c r="J339" s="10">
        <v>0</v>
      </c>
      <c r="K339" s="10">
        <f t="shared" si="30"/>
        <v>44250</v>
      </c>
      <c r="L339" s="10">
        <f t="shared" si="31"/>
        <v>99250</v>
      </c>
      <c r="M339" s="10">
        <f t="shared" si="32"/>
        <v>1.6666666666666667</v>
      </c>
      <c r="N339" s="10">
        <f t="shared" si="33"/>
        <v>99250</v>
      </c>
      <c r="O339" s="10">
        <f t="shared" si="34"/>
        <v>44250</v>
      </c>
      <c r="P339" s="10">
        <f t="shared" si="35"/>
        <v>1.6666666666666667</v>
      </c>
    </row>
    <row r="340" spans="1:16" ht="25.5" x14ac:dyDescent="0.2">
      <c r="A340" s="5" t="s">
        <v>188</v>
      </c>
      <c r="B340" s="6" t="s">
        <v>189</v>
      </c>
      <c r="C340" s="7">
        <v>10000</v>
      </c>
      <c r="D340" s="7">
        <v>16767</v>
      </c>
      <c r="E340" s="7">
        <v>16767</v>
      </c>
      <c r="F340" s="7">
        <v>10000</v>
      </c>
      <c r="G340" s="7">
        <v>0</v>
      </c>
      <c r="H340" s="7">
        <v>10000</v>
      </c>
      <c r="I340" s="7">
        <v>0</v>
      </c>
      <c r="J340" s="7">
        <v>0</v>
      </c>
      <c r="K340" s="7">
        <f t="shared" si="30"/>
        <v>6767</v>
      </c>
      <c r="L340" s="7">
        <f t="shared" si="31"/>
        <v>6767</v>
      </c>
      <c r="M340" s="7">
        <f t="shared" si="32"/>
        <v>59.640961412297969</v>
      </c>
      <c r="N340" s="7">
        <f t="shared" si="33"/>
        <v>6767</v>
      </c>
      <c r="O340" s="7">
        <f t="shared" si="34"/>
        <v>6767</v>
      </c>
      <c r="P340" s="7">
        <f t="shared" si="35"/>
        <v>59.640961412297969</v>
      </c>
    </row>
    <row r="341" spans="1:16" x14ac:dyDescent="0.2">
      <c r="A341" s="8" t="s">
        <v>44</v>
      </c>
      <c r="B341" s="9" t="s">
        <v>45</v>
      </c>
      <c r="C341" s="10">
        <v>10000</v>
      </c>
      <c r="D341" s="10">
        <v>16767</v>
      </c>
      <c r="E341" s="10">
        <v>16767</v>
      </c>
      <c r="F341" s="10">
        <v>10000</v>
      </c>
      <c r="G341" s="10">
        <v>0</v>
      </c>
      <c r="H341" s="10">
        <v>10000</v>
      </c>
      <c r="I341" s="10">
        <v>0</v>
      </c>
      <c r="J341" s="10">
        <v>0</v>
      </c>
      <c r="K341" s="10">
        <f t="shared" si="30"/>
        <v>6767</v>
      </c>
      <c r="L341" s="10">
        <f t="shared" si="31"/>
        <v>6767</v>
      </c>
      <c r="M341" s="10">
        <f t="shared" si="32"/>
        <v>59.640961412297969</v>
      </c>
      <c r="N341" s="10">
        <f t="shared" si="33"/>
        <v>6767</v>
      </c>
      <c r="O341" s="10">
        <f t="shared" si="34"/>
        <v>6767</v>
      </c>
      <c r="P341" s="10">
        <f t="shared" si="35"/>
        <v>59.640961412297969</v>
      </c>
    </row>
    <row r="342" spans="1:16" ht="25.5" x14ac:dyDescent="0.2">
      <c r="A342" s="5" t="s">
        <v>190</v>
      </c>
      <c r="B342" s="6" t="s">
        <v>191</v>
      </c>
      <c r="C342" s="7">
        <v>100000</v>
      </c>
      <c r="D342" s="7">
        <v>100000</v>
      </c>
      <c r="E342" s="7">
        <v>100000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f t="shared" si="30"/>
        <v>100000</v>
      </c>
      <c r="L342" s="7">
        <f t="shared" si="31"/>
        <v>100000</v>
      </c>
      <c r="M342" s="7">
        <f t="shared" si="32"/>
        <v>0</v>
      </c>
      <c r="N342" s="7">
        <f t="shared" si="33"/>
        <v>100000</v>
      </c>
      <c r="O342" s="7">
        <f t="shared" si="34"/>
        <v>100000</v>
      </c>
      <c r="P342" s="7">
        <f t="shared" si="35"/>
        <v>0</v>
      </c>
    </row>
    <row r="343" spans="1:16" x14ac:dyDescent="0.2">
      <c r="A343" s="8" t="s">
        <v>30</v>
      </c>
      <c r="B343" s="9" t="s">
        <v>31</v>
      </c>
      <c r="C343" s="10">
        <v>25000</v>
      </c>
      <c r="D343" s="10">
        <v>25000</v>
      </c>
      <c r="E343" s="10">
        <v>25000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25000</v>
      </c>
      <c r="L343" s="10">
        <f t="shared" si="31"/>
        <v>25000</v>
      </c>
      <c r="M343" s="10">
        <f t="shared" si="32"/>
        <v>0</v>
      </c>
      <c r="N343" s="10">
        <f t="shared" si="33"/>
        <v>25000</v>
      </c>
      <c r="O343" s="10">
        <f t="shared" si="34"/>
        <v>25000</v>
      </c>
      <c r="P343" s="10">
        <f t="shared" si="35"/>
        <v>0</v>
      </c>
    </row>
    <row r="344" spans="1:16" x14ac:dyDescent="0.2">
      <c r="A344" s="8" t="s">
        <v>32</v>
      </c>
      <c r="B344" s="9" t="s">
        <v>33</v>
      </c>
      <c r="C344" s="10">
        <v>75000</v>
      </c>
      <c r="D344" s="10">
        <v>75000</v>
      </c>
      <c r="E344" s="10">
        <v>75000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75000</v>
      </c>
      <c r="L344" s="10">
        <f t="shared" si="31"/>
        <v>75000</v>
      </c>
      <c r="M344" s="10">
        <f t="shared" si="32"/>
        <v>0</v>
      </c>
      <c r="N344" s="10">
        <f t="shared" si="33"/>
        <v>75000</v>
      </c>
      <c r="O344" s="10">
        <f t="shared" si="34"/>
        <v>75000</v>
      </c>
      <c r="P344" s="10">
        <f t="shared" si="35"/>
        <v>0</v>
      </c>
    </row>
    <row r="345" spans="1:16" x14ac:dyDescent="0.2">
      <c r="A345" s="5" t="s">
        <v>192</v>
      </c>
      <c r="B345" s="6" t="s">
        <v>193</v>
      </c>
      <c r="C345" s="7">
        <v>65482</v>
      </c>
      <c r="D345" s="7">
        <v>65482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 t="shared" si="30"/>
        <v>0</v>
      </c>
      <c r="L345" s="7">
        <f t="shared" si="31"/>
        <v>65482</v>
      </c>
      <c r="M345" s="7">
        <f t="shared" si="32"/>
        <v>0</v>
      </c>
      <c r="N345" s="7">
        <f t="shared" si="33"/>
        <v>65482</v>
      </c>
      <c r="O345" s="7">
        <f t="shared" si="34"/>
        <v>0</v>
      </c>
      <c r="P345" s="7">
        <f t="shared" si="35"/>
        <v>0</v>
      </c>
    </row>
    <row r="346" spans="1:16" ht="25.5" x14ac:dyDescent="0.2">
      <c r="A346" s="8" t="s">
        <v>42</v>
      </c>
      <c r="B346" s="9" t="s">
        <v>43</v>
      </c>
      <c r="C346" s="10">
        <v>65482</v>
      </c>
      <c r="D346" s="10">
        <v>65482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65482</v>
      </c>
      <c r="M346" s="10">
        <f t="shared" si="32"/>
        <v>0</v>
      </c>
      <c r="N346" s="10">
        <f t="shared" si="33"/>
        <v>65482</v>
      </c>
      <c r="O346" s="10">
        <f t="shared" si="34"/>
        <v>0</v>
      </c>
      <c r="P346" s="10">
        <f t="shared" si="35"/>
        <v>0</v>
      </c>
    </row>
    <row r="347" spans="1:16" x14ac:dyDescent="0.2">
      <c r="A347" s="5" t="s">
        <v>168</v>
      </c>
      <c r="B347" s="6" t="s">
        <v>169</v>
      </c>
      <c r="C347" s="7">
        <v>50000</v>
      </c>
      <c r="D347" s="7">
        <v>50000</v>
      </c>
      <c r="E347" s="7">
        <v>50000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50000</v>
      </c>
      <c r="L347" s="7">
        <f t="shared" si="31"/>
        <v>50000</v>
      </c>
      <c r="M347" s="7">
        <f t="shared" si="32"/>
        <v>0</v>
      </c>
      <c r="N347" s="7">
        <f t="shared" si="33"/>
        <v>50000</v>
      </c>
      <c r="O347" s="7">
        <f t="shared" si="34"/>
        <v>50000</v>
      </c>
      <c r="P347" s="7">
        <f t="shared" si="35"/>
        <v>0</v>
      </c>
    </row>
    <row r="348" spans="1:16" x14ac:dyDescent="0.2">
      <c r="A348" s="8" t="s">
        <v>170</v>
      </c>
      <c r="B348" s="9" t="s">
        <v>171</v>
      </c>
      <c r="C348" s="10">
        <v>50000</v>
      </c>
      <c r="D348" s="10">
        <v>50000</v>
      </c>
      <c r="E348" s="10">
        <v>50000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50000</v>
      </c>
      <c r="L348" s="10">
        <f t="shared" si="31"/>
        <v>50000</v>
      </c>
      <c r="M348" s="10">
        <f t="shared" si="32"/>
        <v>0</v>
      </c>
      <c r="N348" s="10">
        <f t="shared" si="33"/>
        <v>50000</v>
      </c>
      <c r="O348" s="10">
        <f t="shared" si="34"/>
        <v>50000</v>
      </c>
      <c r="P348" s="10">
        <f t="shared" si="35"/>
        <v>0</v>
      </c>
    </row>
    <row r="349" spans="1:16" ht="38.25" x14ac:dyDescent="0.2">
      <c r="A349" s="5" t="s">
        <v>194</v>
      </c>
      <c r="B349" s="6" t="s">
        <v>195</v>
      </c>
      <c r="C349" s="7">
        <v>0</v>
      </c>
      <c r="D349" s="7">
        <v>150000</v>
      </c>
      <c r="E349" s="7">
        <v>150000</v>
      </c>
      <c r="F349" s="7">
        <v>150000</v>
      </c>
      <c r="G349" s="7">
        <v>0</v>
      </c>
      <c r="H349" s="7">
        <v>150000</v>
      </c>
      <c r="I349" s="7">
        <v>0</v>
      </c>
      <c r="J349" s="7">
        <v>0</v>
      </c>
      <c r="K349" s="7">
        <f t="shared" si="30"/>
        <v>0</v>
      </c>
      <c r="L349" s="7">
        <f t="shared" si="31"/>
        <v>0</v>
      </c>
      <c r="M349" s="7">
        <f t="shared" si="32"/>
        <v>100</v>
      </c>
      <c r="N349" s="7">
        <f t="shared" si="33"/>
        <v>0</v>
      </c>
      <c r="O349" s="7">
        <f t="shared" si="34"/>
        <v>0</v>
      </c>
      <c r="P349" s="7">
        <f t="shared" si="35"/>
        <v>100</v>
      </c>
    </row>
    <row r="350" spans="1:16" ht="25.5" x14ac:dyDescent="0.2">
      <c r="A350" s="8" t="s">
        <v>80</v>
      </c>
      <c r="B350" s="9" t="s">
        <v>81</v>
      </c>
      <c r="C350" s="10">
        <v>0</v>
      </c>
      <c r="D350" s="10">
        <v>150000</v>
      </c>
      <c r="E350" s="10">
        <v>150000</v>
      </c>
      <c r="F350" s="10">
        <v>150000</v>
      </c>
      <c r="G350" s="10">
        <v>0</v>
      </c>
      <c r="H350" s="10">
        <v>150000</v>
      </c>
      <c r="I350" s="10">
        <v>0</v>
      </c>
      <c r="J350" s="10">
        <v>0</v>
      </c>
      <c r="K350" s="10">
        <f t="shared" si="30"/>
        <v>0</v>
      </c>
      <c r="L350" s="10">
        <f t="shared" si="31"/>
        <v>0</v>
      </c>
      <c r="M350" s="10">
        <f t="shared" si="32"/>
        <v>100</v>
      </c>
      <c r="N350" s="10">
        <f t="shared" si="33"/>
        <v>0</v>
      </c>
      <c r="O350" s="10">
        <f t="shared" si="34"/>
        <v>0</v>
      </c>
      <c r="P350" s="10">
        <f t="shared" si="35"/>
        <v>100</v>
      </c>
    </row>
    <row r="351" spans="1:16" x14ac:dyDescent="0.2">
      <c r="A351" s="5" t="s">
        <v>196</v>
      </c>
      <c r="B351" s="6" t="s">
        <v>197</v>
      </c>
      <c r="C351" s="7">
        <v>1240000</v>
      </c>
      <c r="D351" s="7">
        <v>1255630</v>
      </c>
      <c r="E351" s="7">
        <v>318217</v>
      </c>
      <c r="F351" s="7">
        <v>263393.63999999996</v>
      </c>
      <c r="G351" s="7">
        <v>0</v>
      </c>
      <c r="H351" s="7">
        <v>263193.86</v>
      </c>
      <c r="I351" s="7">
        <v>199.78</v>
      </c>
      <c r="J351" s="7">
        <v>0</v>
      </c>
      <c r="K351" s="7">
        <f t="shared" si="30"/>
        <v>54823.360000000044</v>
      </c>
      <c r="L351" s="7">
        <f t="shared" si="31"/>
        <v>992236.3600000001</v>
      </c>
      <c r="M351" s="7">
        <f t="shared" si="32"/>
        <v>82.77170609992551</v>
      </c>
      <c r="N351" s="7">
        <f t="shared" si="33"/>
        <v>992436.14</v>
      </c>
      <c r="O351" s="7">
        <f t="shared" si="34"/>
        <v>55023.140000000014</v>
      </c>
      <c r="P351" s="7">
        <f t="shared" si="35"/>
        <v>82.70892504171681</v>
      </c>
    </row>
    <row r="352" spans="1:16" x14ac:dyDescent="0.2">
      <c r="A352" s="5" t="s">
        <v>23</v>
      </c>
      <c r="B352" s="6"/>
      <c r="C352" s="7">
        <v>1240000</v>
      </c>
      <c r="D352" s="7">
        <v>1255630</v>
      </c>
      <c r="E352" s="7">
        <v>318217</v>
      </c>
      <c r="F352" s="7">
        <v>263393.63999999996</v>
      </c>
      <c r="G352" s="7">
        <v>0</v>
      </c>
      <c r="H352" s="7">
        <v>263193.86</v>
      </c>
      <c r="I352" s="7">
        <v>199.78</v>
      </c>
      <c r="J352" s="7">
        <v>0</v>
      </c>
      <c r="K352" s="7">
        <f t="shared" si="30"/>
        <v>54823.360000000044</v>
      </c>
      <c r="L352" s="7">
        <f t="shared" si="31"/>
        <v>992236.3600000001</v>
      </c>
      <c r="M352" s="7">
        <f t="shared" si="32"/>
        <v>82.77170609992551</v>
      </c>
      <c r="N352" s="7">
        <f t="shared" si="33"/>
        <v>992436.14</v>
      </c>
      <c r="O352" s="7">
        <f t="shared" si="34"/>
        <v>55023.140000000014</v>
      </c>
      <c r="P352" s="7">
        <f t="shared" si="35"/>
        <v>82.70892504171681</v>
      </c>
    </row>
    <row r="353" spans="1:16" ht="51" x14ac:dyDescent="0.2">
      <c r="A353" s="5" t="s">
        <v>24</v>
      </c>
      <c r="B353" s="6" t="s">
        <v>25</v>
      </c>
      <c r="C353" s="7">
        <v>1195000</v>
      </c>
      <c r="D353" s="7">
        <v>1204630</v>
      </c>
      <c r="E353" s="7">
        <v>307717</v>
      </c>
      <c r="F353" s="7">
        <v>263393.63999999996</v>
      </c>
      <c r="G353" s="7">
        <v>0</v>
      </c>
      <c r="H353" s="7">
        <v>263193.86</v>
      </c>
      <c r="I353" s="7">
        <v>199.78</v>
      </c>
      <c r="J353" s="7">
        <v>0</v>
      </c>
      <c r="K353" s="7">
        <f t="shared" si="30"/>
        <v>44323.360000000044</v>
      </c>
      <c r="L353" s="7">
        <f t="shared" si="31"/>
        <v>941236.3600000001</v>
      </c>
      <c r="M353" s="7">
        <f t="shared" si="32"/>
        <v>85.596063915870729</v>
      </c>
      <c r="N353" s="7">
        <f t="shared" si="33"/>
        <v>941436.14</v>
      </c>
      <c r="O353" s="7">
        <f t="shared" si="34"/>
        <v>44523.140000000014</v>
      </c>
      <c r="P353" s="7">
        <f t="shared" si="35"/>
        <v>85.531140625964767</v>
      </c>
    </row>
    <row r="354" spans="1:16" x14ac:dyDescent="0.2">
      <c r="A354" s="8" t="s">
        <v>26</v>
      </c>
      <c r="B354" s="9" t="s">
        <v>27</v>
      </c>
      <c r="C354" s="10">
        <v>900547</v>
      </c>
      <c r="D354" s="10">
        <v>900547</v>
      </c>
      <c r="E354" s="10">
        <v>203853</v>
      </c>
      <c r="F354" s="10">
        <v>182767.21</v>
      </c>
      <c r="G354" s="10">
        <v>0</v>
      </c>
      <c r="H354" s="10">
        <v>182767.21</v>
      </c>
      <c r="I354" s="10">
        <v>0</v>
      </c>
      <c r="J354" s="10">
        <v>0</v>
      </c>
      <c r="K354" s="10">
        <f t="shared" si="30"/>
        <v>21085.790000000008</v>
      </c>
      <c r="L354" s="10">
        <f t="shared" si="31"/>
        <v>717779.79</v>
      </c>
      <c r="M354" s="10">
        <f t="shared" si="32"/>
        <v>89.656374936841743</v>
      </c>
      <c r="N354" s="10">
        <f t="shared" si="33"/>
        <v>717779.79</v>
      </c>
      <c r="O354" s="10">
        <f t="shared" si="34"/>
        <v>21085.790000000008</v>
      </c>
      <c r="P354" s="10">
        <f t="shared" si="35"/>
        <v>89.656374936841743</v>
      </c>
    </row>
    <row r="355" spans="1:16" x14ac:dyDescent="0.2">
      <c r="A355" s="8" t="s">
        <v>28</v>
      </c>
      <c r="B355" s="9" t="s">
        <v>29</v>
      </c>
      <c r="C355" s="10">
        <v>202120</v>
      </c>
      <c r="D355" s="10">
        <v>202120</v>
      </c>
      <c r="E355" s="10">
        <v>47601</v>
      </c>
      <c r="F355" s="10">
        <v>43096.01</v>
      </c>
      <c r="G355" s="10">
        <v>0</v>
      </c>
      <c r="H355" s="10">
        <v>43096.01</v>
      </c>
      <c r="I355" s="10">
        <v>0</v>
      </c>
      <c r="J355" s="10">
        <v>0</v>
      </c>
      <c r="K355" s="10">
        <f t="shared" si="30"/>
        <v>4504.989999999998</v>
      </c>
      <c r="L355" s="10">
        <f t="shared" si="31"/>
        <v>159023.99</v>
      </c>
      <c r="M355" s="10">
        <f t="shared" si="32"/>
        <v>90.535934119031111</v>
      </c>
      <c r="N355" s="10">
        <f t="shared" si="33"/>
        <v>159023.99</v>
      </c>
      <c r="O355" s="10">
        <f t="shared" si="34"/>
        <v>4504.989999999998</v>
      </c>
      <c r="P355" s="10">
        <f t="shared" si="35"/>
        <v>90.535934119031111</v>
      </c>
    </row>
    <row r="356" spans="1:16" x14ac:dyDescent="0.2">
      <c r="A356" s="8" t="s">
        <v>30</v>
      </c>
      <c r="B356" s="9" t="s">
        <v>31</v>
      </c>
      <c r="C356" s="10">
        <v>10000</v>
      </c>
      <c r="D356" s="10">
        <v>17000</v>
      </c>
      <c r="E356" s="10">
        <v>13700</v>
      </c>
      <c r="F356" s="10">
        <v>7593</v>
      </c>
      <c r="G356" s="10">
        <v>0</v>
      </c>
      <c r="H356" s="10">
        <v>7593</v>
      </c>
      <c r="I356" s="10">
        <v>0</v>
      </c>
      <c r="J356" s="10">
        <v>0</v>
      </c>
      <c r="K356" s="10">
        <f t="shared" si="30"/>
        <v>6107</v>
      </c>
      <c r="L356" s="10">
        <f t="shared" si="31"/>
        <v>9407</v>
      </c>
      <c r="M356" s="10">
        <f t="shared" si="32"/>
        <v>55.423357664233578</v>
      </c>
      <c r="N356" s="10">
        <f t="shared" si="33"/>
        <v>9407</v>
      </c>
      <c r="O356" s="10">
        <f t="shared" si="34"/>
        <v>6107</v>
      </c>
      <c r="P356" s="10">
        <f t="shared" si="35"/>
        <v>55.423357664233578</v>
      </c>
    </row>
    <row r="357" spans="1:16" x14ac:dyDescent="0.2">
      <c r="A357" s="8" t="s">
        <v>32</v>
      </c>
      <c r="B357" s="9" t="s">
        <v>33</v>
      </c>
      <c r="C357" s="10">
        <v>18933</v>
      </c>
      <c r="D357" s="10">
        <v>21563</v>
      </c>
      <c r="E357" s="10">
        <v>8963</v>
      </c>
      <c r="F357" s="10">
        <v>4554.68</v>
      </c>
      <c r="G357" s="10">
        <v>0</v>
      </c>
      <c r="H357" s="10">
        <v>4554.68</v>
      </c>
      <c r="I357" s="10">
        <v>0</v>
      </c>
      <c r="J357" s="10">
        <v>0</v>
      </c>
      <c r="K357" s="10">
        <f t="shared" si="30"/>
        <v>4408.32</v>
      </c>
      <c r="L357" s="10">
        <f t="shared" si="31"/>
        <v>17008.32</v>
      </c>
      <c r="M357" s="10">
        <f t="shared" si="32"/>
        <v>50.816467700546696</v>
      </c>
      <c r="N357" s="10">
        <f t="shared" si="33"/>
        <v>17008.32</v>
      </c>
      <c r="O357" s="10">
        <f t="shared" si="34"/>
        <v>4408.32</v>
      </c>
      <c r="P357" s="10">
        <f t="shared" si="35"/>
        <v>50.816467700546696</v>
      </c>
    </row>
    <row r="358" spans="1:16" x14ac:dyDescent="0.2">
      <c r="A358" s="8" t="s">
        <v>36</v>
      </c>
      <c r="B358" s="9" t="s">
        <v>37</v>
      </c>
      <c r="C358" s="10">
        <v>8200</v>
      </c>
      <c r="D358" s="10">
        <v>8200</v>
      </c>
      <c r="E358" s="10">
        <v>2400</v>
      </c>
      <c r="F358" s="10">
        <v>2057.4699999999998</v>
      </c>
      <c r="G358" s="10">
        <v>0</v>
      </c>
      <c r="H358" s="10">
        <v>1857.69</v>
      </c>
      <c r="I358" s="10">
        <v>199.78</v>
      </c>
      <c r="J358" s="10">
        <v>0</v>
      </c>
      <c r="K358" s="10">
        <f t="shared" si="30"/>
        <v>342.5300000000002</v>
      </c>
      <c r="L358" s="10">
        <f t="shared" si="31"/>
        <v>6142.5300000000007</v>
      </c>
      <c r="M358" s="10">
        <f t="shared" si="32"/>
        <v>85.727916666666658</v>
      </c>
      <c r="N358" s="10">
        <f t="shared" si="33"/>
        <v>6342.3099999999995</v>
      </c>
      <c r="O358" s="10">
        <f t="shared" si="34"/>
        <v>542.30999999999995</v>
      </c>
      <c r="P358" s="10">
        <f t="shared" si="35"/>
        <v>77.403750000000002</v>
      </c>
    </row>
    <row r="359" spans="1:16" x14ac:dyDescent="0.2">
      <c r="A359" s="8" t="s">
        <v>38</v>
      </c>
      <c r="B359" s="9" t="s">
        <v>39</v>
      </c>
      <c r="C359" s="10">
        <v>54000</v>
      </c>
      <c r="D359" s="10">
        <v>54000</v>
      </c>
      <c r="E359" s="10">
        <v>30000</v>
      </c>
      <c r="F359" s="10">
        <v>23325.11</v>
      </c>
      <c r="G359" s="10">
        <v>0</v>
      </c>
      <c r="H359" s="10">
        <v>23325.11</v>
      </c>
      <c r="I359" s="10">
        <v>0</v>
      </c>
      <c r="J359" s="10">
        <v>0</v>
      </c>
      <c r="K359" s="10">
        <f t="shared" si="30"/>
        <v>6674.8899999999994</v>
      </c>
      <c r="L359" s="10">
        <f t="shared" si="31"/>
        <v>30674.89</v>
      </c>
      <c r="M359" s="10">
        <f t="shared" si="32"/>
        <v>77.750366666666665</v>
      </c>
      <c r="N359" s="10">
        <f t="shared" si="33"/>
        <v>30674.89</v>
      </c>
      <c r="O359" s="10">
        <f t="shared" si="34"/>
        <v>6674.8899999999994</v>
      </c>
      <c r="P359" s="10">
        <f t="shared" si="35"/>
        <v>77.750366666666665</v>
      </c>
    </row>
    <row r="360" spans="1:16" x14ac:dyDescent="0.2">
      <c r="A360" s="8" t="s">
        <v>44</v>
      </c>
      <c r="B360" s="9" t="s">
        <v>45</v>
      </c>
      <c r="C360" s="10">
        <v>1200</v>
      </c>
      <c r="D360" s="10">
        <v>1200</v>
      </c>
      <c r="E360" s="10">
        <v>1200</v>
      </c>
      <c r="F360" s="10">
        <v>0.16</v>
      </c>
      <c r="G360" s="10">
        <v>0</v>
      </c>
      <c r="H360" s="10">
        <v>0.16</v>
      </c>
      <c r="I360" s="10">
        <v>0</v>
      </c>
      <c r="J360" s="10">
        <v>0</v>
      </c>
      <c r="K360" s="10">
        <f t="shared" si="30"/>
        <v>1199.8399999999999</v>
      </c>
      <c r="L360" s="10">
        <f t="shared" si="31"/>
        <v>1199.8399999999999</v>
      </c>
      <c r="M360" s="10">
        <f t="shared" si="32"/>
        <v>1.3333333333333334E-2</v>
      </c>
      <c r="N360" s="10">
        <f t="shared" si="33"/>
        <v>1199.8399999999999</v>
      </c>
      <c r="O360" s="10">
        <f t="shared" si="34"/>
        <v>1199.8399999999999</v>
      </c>
      <c r="P360" s="10">
        <f t="shared" si="35"/>
        <v>1.3333333333333334E-2</v>
      </c>
    </row>
    <row r="361" spans="1:16" x14ac:dyDescent="0.2">
      <c r="A361" s="5" t="s">
        <v>186</v>
      </c>
      <c r="B361" s="6" t="s">
        <v>187</v>
      </c>
      <c r="C361" s="7">
        <v>23000</v>
      </c>
      <c r="D361" s="7">
        <v>29000</v>
      </c>
      <c r="E361" s="7">
        <v>10500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f t="shared" si="30"/>
        <v>10500</v>
      </c>
      <c r="L361" s="7">
        <f t="shared" si="31"/>
        <v>29000</v>
      </c>
      <c r="M361" s="7">
        <f t="shared" si="32"/>
        <v>0</v>
      </c>
      <c r="N361" s="7">
        <f t="shared" si="33"/>
        <v>29000</v>
      </c>
      <c r="O361" s="7">
        <f t="shared" si="34"/>
        <v>10500</v>
      </c>
      <c r="P361" s="7">
        <f t="shared" si="35"/>
        <v>0</v>
      </c>
    </row>
    <row r="362" spans="1:16" x14ac:dyDescent="0.2">
      <c r="A362" s="8" t="s">
        <v>30</v>
      </c>
      <c r="B362" s="9" t="s">
        <v>31</v>
      </c>
      <c r="C362" s="10">
        <v>5000</v>
      </c>
      <c r="D362" s="10">
        <v>8000</v>
      </c>
      <c r="E362" s="10">
        <v>3000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3000</v>
      </c>
      <c r="L362" s="10">
        <f t="shared" si="31"/>
        <v>8000</v>
      </c>
      <c r="M362" s="10">
        <f t="shared" si="32"/>
        <v>0</v>
      </c>
      <c r="N362" s="10">
        <f t="shared" si="33"/>
        <v>8000</v>
      </c>
      <c r="O362" s="10">
        <f t="shared" si="34"/>
        <v>3000</v>
      </c>
      <c r="P362" s="10">
        <f t="shared" si="35"/>
        <v>0</v>
      </c>
    </row>
    <row r="363" spans="1:16" x14ac:dyDescent="0.2">
      <c r="A363" s="8" t="s">
        <v>32</v>
      </c>
      <c r="B363" s="9" t="s">
        <v>33</v>
      </c>
      <c r="C363" s="10">
        <v>0</v>
      </c>
      <c r="D363" s="10">
        <v>3000</v>
      </c>
      <c r="E363" s="10">
        <v>3000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3000</v>
      </c>
      <c r="L363" s="10">
        <f t="shared" si="31"/>
        <v>3000</v>
      </c>
      <c r="M363" s="10">
        <f t="shared" si="32"/>
        <v>0</v>
      </c>
      <c r="N363" s="10">
        <f t="shared" si="33"/>
        <v>3000</v>
      </c>
      <c r="O363" s="10">
        <f t="shared" si="34"/>
        <v>3000</v>
      </c>
      <c r="P363" s="10">
        <f t="shared" si="35"/>
        <v>0</v>
      </c>
    </row>
    <row r="364" spans="1:16" x14ac:dyDescent="0.2">
      <c r="A364" s="8" t="s">
        <v>36</v>
      </c>
      <c r="B364" s="9" t="s">
        <v>37</v>
      </c>
      <c r="C364" s="10">
        <v>18000</v>
      </c>
      <c r="D364" s="10">
        <v>18000</v>
      </c>
      <c r="E364" s="10">
        <v>4500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4500</v>
      </c>
      <c r="L364" s="10">
        <f t="shared" si="31"/>
        <v>18000</v>
      </c>
      <c r="M364" s="10">
        <f t="shared" si="32"/>
        <v>0</v>
      </c>
      <c r="N364" s="10">
        <f t="shared" si="33"/>
        <v>18000</v>
      </c>
      <c r="O364" s="10">
        <f t="shared" si="34"/>
        <v>4500</v>
      </c>
      <c r="P364" s="10">
        <f t="shared" si="35"/>
        <v>0</v>
      </c>
    </row>
    <row r="365" spans="1:16" ht="38.25" x14ac:dyDescent="0.2">
      <c r="A365" s="5" t="s">
        <v>194</v>
      </c>
      <c r="B365" s="6" t="s">
        <v>195</v>
      </c>
      <c r="C365" s="7">
        <v>22000</v>
      </c>
      <c r="D365" s="7">
        <v>22000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f t="shared" si="30"/>
        <v>0</v>
      </c>
      <c r="L365" s="7">
        <f t="shared" si="31"/>
        <v>22000</v>
      </c>
      <c r="M365" s="7">
        <f t="shared" si="32"/>
        <v>0</v>
      </c>
      <c r="N365" s="7">
        <f t="shared" si="33"/>
        <v>22000</v>
      </c>
      <c r="O365" s="7">
        <f t="shared" si="34"/>
        <v>0</v>
      </c>
      <c r="P365" s="7">
        <f t="shared" si="35"/>
        <v>0</v>
      </c>
    </row>
    <row r="366" spans="1:16" ht="25.5" x14ac:dyDescent="0.2">
      <c r="A366" s="8" t="s">
        <v>80</v>
      </c>
      <c r="B366" s="9" t="s">
        <v>81</v>
      </c>
      <c r="C366" s="10">
        <v>22000</v>
      </c>
      <c r="D366" s="10">
        <v>22000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22000</v>
      </c>
      <c r="M366" s="10">
        <f t="shared" si="32"/>
        <v>0</v>
      </c>
      <c r="N366" s="10">
        <f t="shared" si="33"/>
        <v>22000</v>
      </c>
      <c r="O366" s="10">
        <f t="shared" si="34"/>
        <v>0</v>
      </c>
      <c r="P366" s="10">
        <f t="shared" si="35"/>
        <v>0</v>
      </c>
    </row>
    <row r="367" spans="1:16" x14ac:dyDescent="0.2">
      <c r="A367" s="5" t="s">
        <v>198</v>
      </c>
      <c r="B367" s="6" t="s">
        <v>199</v>
      </c>
      <c r="C367" s="7">
        <v>1225294</v>
      </c>
      <c r="D367" s="7">
        <v>1266294</v>
      </c>
      <c r="E367" s="7">
        <v>344337</v>
      </c>
      <c r="F367" s="7">
        <v>236975.88</v>
      </c>
      <c r="G367" s="7">
        <v>0</v>
      </c>
      <c r="H367" s="7">
        <v>234950.36000000002</v>
      </c>
      <c r="I367" s="7">
        <v>2025.52</v>
      </c>
      <c r="J367" s="7">
        <v>901.43000000000006</v>
      </c>
      <c r="K367" s="7">
        <f t="shared" si="30"/>
        <v>107361.12</v>
      </c>
      <c r="L367" s="7">
        <f t="shared" si="31"/>
        <v>1029318.12</v>
      </c>
      <c r="M367" s="7">
        <f t="shared" si="32"/>
        <v>68.820916718215003</v>
      </c>
      <c r="N367" s="7">
        <f t="shared" si="33"/>
        <v>1031343.64</v>
      </c>
      <c r="O367" s="7">
        <f t="shared" si="34"/>
        <v>109386.63999999998</v>
      </c>
      <c r="P367" s="7">
        <f t="shared" si="35"/>
        <v>68.232679032459487</v>
      </c>
    </row>
    <row r="368" spans="1:16" x14ac:dyDescent="0.2">
      <c r="A368" s="5" t="s">
        <v>23</v>
      </c>
      <c r="B368" s="6"/>
      <c r="C368" s="7">
        <v>1225294</v>
      </c>
      <c r="D368" s="7">
        <v>1266294</v>
      </c>
      <c r="E368" s="7">
        <v>344337</v>
      </c>
      <c r="F368" s="7">
        <v>236975.88</v>
      </c>
      <c r="G368" s="7">
        <v>0</v>
      </c>
      <c r="H368" s="7">
        <v>234950.36000000002</v>
      </c>
      <c r="I368" s="7">
        <v>2025.52</v>
      </c>
      <c r="J368" s="7">
        <v>901.43000000000006</v>
      </c>
      <c r="K368" s="7">
        <f t="shared" si="30"/>
        <v>107361.12</v>
      </c>
      <c r="L368" s="7">
        <f t="shared" si="31"/>
        <v>1029318.12</v>
      </c>
      <c r="M368" s="7">
        <f t="shared" si="32"/>
        <v>68.820916718215003</v>
      </c>
      <c r="N368" s="7">
        <f t="shared" si="33"/>
        <v>1031343.64</v>
      </c>
      <c r="O368" s="7">
        <f t="shared" si="34"/>
        <v>109386.63999999998</v>
      </c>
      <c r="P368" s="7">
        <f t="shared" si="35"/>
        <v>68.232679032459487</v>
      </c>
    </row>
    <row r="369" spans="1:16" ht="51" x14ac:dyDescent="0.2">
      <c r="A369" s="5" t="s">
        <v>24</v>
      </c>
      <c r="B369" s="6" t="s">
        <v>25</v>
      </c>
      <c r="C369" s="7">
        <v>1127269</v>
      </c>
      <c r="D369" s="7">
        <v>1133269</v>
      </c>
      <c r="E369" s="7">
        <v>295323</v>
      </c>
      <c r="F369" s="7">
        <v>226774.13</v>
      </c>
      <c r="G369" s="7">
        <v>0</v>
      </c>
      <c r="H369" s="7">
        <v>224748.61000000002</v>
      </c>
      <c r="I369" s="7">
        <v>2025.52</v>
      </c>
      <c r="J369" s="7">
        <v>901.43000000000006</v>
      </c>
      <c r="K369" s="7">
        <f t="shared" si="30"/>
        <v>68548.87</v>
      </c>
      <c r="L369" s="7">
        <f t="shared" si="31"/>
        <v>906494.87</v>
      </c>
      <c r="M369" s="7">
        <f t="shared" si="32"/>
        <v>76.788509530243161</v>
      </c>
      <c r="N369" s="7">
        <f t="shared" si="33"/>
        <v>908520.39</v>
      </c>
      <c r="O369" s="7">
        <f t="shared" si="34"/>
        <v>70574.389999999985</v>
      </c>
      <c r="P369" s="7">
        <f t="shared" si="35"/>
        <v>76.1026435462189</v>
      </c>
    </row>
    <row r="370" spans="1:16" x14ac:dyDescent="0.2">
      <c r="A370" s="8" t="s">
        <v>26</v>
      </c>
      <c r="B370" s="9" t="s">
        <v>27</v>
      </c>
      <c r="C370" s="10">
        <v>873823</v>
      </c>
      <c r="D370" s="10">
        <v>873823</v>
      </c>
      <c r="E370" s="10">
        <v>219132</v>
      </c>
      <c r="F370" s="10">
        <v>173279.7</v>
      </c>
      <c r="G370" s="10">
        <v>0</v>
      </c>
      <c r="H370" s="10">
        <v>173279.7</v>
      </c>
      <c r="I370" s="10">
        <v>0</v>
      </c>
      <c r="J370" s="10">
        <v>0</v>
      </c>
      <c r="K370" s="10">
        <f t="shared" si="30"/>
        <v>45852.299999999988</v>
      </c>
      <c r="L370" s="10">
        <f t="shared" si="31"/>
        <v>700543.3</v>
      </c>
      <c r="M370" s="10">
        <f t="shared" si="32"/>
        <v>79.075488746508967</v>
      </c>
      <c r="N370" s="10">
        <f t="shared" si="33"/>
        <v>700543.3</v>
      </c>
      <c r="O370" s="10">
        <f t="shared" si="34"/>
        <v>45852.299999999988</v>
      </c>
      <c r="P370" s="10">
        <f t="shared" si="35"/>
        <v>79.075488746508967</v>
      </c>
    </row>
    <row r="371" spans="1:16" x14ac:dyDescent="0.2">
      <c r="A371" s="8" t="s">
        <v>28</v>
      </c>
      <c r="B371" s="9" t="s">
        <v>29</v>
      </c>
      <c r="C371" s="10">
        <v>192242</v>
      </c>
      <c r="D371" s="10">
        <v>192242</v>
      </c>
      <c r="E371" s="10">
        <v>48210</v>
      </c>
      <c r="F371" s="10">
        <v>38121.53</v>
      </c>
      <c r="G371" s="10">
        <v>0</v>
      </c>
      <c r="H371" s="10">
        <v>38121.53</v>
      </c>
      <c r="I371" s="10">
        <v>0</v>
      </c>
      <c r="J371" s="10">
        <v>0</v>
      </c>
      <c r="K371" s="10">
        <f t="shared" si="30"/>
        <v>10088.470000000001</v>
      </c>
      <c r="L371" s="10">
        <f t="shared" si="31"/>
        <v>154120.47</v>
      </c>
      <c r="M371" s="10">
        <f t="shared" si="32"/>
        <v>79.073905828666241</v>
      </c>
      <c r="N371" s="10">
        <f t="shared" si="33"/>
        <v>154120.47</v>
      </c>
      <c r="O371" s="10">
        <f t="shared" si="34"/>
        <v>10088.470000000001</v>
      </c>
      <c r="P371" s="10">
        <f t="shared" si="35"/>
        <v>79.073905828666241</v>
      </c>
    </row>
    <row r="372" spans="1:16" x14ac:dyDescent="0.2">
      <c r="A372" s="8" t="s">
        <v>30</v>
      </c>
      <c r="B372" s="9" t="s">
        <v>31</v>
      </c>
      <c r="C372" s="10">
        <v>18500</v>
      </c>
      <c r="D372" s="10">
        <v>18500</v>
      </c>
      <c r="E372" s="10">
        <v>3700</v>
      </c>
      <c r="F372" s="10">
        <v>2017.55</v>
      </c>
      <c r="G372" s="10">
        <v>0</v>
      </c>
      <c r="H372" s="10">
        <v>2001.8</v>
      </c>
      <c r="I372" s="10">
        <v>15.75</v>
      </c>
      <c r="J372" s="10">
        <v>15.75</v>
      </c>
      <c r="K372" s="10">
        <f t="shared" si="30"/>
        <v>1682.45</v>
      </c>
      <c r="L372" s="10">
        <f t="shared" si="31"/>
        <v>16482.45</v>
      </c>
      <c r="M372" s="10">
        <f t="shared" si="32"/>
        <v>54.52837837837837</v>
      </c>
      <c r="N372" s="10">
        <f t="shared" si="33"/>
        <v>16498.2</v>
      </c>
      <c r="O372" s="10">
        <f t="shared" si="34"/>
        <v>1698.2</v>
      </c>
      <c r="P372" s="10">
        <f t="shared" si="35"/>
        <v>54.1027027027027</v>
      </c>
    </row>
    <row r="373" spans="1:16" x14ac:dyDescent="0.2">
      <c r="A373" s="8" t="s">
        <v>32</v>
      </c>
      <c r="B373" s="9" t="s">
        <v>33</v>
      </c>
      <c r="C373" s="10">
        <v>14104</v>
      </c>
      <c r="D373" s="10">
        <v>18104</v>
      </c>
      <c r="E373" s="10">
        <v>6484</v>
      </c>
      <c r="F373" s="10">
        <v>1983.95</v>
      </c>
      <c r="G373" s="10">
        <v>0</v>
      </c>
      <c r="H373" s="10">
        <v>1982.95</v>
      </c>
      <c r="I373" s="10">
        <v>1</v>
      </c>
      <c r="J373" s="10">
        <v>514.72</v>
      </c>
      <c r="K373" s="10">
        <f t="shared" si="30"/>
        <v>4500.05</v>
      </c>
      <c r="L373" s="10">
        <f t="shared" si="31"/>
        <v>16120.05</v>
      </c>
      <c r="M373" s="10">
        <f t="shared" si="32"/>
        <v>30.597624922887107</v>
      </c>
      <c r="N373" s="10">
        <f t="shared" si="33"/>
        <v>16121.05</v>
      </c>
      <c r="O373" s="10">
        <f t="shared" si="34"/>
        <v>4501.05</v>
      </c>
      <c r="P373" s="10">
        <f t="shared" si="35"/>
        <v>30.582202344231955</v>
      </c>
    </row>
    <row r="374" spans="1:16" x14ac:dyDescent="0.2">
      <c r="A374" s="8" t="s">
        <v>36</v>
      </c>
      <c r="B374" s="9" t="s">
        <v>37</v>
      </c>
      <c r="C374" s="10">
        <v>1950</v>
      </c>
      <c r="D374" s="10">
        <v>1950</v>
      </c>
      <c r="E374" s="10">
        <v>887</v>
      </c>
      <c r="F374" s="10">
        <v>572.6</v>
      </c>
      <c r="G374" s="10">
        <v>0</v>
      </c>
      <c r="H374" s="10">
        <v>220.51</v>
      </c>
      <c r="I374" s="10">
        <v>352.09</v>
      </c>
      <c r="J374" s="10">
        <v>0</v>
      </c>
      <c r="K374" s="10">
        <f t="shared" si="30"/>
        <v>314.39999999999998</v>
      </c>
      <c r="L374" s="10">
        <f t="shared" si="31"/>
        <v>1377.4</v>
      </c>
      <c r="M374" s="10">
        <f t="shared" si="32"/>
        <v>64.554678692220975</v>
      </c>
      <c r="N374" s="10">
        <f t="shared" si="33"/>
        <v>1729.49</v>
      </c>
      <c r="O374" s="10">
        <f t="shared" si="34"/>
        <v>666.49</v>
      </c>
      <c r="P374" s="10">
        <f t="shared" si="35"/>
        <v>24.860202931228862</v>
      </c>
    </row>
    <row r="375" spans="1:16" x14ac:dyDescent="0.2">
      <c r="A375" s="8" t="s">
        <v>38</v>
      </c>
      <c r="B375" s="9" t="s">
        <v>39</v>
      </c>
      <c r="C375" s="10">
        <v>25261</v>
      </c>
      <c r="D375" s="10">
        <v>25261</v>
      </c>
      <c r="E375" s="10">
        <v>16421</v>
      </c>
      <c r="F375" s="10">
        <v>10793.02</v>
      </c>
      <c r="G375" s="10">
        <v>0</v>
      </c>
      <c r="H375" s="10">
        <v>9136.34</v>
      </c>
      <c r="I375" s="10">
        <v>1656.68</v>
      </c>
      <c r="J375" s="10">
        <v>0</v>
      </c>
      <c r="K375" s="10">
        <f t="shared" si="30"/>
        <v>5627.98</v>
      </c>
      <c r="L375" s="10">
        <f t="shared" si="31"/>
        <v>14467.98</v>
      </c>
      <c r="M375" s="10">
        <f t="shared" si="32"/>
        <v>65.726935022227636</v>
      </c>
      <c r="N375" s="10">
        <f t="shared" si="33"/>
        <v>16124.66</v>
      </c>
      <c r="O375" s="10">
        <f t="shared" si="34"/>
        <v>7284.66</v>
      </c>
      <c r="P375" s="10">
        <f t="shared" si="35"/>
        <v>55.638146276109858</v>
      </c>
    </row>
    <row r="376" spans="1:16" ht="25.5" x14ac:dyDescent="0.2">
      <c r="A376" s="8" t="s">
        <v>42</v>
      </c>
      <c r="B376" s="9" t="s">
        <v>43</v>
      </c>
      <c r="C376" s="10">
        <v>900</v>
      </c>
      <c r="D376" s="10">
        <v>900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900</v>
      </c>
      <c r="M376" s="10">
        <f t="shared" si="32"/>
        <v>0</v>
      </c>
      <c r="N376" s="10">
        <f t="shared" si="33"/>
        <v>900</v>
      </c>
      <c r="O376" s="10">
        <f t="shared" si="34"/>
        <v>0</v>
      </c>
      <c r="P376" s="10">
        <f t="shared" si="35"/>
        <v>0</v>
      </c>
    </row>
    <row r="377" spans="1:16" x14ac:dyDescent="0.2">
      <c r="A377" s="8" t="s">
        <v>44</v>
      </c>
      <c r="B377" s="9" t="s">
        <v>45</v>
      </c>
      <c r="C377" s="10">
        <v>489</v>
      </c>
      <c r="D377" s="10">
        <v>2489</v>
      </c>
      <c r="E377" s="10">
        <v>489</v>
      </c>
      <c r="F377" s="10">
        <v>5.78</v>
      </c>
      <c r="G377" s="10">
        <v>0</v>
      </c>
      <c r="H377" s="10">
        <v>5.78</v>
      </c>
      <c r="I377" s="10">
        <v>0</v>
      </c>
      <c r="J377" s="10">
        <v>370.96</v>
      </c>
      <c r="K377" s="10">
        <f t="shared" si="30"/>
        <v>483.22</v>
      </c>
      <c r="L377" s="10">
        <f t="shared" si="31"/>
        <v>2483.2199999999998</v>
      </c>
      <c r="M377" s="10">
        <f t="shared" si="32"/>
        <v>1.1820040899795501</v>
      </c>
      <c r="N377" s="10">
        <f t="shared" si="33"/>
        <v>2483.2199999999998</v>
      </c>
      <c r="O377" s="10">
        <f t="shared" si="34"/>
        <v>483.22</v>
      </c>
      <c r="P377" s="10">
        <f t="shared" si="35"/>
        <v>1.1820040899795501</v>
      </c>
    </row>
    <row r="378" spans="1:16" x14ac:dyDescent="0.2">
      <c r="A378" s="5" t="s">
        <v>186</v>
      </c>
      <c r="B378" s="6" t="s">
        <v>187</v>
      </c>
      <c r="C378" s="7">
        <v>61025</v>
      </c>
      <c r="D378" s="7">
        <v>61025</v>
      </c>
      <c r="E378" s="7">
        <v>33514</v>
      </c>
      <c r="F378" s="7">
        <v>4701.75</v>
      </c>
      <c r="G378" s="7">
        <v>0</v>
      </c>
      <c r="H378" s="7">
        <v>4701.75</v>
      </c>
      <c r="I378" s="7">
        <v>0</v>
      </c>
      <c r="J378" s="7">
        <v>0</v>
      </c>
      <c r="K378" s="7">
        <f t="shared" si="30"/>
        <v>28812.25</v>
      </c>
      <c r="L378" s="7">
        <f t="shared" si="31"/>
        <v>56323.25</v>
      </c>
      <c r="M378" s="7">
        <f t="shared" si="32"/>
        <v>14.029211672733782</v>
      </c>
      <c r="N378" s="7">
        <f t="shared" si="33"/>
        <v>56323.25</v>
      </c>
      <c r="O378" s="7">
        <f t="shared" si="34"/>
        <v>28812.25</v>
      </c>
      <c r="P378" s="7">
        <f t="shared" si="35"/>
        <v>14.029211672733782</v>
      </c>
    </row>
    <row r="379" spans="1:16" x14ac:dyDescent="0.2">
      <c r="A379" s="8" t="s">
        <v>30</v>
      </c>
      <c r="B379" s="9" t="s">
        <v>31</v>
      </c>
      <c r="C379" s="10">
        <v>5720</v>
      </c>
      <c r="D379" s="10">
        <v>5720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5720</v>
      </c>
      <c r="M379" s="10">
        <f t="shared" si="32"/>
        <v>0</v>
      </c>
      <c r="N379" s="10">
        <f t="shared" si="33"/>
        <v>5720</v>
      </c>
      <c r="O379" s="10">
        <f t="shared" si="34"/>
        <v>0</v>
      </c>
      <c r="P379" s="10">
        <f t="shared" si="35"/>
        <v>0</v>
      </c>
    </row>
    <row r="380" spans="1:16" x14ac:dyDescent="0.2">
      <c r="A380" s="8" t="s">
        <v>32</v>
      </c>
      <c r="B380" s="9" t="s">
        <v>33</v>
      </c>
      <c r="C380" s="10">
        <v>25000</v>
      </c>
      <c r="D380" s="10">
        <v>25000</v>
      </c>
      <c r="E380" s="10">
        <v>25000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25000</v>
      </c>
      <c r="L380" s="10">
        <f t="shared" si="31"/>
        <v>25000</v>
      </c>
      <c r="M380" s="10">
        <f t="shared" si="32"/>
        <v>0</v>
      </c>
      <c r="N380" s="10">
        <f t="shared" si="33"/>
        <v>25000</v>
      </c>
      <c r="O380" s="10">
        <f t="shared" si="34"/>
        <v>25000</v>
      </c>
      <c r="P380" s="10">
        <f t="shared" si="35"/>
        <v>0</v>
      </c>
    </row>
    <row r="381" spans="1:16" x14ac:dyDescent="0.2">
      <c r="A381" s="8" t="s">
        <v>36</v>
      </c>
      <c r="B381" s="9" t="s">
        <v>37</v>
      </c>
      <c r="C381" s="10">
        <v>30305</v>
      </c>
      <c r="D381" s="10">
        <v>30305</v>
      </c>
      <c r="E381" s="10">
        <v>8514</v>
      </c>
      <c r="F381" s="10">
        <v>4701.75</v>
      </c>
      <c r="G381" s="10">
        <v>0</v>
      </c>
      <c r="H381" s="10">
        <v>4701.75</v>
      </c>
      <c r="I381" s="10">
        <v>0</v>
      </c>
      <c r="J381" s="10">
        <v>0</v>
      </c>
      <c r="K381" s="10">
        <f t="shared" si="30"/>
        <v>3812.25</v>
      </c>
      <c r="L381" s="10">
        <f t="shared" si="31"/>
        <v>25603.25</v>
      </c>
      <c r="M381" s="10">
        <f t="shared" si="32"/>
        <v>55.223749119097953</v>
      </c>
      <c r="N381" s="10">
        <f t="shared" si="33"/>
        <v>25603.25</v>
      </c>
      <c r="O381" s="10">
        <f t="shared" si="34"/>
        <v>3812.25</v>
      </c>
      <c r="P381" s="10">
        <f t="shared" si="35"/>
        <v>55.223749119097953</v>
      </c>
    </row>
    <row r="382" spans="1:16" x14ac:dyDescent="0.2">
      <c r="A382" s="5" t="s">
        <v>200</v>
      </c>
      <c r="B382" s="6" t="s">
        <v>201</v>
      </c>
      <c r="C382" s="7">
        <v>5000</v>
      </c>
      <c r="D382" s="7">
        <v>5000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f t="shared" si="30"/>
        <v>0</v>
      </c>
      <c r="L382" s="7">
        <f t="shared" si="31"/>
        <v>5000</v>
      </c>
      <c r="M382" s="7">
        <f t="shared" si="32"/>
        <v>0</v>
      </c>
      <c r="N382" s="7">
        <f t="shared" si="33"/>
        <v>5000</v>
      </c>
      <c r="O382" s="7">
        <f t="shared" si="34"/>
        <v>0</v>
      </c>
      <c r="P382" s="7">
        <f t="shared" si="35"/>
        <v>0</v>
      </c>
    </row>
    <row r="383" spans="1:16" x14ac:dyDescent="0.2">
      <c r="A383" s="8" t="s">
        <v>32</v>
      </c>
      <c r="B383" s="9" t="s">
        <v>33</v>
      </c>
      <c r="C383" s="10">
        <v>5000</v>
      </c>
      <c r="D383" s="10">
        <v>5000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5000</v>
      </c>
      <c r="M383" s="10">
        <f t="shared" si="32"/>
        <v>0</v>
      </c>
      <c r="N383" s="10">
        <f t="shared" si="33"/>
        <v>5000</v>
      </c>
      <c r="O383" s="10">
        <f t="shared" si="34"/>
        <v>0</v>
      </c>
      <c r="P383" s="10">
        <f t="shared" si="35"/>
        <v>0</v>
      </c>
    </row>
    <row r="384" spans="1:16" ht="25.5" x14ac:dyDescent="0.2">
      <c r="A384" s="5" t="s">
        <v>202</v>
      </c>
      <c r="B384" s="6" t="s">
        <v>203</v>
      </c>
      <c r="C384" s="7">
        <v>10000</v>
      </c>
      <c r="D384" s="7">
        <v>10000</v>
      </c>
      <c r="E384" s="7">
        <v>10000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10000</v>
      </c>
      <c r="L384" s="7">
        <f t="shared" si="31"/>
        <v>10000</v>
      </c>
      <c r="M384" s="7">
        <f t="shared" si="32"/>
        <v>0</v>
      </c>
      <c r="N384" s="7">
        <f t="shared" si="33"/>
        <v>10000</v>
      </c>
      <c r="O384" s="7">
        <f t="shared" si="34"/>
        <v>10000</v>
      </c>
      <c r="P384" s="7">
        <f t="shared" si="35"/>
        <v>0</v>
      </c>
    </row>
    <row r="385" spans="1:16" x14ac:dyDescent="0.2">
      <c r="A385" s="8" t="s">
        <v>32</v>
      </c>
      <c r="B385" s="9" t="s">
        <v>33</v>
      </c>
      <c r="C385" s="10">
        <v>10000</v>
      </c>
      <c r="D385" s="10">
        <v>10000</v>
      </c>
      <c r="E385" s="10">
        <v>10000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10000</v>
      </c>
      <c r="L385" s="10">
        <f t="shared" si="31"/>
        <v>10000</v>
      </c>
      <c r="M385" s="10">
        <f t="shared" si="32"/>
        <v>0</v>
      </c>
      <c r="N385" s="10">
        <f t="shared" si="33"/>
        <v>10000</v>
      </c>
      <c r="O385" s="10">
        <f t="shared" si="34"/>
        <v>10000</v>
      </c>
      <c r="P385" s="10">
        <f t="shared" si="35"/>
        <v>0</v>
      </c>
    </row>
    <row r="386" spans="1:16" x14ac:dyDescent="0.2">
      <c r="A386" s="5" t="s">
        <v>204</v>
      </c>
      <c r="B386" s="6" t="s">
        <v>205</v>
      </c>
      <c r="C386" s="7">
        <v>0</v>
      </c>
      <c r="D386" s="7">
        <v>35000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0</v>
      </c>
      <c r="L386" s="7">
        <f t="shared" si="31"/>
        <v>35000</v>
      </c>
      <c r="M386" s="7">
        <f t="shared" si="32"/>
        <v>0</v>
      </c>
      <c r="N386" s="7">
        <f t="shared" si="33"/>
        <v>35000</v>
      </c>
      <c r="O386" s="7">
        <f t="shared" si="34"/>
        <v>0</v>
      </c>
      <c r="P386" s="7">
        <f t="shared" si="35"/>
        <v>0</v>
      </c>
    </row>
    <row r="387" spans="1:16" ht="25.5" x14ac:dyDescent="0.2">
      <c r="A387" s="8" t="s">
        <v>80</v>
      </c>
      <c r="B387" s="9" t="s">
        <v>81</v>
      </c>
      <c r="C387" s="10">
        <v>0</v>
      </c>
      <c r="D387" s="10">
        <v>35000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35000</v>
      </c>
      <c r="M387" s="10">
        <f t="shared" si="32"/>
        <v>0</v>
      </c>
      <c r="N387" s="10">
        <f t="shared" si="33"/>
        <v>35000</v>
      </c>
      <c r="O387" s="10">
        <f t="shared" si="34"/>
        <v>0</v>
      </c>
      <c r="P387" s="10">
        <f t="shared" si="35"/>
        <v>0</v>
      </c>
    </row>
    <row r="388" spans="1:16" ht="38.25" x14ac:dyDescent="0.2">
      <c r="A388" s="5" t="s">
        <v>194</v>
      </c>
      <c r="B388" s="6" t="s">
        <v>195</v>
      </c>
      <c r="C388" s="7">
        <v>22000</v>
      </c>
      <c r="D388" s="7">
        <v>22000</v>
      </c>
      <c r="E388" s="7">
        <v>5500</v>
      </c>
      <c r="F388" s="7">
        <v>5500</v>
      </c>
      <c r="G388" s="7">
        <v>0</v>
      </c>
      <c r="H388" s="7">
        <v>5500</v>
      </c>
      <c r="I388" s="7">
        <v>0</v>
      </c>
      <c r="J388" s="7">
        <v>0</v>
      </c>
      <c r="K388" s="7">
        <f t="shared" si="30"/>
        <v>0</v>
      </c>
      <c r="L388" s="7">
        <f t="shared" si="31"/>
        <v>16500</v>
      </c>
      <c r="M388" s="7">
        <f t="shared" si="32"/>
        <v>100</v>
      </c>
      <c r="N388" s="7">
        <f t="shared" si="33"/>
        <v>16500</v>
      </c>
      <c r="O388" s="7">
        <f t="shared" si="34"/>
        <v>0</v>
      </c>
      <c r="P388" s="7">
        <f t="shared" si="35"/>
        <v>100</v>
      </c>
    </row>
    <row r="389" spans="1:16" ht="25.5" x14ac:dyDescent="0.2">
      <c r="A389" s="8" t="s">
        <v>80</v>
      </c>
      <c r="B389" s="9" t="s">
        <v>81</v>
      </c>
      <c r="C389" s="10">
        <v>22000</v>
      </c>
      <c r="D389" s="10">
        <v>22000</v>
      </c>
      <c r="E389" s="10">
        <v>5500</v>
      </c>
      <c r="F389" s="10">
        <v>5500</v>
      </c>
      <c r="G389" s="10">
        <v>0</v>
      </c>
      <c r="H389" s="10">
        <v>5500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16500</v>
      </c>
      <c r="M389" s="10">
        <f t="shared" si="32"/>
        <v>100</v>
      </c>
      <c r="N389" s="10">
        <f t="shared" si="33"/>
        <v>16500</v>
      </c>
      <c r="O389" s="10">
        <f t="shared" si="34"/>
        <v>0</v>
      </c>
      <c r="P389" s="10">
        <f t="shared" si="35"/>
        <v>100</v>
      </c>
    </row>
    <row r="390" spans="1:16" x14ac:dyDescent="0.2">
      <c r="A390" s="5" t="s">
        <v>206</v>
      </c>
      <c r="B390" s="6" t="s">
        <v>207</v>
      </c>
      <c r="C390" s="7">
        <v>1771600</v>
      </c>
      <c r="D390" s="7">
        <v>1771600</v>
      </c>
      <c r="E390" s="7">
        <v>500975</v>
      </c>
      <c r="F390" s="7">
        <v>377219.37999999995</v>
      </c>
      <c r="G390" s="7">
        <v>0</v>
      </c>
      <c r="H390" s="7">
        <v>352860.86999999994</v>
      </c>
      <c r="I390" s="7">
        <v>24358.51</v>
      </c>
      <c r="J390" s="7">
        <v>1742.95</v>
      </c>
      <c r="K390" s="7">
        <f t="shared" ref="K390:K453" si="36">E390-F390</f>
        <v>123755.62000000005</v>
      </c>
      <c r="L390" s="7">
        <f t="shared" ref="L390:L453" si="37">D390-F390</f>
        <v>1394380.62</v>
      </c>
      <c r="M390" s="7">
        <f t="shared" ref="M390:M453" si="38">IF(E390=0,0,(F390/E390)*100)</f>
        <v>75.297046758820287</v>
      </c>
      <c r="N390" s="7">
        <f t="shared" ref="N390:N453" si="39">D390-H390</f>
        <v>1418739.1300000001</v>
      </c>
      <c r="O390" s="7">
        <f t="shared" ref="O390:O453" si="40">E390-H390</f>
        <v>148114.13000000006</v>
      </c>
      <c r="P390" s="7">
        <f t="shared" ref="P390:P453" si="41">IF(E390=0,0,(H390/E390)*100)</f>
        <v>70.43482608912619</v>
      </c>
    </row>
    <row r="391" spans="1:16" x14ac:dyDescent="0.2">
      <c r="A391" s="5" t="s">
        <v>23</v>
      </c>
      <c r="B391" s="6"/>
      <c r="C391" s="7">
        <v>1771600</v>
      </c>
      <c r="D391" s="7">
        <v>1771600</v>
      </c>
      <c r="E391" s="7">
        <v>500975</v>
      </c>
      <c r="F391" s="7">
        <v>377219.37999999995</v>
      </c>
      <c r="G391" s="7">
        <v>0</v>
      </c>
      <c r="H391" s="7">
        <v>352860.86999999994</v>
      </c>
      <c r="I391" s="7">
        <v>24358.51</v>
      </c>
      <c r="J391" s="7">
        <v>1742.95</v>
      </c>
      <c r="K391" s="7">
        <f t="shared" si="36"/>
        <v>123755.62000000005</v>
      </c>
      <c r="L391" s="7">
        <f t="shared" si="37"/>
        <v>1394380.62</v>
      </c>
      <c r="M391" s="7">
        <f t="shared" si="38"/>
        <v>75.297046758820287</v>
      </c>
      <c r="N391" s="7">
        <f t="shared" si="39"/>
        <v>1418739.1300000001</v>
      </c>
      <c r="O391" s="7">
        <f t="shared" si="40"/>
        <v>148114.13000000006</v>
      </c>
      <c r="P391" s="7">
        <f t="shared" si="41"/>
        <v>70.43482608912619</v>
      </c>
    </row>
    <row r="392" spans="1:16" ht="51" x14ac:dyDescent="0.2">
      <c r="A392" s="5" t="s">
        <v>24</v>
      </c>
      <c r="B392" s="6" t="s">
        <v>25</v>
      </c>
      <c r="C392" s="7">
        <v>1400100</v>
      </c>
      <c r="D392" s="7">
        <v>1400100</v>
      </c>
      <c r="E392" s="7">
        <v>414516</v>
      </c>
      <c r="F392" s="7">
        <v>302747.83999999997</v>
      </c>
      <c r="G392" s="7">
        <v>0</v>
      </c>
      <c r="H392" s="7">
        <v>278389.32999999996</v>
      </c>
      <c r="I392" s="7">
        <v>24358.51</v>
      </c>
      <c r="J392" s="7">
        <v>1742.95</v>
      </c>
      <c r="K392" s="7">
        <f t="shared" si="36"/>
        <v>111768.16000000003</v>
      </c>
      <c r="L392" s="7">
        <f t="shared" si="37"/>
        <v>1097352.1600000001</v>
      </c>
      <c r="M392" s="7">
        <f t="shared" si="38"/>
        <v>73.036466626137468</v>
      </c>
      <c r="N392" s="7">
        <f t="shared" si="39"/>
        <v>1121710.67</v>
      </c>
      <c r="O392" s="7">
        <f t="shared" si="40"/>
        <v>136126.67000000004</v>
      </c>
      <c r="P392" s="7">
        <f t="shared" si="41"/>
        <v>67.160092734659202</v>
      </c>
    </row>
    <row r="393" spans="1:16" x14ac:dyDescent="0.2">
      <c r="A393" s="8" t="s">
        <v>26</v>
      </c>
      <c r="B393" s="9" t="s">
        <v>27</v>
      </c>
      <c r="C393" s="10">
        <v>957841</v>
      </c>
      <c r="D393" s="10">
        <v>957841</v>
      </c>
      <c r="E393" s="10">
        <v>243611</v>
      </c>
      <c r="F393" s="10">
        <v>205935.16</v>
      </c>
      <c r="G393" s="10">
        <v>0</v>
      </c>
      <c r="H393" s="10">
        <v>205935.16</v>
      </c>
      <c r="I393" s="10">
        <v>0</v>
      </c>
      <c r="J393" s="10">
        <v>0</v>
      </c>
      <c r="K393" s="10">
        <f t="shared" si="36"/>
        <v>37675.839999999997</v>
      </c>
      <c r="L393" s="10">
        <f t="shared" si="37"/>
        <v>751905.84</v>
      </c>
      <c r="M393" s="10">
        <f t="shared" si="38"/>
        <v>84.534425785370942</v>
      </c>
      <c r="N393" s="10">
        <f t="shared" si="39"/>
        <v>751905.84</v>
      </c>
      <c r="O393" s="10">
        <f t="shared" si="40"/>
        <v>37675.839999999997</v>
      </c>
      <c r="P393" s="10">
        <f t="shared" si="41"/>
        <v>84.534425785370942</v>
      </c>
    </row>
    <row r="394" spans="1:16" x14ac:dyDescent="0.2">
      <c r="A394" s="8" t="s">
        <v>28</v>
      </c>
      <c r="B394" s="9" t="s">
        <v>29</v>
      </c>
      <c r="C394" s="10">
        <v>210725</v>
      </c>
      <c r="D394" s="10">
        <v>210725</v>
      </c>
      <c r="E394" s="10">
        <v>53595</v>
      </c>
      <c r="F394" s="10">
        <v>45305.74</v>
      </c>
      <c r="G394" s="10">
        <v>0</v>
      </c>
      <c r="H394" s="10">
        <v>45305.74</v>
      </c>
      <c r="I394" s="10">
        <v>0</v>
      </c>
      <c r="J394" s="10">
        <v>0</v>
      </c>
      <c r="K394" s="10">
        <f t="shared" si="36"/>
        <v>8289.260000000002</v>
      </c>
      <c r="L394" s="10">
        <f t="shared" si="37"/>
        <v>165419.26</v>
      </c>
      <c r="M394" s="10">
        <f t="shared" si="38"/>
        <v>84.533519917902794</v>
      </c>
      <c r="N394" s="10">
        <f t="shared" si="39"/>
        <v>165419.26</v>
      </c>
      <c r="O394" s="10">
        <f t="shared" si="40"/>
        <v>8289.260000000002</v>
      </c>
      <c r="P394" s="10">
        <f t="shared" si="41"/>
        <v>84.533519917902794</v>
      </c>
    </row>
    <row r="395" spans="1:16" x14ac:dyDescent="0.2">
      <c r="A395" s="8" t="s">
        <v>30</v>
      </c>
      <c r="B395" s="9" t="s">
        <v>31</v>
      </c>
      <c r="C395" s="10">
        <v>20000</v>
      </c>
      <c r="D395" s="10">
        <v>20000</v>
      </c>
      <c r="E395" s="10">
        <v>5000</v>
      </c>
      <c r="F395" s="10">
        <v>1938</v>
      </c>
      <c r="G395" s="10">
        <v>0</v>
      </c>
      <c r="H395" s="10">
        <v>1938</v>
      </c>
      <c r="I395" s="10">
        <v>0</v>
      </c>
      <c r="J395" s="10">
        <v>0</v>
      </c>
      <c r="K395" s="10">
        <f t="shared" si="36"/>
        <v>3062</v>
      </c>
      <c r="L395" s="10">
        <f t="shared" si="37"/>
        <v>18062</v>
      </c>
      <c r="M395" s="10">
        <f t="shared" si="38"/>
        <v>38.76</v>
      </c>
      <c r="N395" s="10">
        <f t="shared" si="39"/>
        <v>18062</v>
      </c>
      <c r="O395" s="10">
        <f t="shared" si="40"/>
        <v>3062</v>
      </c>
      <c r="P395" s="10">
        <f t="shared" si="41"/>
        <v>38.76</v>
      </c>
    </row>
    <row r="396" spans="1:16" x14ac:dyDescent="0.2">
      <c r="A396" s="8" t="s">
        <v>32</v>
      </c>
      <c r="B396" s="9" t="s">
        <v>33</v>
      </c>
      <c r="C396" s="10">
        <v>20946</v>
      </c>
      <c r="D396" s="10">
        <v>20946</v>
      </c>
      <c r="E396" s="10">
        <v>7561</v>
      </c>
      <c r="F396" s="10">
        <v>5998.12</v>
      </c>
      <c r="G396" s="10">
        <v>0</v>
      </c>
      <c r="H396" s="10">
        <v>5998.12</v>
      </c>
      <c r="I396" s="10">
        <v>0</v>
      </c>
      <c r="J396" s="10">
        <v>0</v>
      </c>
      <c r="K396" s="10">
        <f t="shared" si="36"/>
        <v>1562.88</v>
      </c>
      <c r="L396" s="10">
        <f t="shared" si="37"/>
        <v>14947.880000000001</v>
      </c>
      <c r="M396" s="10">
        <f t="shared" si="38"/>
        <v>79.329718291231316</v>
      </c>
      <c r="N396" s="10">
        <f t="shared" si="39"/>
        <v>14947.880000000001</v>
      </c>
      <c r="O396" s="10">
        <f t="shared" si="40"/>
        <v>1562.88</v>
      </c>
      <c r="P396" s="10">
        <f t="shared" si="41"/>
        <v>79.329718291231316</v>
      </c>
    </row>
    <row r="397" spans="1:16" x14ac:dyDescent="0.2">
      <c r="A397" s="8" t="s">
        <v>36</v>
      </c>
      <c r="B397" s="9" t="s">
        <v>37</v>
      </c>
      <c r="C397" s="10">
        <v>19920</v>
      </c>
      <c r="D397" s="10">
        <v>19920</v>
      </c>
      <c r="E397" s="10">
        <v>9534</v>
      </c>
      <c r="F397" s="10">
        <v>9521.49</v>
      </c>
      <c r="G397" s="10">
        <v>0</v>
      </c>
      <c r="H397" s="10">
        <v>2870.74</v>
      </c>
      <c r="I397" s="10">
        <v>6650.75</v>
      </c>
      <c r="J397" s="10">
        <v>0</v>
      </c>
      <c r="K397" s="10">
        <f t="shared" si="36"/>
        <v>12.510000000000218</v>
      </c>
      <c r="L397" s="10">
        <f t="shared" si="37"/>
        <v>10398.51</v>
      </c>
      <c r="M397" s="10">
        <f t="shared" si="38"/>
        <v>99.868785399622411</v>
      </c>
      <c r="N397" s="10">
        <f t="shared" si="39"/>
        <v>17049.260000000002</v>
      </c>
      <c r="O397" s="10">
        <f t="shared" si="40"/>
        <v>6663.26</v>
      </c>
      <c r="P397" s="10">
        <f t="shared" si="41"/>
        <v>30.110551709670652</v>
      </c>
    </row>
    <row r="398" spans="1:16" x14ac:dyDescent="0.2">
      <c r="A398" s="8" t="s">
        <v>38</v>
      </c>
      <c r="B398" s="9" t="s">
        <v>39</v>
      </c>
      <c r="C398" s="10">
        <v>165668</v>
      </c>
      <c r="D398" s="10">
        <v>165668</v>
      </c>
      <c r="E398" s="10">
        <v>90215</v>
      </c>
      <c r="F398" s="10">
        <v>34049.17</v>
      </c>
      <c r="G398" s="10">
        <v>0</v>
      </c>
      <c r="H398" s="10">
        <v>16341.41</v>
      </c>
      <c r="I398" s="10">
        <v>17707.759999999998</v>
      </c>
      <c r="J398" s="10">
        <v>0</v>
      </c>
      <c r="K398" s="10">
        <f t="shared" si="36"/>
        <v>56165.83</v>
      </c>
      <c r="L398" s="10">
        <f t="shared" si="37"/>
        <v>131618.83000000002</v>
      </c>
      <c r="M398" s="10">
        <f t="shared" si="38"/>
        <v>37.742249071662137</v>
      </c>
      <c r="N398" s="10">
        <f t="shared" si="39"/>
        <v>149326.59</v>
      </c>
      <c r="O398" s="10">
        <f t="shared" si="40"/>
        <v>73873.59</v>
      </c>
      <c r="P398" s="10">
        <f t="shared" si="41"/>
        <v>18.113850246633042</v>
      </c>
    </row>
    <row r="399" spans="1:16" x14ac:dyDescent="0.2">
      <c r="A399" s="8" t="s">
        <v>44</v>
      </c>
      <c r="B399" s="9" t="s">
        <v>45</v>
      </c>
      <c r="C399" s="10">
        <v>5000</v>
      </c>
      <c r="D399" s="10">
        <v>5000</v>
      </c>
      <c r="E399" s="10">
        <v>5000</v>
      </c>
      <c r="F399" s="10">
        <v>0.16</v>
      </c>
      <c r="G399" s="10">
        <v>0</v>
      </c>
      <c r="H399" s="10">
        <v>0.16</v>
      </c>
      <c r="I399" s="10">
        <v>0</v>
      </c>
      <c r="J399" s="10">
        <v>1742.95</v>
      </c>
      <c r="K399" s="10">
        <f t="shared" si="36"/>
        <v>4999.84</v>
      </c>
      <c r="L399" s="10">
        <f t="shared" si="37"/>
        <v>4999.84</v>
      </c>
      <c r="M399" s="10">
        <f t="shared" si="38"/>
        <v>3.1999999999999997E-3</v>
      </c>
      <c r="N399" s="10">
        <f t="shared" si="39"/>
        <v>4999.84</v>
      </c>
      <c r="O399" s="10">
        <f t="shared" si="40"/>
        <v>4999.84</v>
      </c>
      <c r="P399" s="10">
        <f t="shared" si="41"/>
        <v>3.1999999999999997E-3</v>
      </c>
    </row>
    <row r="400" spans="1:16" x14ac:dyDescent="0.2">
      <c r="A400" s="5" t="s">
        <v>186</v>
      </c>
      <c r="B400" s="6" t="s">
        <v>187</v>
      </c>
      <c r="C400" s="7">
        <v>254235</v>
      </c>
      <c r="D400" s="7">
        <v>254235</v>
      </c>
      <c r="E400" s="7">
        <v>40142</v>
      </c>
      <c r="F400" s="7">
        <v>37172.54</v>
      </c>
      <c r="G400" s="7">
        <v>0</v>
      </c>
      <c r="H400" s="7">
        <v>37172.54</v>
      </c>
      <c r="I400" s="7">
        <v>0</v>
      </c>
      <c r="J400" s="7">
        <v>0</v>
      </c>
      <c r="K400" s="7">
        <f t="shared" si="36"/>
        <v>2969.4599999999991</v>
      </c>
      <c r="L400" s="7">
        <f t="shared" si="37"/>
        <v>217062.46</v>
      </c>
      <c r="M400" s="7">
        <f t="shared" si="38"/>
        <v>92.602610731901748</v>
      </c>
      <c r="N400" s="7">
        <f t="shared" si="39"/>
        <v>217062.46</v>
      </c>
      <c r="O400" s="7">
        <f t="shared" si="40"/>
        <v>2969.4599999999991</v>
      </c>
      <c r="P400" s="7">
        <f t="shared" si="41"/>
        <v>92.602610731901748</v>
      </c>
    </row>
    <row r="401" spans="1:16" x14ac:dyDescent="0.2">
      <c r="A401" s="8" t="s">
        <v>26</v>
      </c>
      <c r="B401" s="9" t="s">
        <v>27</v>
      </c>
      <c r="C401" s="10">
        <v>179439</v>
      </c>
      <c r="D401" s="10">
        <v>179439</v>
      </c>
      <c r="E401" s="10">
        <v>25038</v>
      </c>
      <c r="F401" s="10">
        <v>23944.68</v>
      </c>
      <c r="G401" s="10">
        <v>0</v>
      </c>
      <c r="H401" s="10">
        <v>23944.68</v>
      </c>
      <c r="I401" s="10">
        <v>0</v>
      </c>
      <c r="J401" s="10">
        <v>0</v>
      </c>
      <c r="K401" s="10">
        <f t="shared" si="36"/>
        <v>1093.3199999999997</v>
      </c>
      <c r="L401" s="10">
        <f t="shared" si="37"/>
        <v>155494.32</v>
      </c>
      <c r="M401" s="10">
        <f t="shared" si="38"/>
        <v>95.633357296908699</v>
      </c>
      <c r="N401" s="10">
        <f t="shared" si="39"/>
        <v>155494.32</v>
      </c>
      <c r="O401" s="10">
        <f t="shared" si="40"/>
        <v>1093.3199999999997</v>
      </c>
      <c r="P401" s="10">
        <f t="shared" si="41"/>
        <v>95.633357296908699</v>
      </c>
    </row>
    <row r="402" spans="1:16" x14ac:dyDescent="0.2">
      <c r="A402" s="8" t="s">
        <v>28</v>
      </c>
      <c r="B402" s="9" t="s">
        <v>29</v>
      </c>
      <c r="C402" s="10">
        <v>39477</v>
      </c>
      <c r="D402" s="10">
        <v>39477</v>
      </c>
      <c r="E402" s="10">
        <v>5510</v>
      </c>
      <c r="F402" s="10">
        <v>5267.83</v>
      </c>
      <c r="G402" s="10">
        <v>0</v>
      </c>
      <c r="H402" s="10">
        <v>5267.83</v>
      </c>
      <c r="I402" s="10">
        <v>0</v>
      </c>
      <c r="J402" s="10">
        <v>0</v>
      </c>
      <c r="K402" s="10">
        <f t="shared" si="36"/>
        <v>242.17000000000007</v>
      </c>
      <c r="L402" s="10">
        <f t="shared" si="37"/>
        <v>34209.17</v>
      </c>
      <c r="M402" s="10">
        <f t="shared" si="38"/>
        <v>95.604900181488205</v>
      </c>
      <c r="N402" s="10">
        <f t="shared" si="39"/>
        <v>34209.17</v>
      </c>
      <c r="O402" s="10">
        <f t="shared" si="40"/>
        <v>242.17000000000007</v>
      </c>
      <c r="P402" s="10">
        <f t="shared" si="41"/>
        <v>95.604900181488205</v>
      </c>
    </row>
    <row r="403" spans="1:16" x14ac:dyDescent="0.2">
      <c r="A403" s="8" t="s">
        <v>30</v>
      </c>
      <c r="B403" s="9" t="s">
        <v>31</v>
      </c>
      <c r="C403" s="10">
        <v>4465</v>
      </c>
      <c r="D403" s="10">
        <v>4465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</v>
      </c>
      <c r="L403" s="10">
        <f t="shared" si="37"/>
        <v>4465</v>
      </c>
      <c r="M403" s="10">
        <f t="shared" si="38"/>
        <v>0</v>
      </c>
      <c r="N403" s="10">
        <f t="shared" si="39"/>
        <v>4465</v>
      </c>
      <c r="O403" s="10">
        <f t="shared" si="40"/>
        <v>0</v>
      </c>
      <c r="P403" s="10">
        <f t="shared" si="41"/>
        <v>0</v>
      </c>
    </row>
    <row r="404" spans="1:16" x14ac:dyDescent="0.2">
      <c r="A404" s="8" t="s">
        <v>32</v>
      </c>
      <c r="B404" s="9" t="s">
        <v>33</v>
      </c>
      <c r="C404" s="10">
        <v>1230</v>
      </c>
      <c r="D404" s="10">
        <v>1230</v>
      </c>
      <c r="E404" s="10">
        <v>60</v>
      </c>
      <c r="F404" s="10">
        <v>28.93</v>
      </c>
      <c r="G404" s="10">
        <v>0</v>
      </c>
      <c r="H404" s="10">
        <v>28.93</v>
      </c>
      <c r="I404" s="10">
        <v>0</v>
      </c>
      <c r="J404" s="10">
        <v>0</v>
      </c>
      <c r="K404" s="10">
        <f t="shared" si="36"/>
        <v>31.07</v>
      </c>
      <c r="L404" s="10">
        <f t="shared" si="37"/>
        <v>1201.07</v>
      </c>
      <c r="M404" s="10">
        <f t="shared" si="38"/>
        <v>48.216666666666669</v>
      </c>
      <c r="N404" s="10">
        <f t="shared" si="39"/>
        <v>1201.07</v>
      </c>
      <c r="O404" s="10">
        <f t="shared" si="40"/>
        <v>31.07</v>
      </c>
      <c r="P404" s="10">
        <f t="shared" si="41"/>
        <v>48.216666666666669</v>
      </c>
    </row>
    <row r="405" spans="1:16" x14ac:dyDescent="0.2">
      <c r="A405" s="8" t="s">
        <v>36</v>
      </c>
      <c r="B405" s="9" t="s">
        <v>37</v>
      </c>
      <c r="C405" s="10">
        <v>29624</v>
      </c>
      <c r="D405" s="10">
        <v>29624</v>
      </c>
      <c r="E405" s="10">
        <v>9534</v>
      </c>
      <c r="F405" s="10">
        <v>7931.1</v>
      </c>
      <c r="G405" s="10">
        <v>0</v>
      </c>
      <c r="H405" s="10">
        <v>7931.1</v>
      </c>
      <c r="I405" s="10">
        <v>0</v>
      </c>
      <c r="J405" s="10">
        <v>0</v>
      </c>
      <c r="K405" s="10">
        <f t="shared" si="36"/>
        <v>1602.8999999999996</v>
      </c>
      <c r="L405" s="10">
        <f t="shared" si="37"/>
        <v>21692.9</v>
      </c>
      <c r="M405" s="10">
        <f t="shared" si="38"/>
        <v>83.187539332913786</v>
      </c>
      <c r="N405" s="10">
        <f t="shared" si="39"/>
        <v>21692.9</v>
      </c>
      <c r="O405" s="10">
        <f t="shared" si="40"/>
        <v>1602.8999999999996</v>
      </c>
      <c r="P405" s="10">
        <f t="shared" si="41"/>
        <v>83.187539332913786</v>
      </c>
    </row>
    <row r="406" spans="1:16" ht="38.25" x14ac:dyDescent="0.2">
      <c r="A406" s="5" t="s">
        <v>194</v>
      </c>
      <c r="B406" s="6" t="s">
        <v>195</v>
      </c>
      <c r="C406" s="7">
        <v>25000</v>
      </c>
      <c r="D406" s="7">
        <v>25000</v>
      </c>
      <c r="E406" s="7">
        <v>25000</v>
      </c>
      <c r="F406" s="7">
        <v>25000</v>
      </c>
      <c r="G406" s="7">
        <v>0</v>
      </c>
      <c r="H406" s="7">
        <v>25000</v>
      </c>
      <c r="I406" s="7">
        <v>0</v>
      </c>
      <c r="J406" s="7">
        <v>0</v>
      </c>
      <c r="K406" s="7">
        <f t="shared" si="36"/>
        <v>0</v>
      </c>
      <c r="L406" s="7">
        <f t="shared" si="37"/>
        <v>0</v>
      </c>
      <c r="M406" s="7">
        <f t="shared" si="38"/>
        <v>100</v>
      </c>
      <c r="N406" s="7">
        <f t="shared" si="39"/>
        <v>0</v>
      </c>
      <c r="O406" s="7">
        <f t="shared" si="40"/>
        <v>0</v>
      </c>
      <c r="P406" s="7">
        <f t="shared" si="41"/>
        <v>100</v>
      </c>
    </row>
    <row r="407" spans="1:16" ht="25.5" x14ac:dyDescent="0.2">
      <c r="A407" s="8" t="s">
        <v>80</v>
      </c>
      <c r="B407" s="9" t="s">
        <v>81</v>
      </c>
      <c r="C407" s="10">
        <v>25000</v>
      </c>
      <c r="D407" s="10">
        <v>25000</v>
      </c>
      <c r="E407" s="10">
        <v>25000</v>
      </c>
      <c r="F407" s="10">
        <v>25000</v>
      </c>
      <c r="G407" s="10">
        <v>0</v>
      </c>
      <c r="H407" s="10">
        <v>25000</v>
      </c>
      <c r="I407" s="10">
        <v>0</v>
      </c>
      <c r="J407" s="10">
        <v>0</v>
      </c>
      <c r="K407" s="10">
        <f t="shared" si="36"/>
        <v>0</v>
      </c>
      <c r="L407" s="10">
        <f t="shared" si="37"/>
        <v>0</v>
      </c>
      <c r="M407" s="10">
        <f t="shared" si="38"/>
        <v>100</v>
      </c>
      <c r="N407" s="10">
        <f t="shared" si="39"/>
        <v>0</v>
      </c>
      <c r="O407" s="10">
        <f t="shared" si="40"/>
        <v>0</v>
      </c>
      <c r="P407" s="10">
        <f t="shared" si="41"/>
        <v>100</v>
      </c>
    </row>
    <row r="408" spans="1:16" x14ac:dyDescent="0.2">
      <c r="A408" s="5" t="s">
        <v>176</v>
      </c>
      <c r="B408" s="6" t="s">
        <v>177</v>
      </c>
      <c r="C408" s="7">
        <v>92265</v>
      </c>
      <c r="D408" s="7">
        <v>92265</v>
      </c>
      <c r="E408" s="7">
        <v>21317</v>
      </c>
      <c r="F408" s="7">
        <v>12299</v>
      </c>
      <c r="G408" s="7">
        <v>0</v>
      </c>
      <c r="H408" s="7">
        <v>12299</v>
      </c>
      <c r="I408" s="7">
        <v>0</v>
      </c>
      <c r="J408" s="7">
        <v>0</v>
      </c>
      <c r="K408" s="7">
        <f t="shared" si="36"/>
        <v>9018</v>
      </c>
      <c r="L408" s="7">
        <f t="shared" si="37"/>
        <v>79966</v>
      </c>
      <c r="M408" s="7">
        <f t="shared" si="38"/>
        <v>57.695735797720126</v>
      </c>
      <c r="N408" s="7">
        <f t="shared" si="39"/>
        <v>79966</v>
      </c>
      <c r="O408" s="7">
        <f t="shared" si="40"/>
        <v>9018</v>
      </c>
      <c r="P408" s="7">
        <f t="shared" si="41"/>
        <v>57.695735797720126</v>
      </c>
    </row>
    <row r="409" spans="1:16" ht="25.5" x14ac:dyDescent="0.2">
      <c r="A409" s="8" t="s">
        <v>80</v>
      </c>
      <c r="B409" s="9" t="s">
        <v>81</v>
      </c>
      <c r="C409" s="10">
        <v>92265</v>
      </c>
      <c r="D409" s="10">
        <v>92265</v>
      </c>
      <c r="E409" s="10">
        <v>21317</v>
      </c>
      <c r="F409" s="10">
        <v>12299</v>
      </c>
      <c r="G409" s="10">
        <v>0</v>
      </c>
      <c r="H409" s="10">
        <v>12299</v>
      </c>
      <c r="I409" s="10">
        <v>0</v>
      </c>
      <c r="J409" s="10">
        <v>0</v>
      </c>
      <c r="K409" s="10">
        <f t="shared" si="36"/>
        <v>9018</v>
      </c>
      <c r="L409" s="10">
        <f t="shared" si="37"/>
        <v>79966</v>
      </c>
      <c r="M409" s="10">
        <f t="shared" si="38"/>
        <v>57.695735797720126</v>
      </c>
      <c r="N409" s="10">
        <f t="shared" si="39"/>
        <v>79966</v>
      </c>
      <c r="O409" s="10">
        <f t="shared" si="40"/>
        <v>9018</v>
      </c>
      <c r="P409" s="10">
        <f t="shared" si="41"/>
        <v>57.695735797720126</v>
      </c>
    </row>
    <row r="410" spans="1:16" x14ac:dyDescent="0.2">
      <c r="A410" s="5" t="s">
        <v>208</v>
      </c>
      <c r="B410" s="6" t="s">
        <v>209</v>
      </c>
      <c r="C410" s="7">
        <v>1530800</v>
      </c>
      <c r="D410" s="7">
        <v>1530800</v>
      </c>
      <c r="E410" s="7">
        <v>651622</v>
      </c>
      <c r="F410" s="7">
        <v>333458.31999999995</v>
      </c>
      <c r="G410" s="7">
        <v>0</v>
      </c>
      <c r="H410" s="7">
        <v>333458.31999999995</v>
      </c>
      <c r="I410" s="7">
        <v>0</v>
      </c>
      <c r="J410" s="7">
        <v>517.4</v>
      </c>
      <c r="K410" s="7">
        <f t="shared" si="36"/>
        <v>318163.68000000005</v>
      </c>
      <c r="L410" s="7">
        <f t="shared" si="37"/>
        <v>1197341.6800000002</v>
      </c>
      <c r="M410" s="7">
        <f t="shared" si="38"/>
        <v>51.173582230188664</v>
      </c>
      <c r="N410" s="7">
        <f t="shared" si="39"/>
        <v>1197341.6800000002</v>
      </c>
      <c r="O410" s="7">
        <f t="shared" si="40"/>
        <v>318163.68000000005</v>
      </c>
      <c r="P410" s="7">
        <f t="shared" si="41"/>
        <v>51.173582230188664</v>
      </c>
    </row>
    <row r="411" spans="1:16" x14ac:dyDescent="0.2">
      <c r="A411" s="5" t="s">
        <v>23</v>
      </c>
      <c r="B411" s="6"/>
      <c r="C411" s="7">
        <v>1530800</v>
      </c>
      <c r="D411" s="7">
        <v>1530800</v>
      </c>
      <c r="E411" s="7">
        <v>651622</v>
      </c>
      <c r="F411" s="7">
        <v>333458.31999999995</v>
      </c>
      <c r="G411" s="7">
        <v>0</v>
      </c>
      <c r="H411" s="7">
        <v>333458.31999999995</v>
      </c>
      <c r="I411" s="7">
        <v>0</v>
      </c>
      <c r="J411" s="7">
        <v>517.4</v>
      </c>
      <c r="K411" s="7">
        <f t="shared" si="36"/>
        <v>318163.68000000005</v>
      </c>
      <c r="L411" s="7">
        <f t="shared" si="37"/>
        <v>1197341.6800000002</v>
      </c>
      <c r="M411" s="7">
        <f t="shared" si="38"/>
        <v>51.173582230188664</v>
      </c>
      <c r="N411" s="7">
        <f t="shared" si="39"/>
        <v>1197341.6800000002</v>
      </c>
      <c r="O411" s="7">
        <f t="shared" si="40"/>
        <v>318163.68000000005</v>
      </c>
      <c r="P411" s="7">
        <f t="shared" si="41"/>
        <v>51.173582230188664</v>
      </c>
    </row>
    <row r="412" spans="1:16" ht="51" x14ac:dyDescent="0.2">
      <c r="A412" s="5" t="s">
        <v>24</v>
      </c>
      <c r="B412" s="6" t="s">
        <v>25</v>
      </c>
      <c r="C412" s="7">
        <v>1265867</v>
      </c>
      <c r="D412" s="7">
        <v>1265867</v>
      </c>
      <c r="E412" s="7">
        <v>447890</v>
      </c>
      <c r="F412" s="7">
        <v>304109.59999999998</v>
      </c>
      <c r="G412" s="7">
        <v>0</v>
      </c>
      <c r="H412" s="7">
        <v>304109.59999999998</v>
      </c>
      <c r="I412" s="7">
        <v>0</v>
      </c>
      <c r="J412" s="7">
        <v>517.4</v>
      </c>
      <c r="K412" s="7">
        <f t="shared" si="36"/>
        <v>143780.40000000002</v>
      </c>
      <c r="L412" s="7">
        <f t="shared" si="37"/>
        <v>961757.4</v>
      </c>
      <c r="M412" s="7">
        <f t="shared" si="38"/>
        <v>67.898278595190774</v>
      </c>
      <c r="N412" s="7">
        <f t="shared" si="39"/>
        <v>961757.4</v>
      </c>
      <c r="O412" s="7">
        <f t="shared" si="40"/>
        <v>143780.40000000002</v>
      </c>
      <c r="P412" s="7">
        <f t="shared" si="41"/>
        <v>67.898278595190774</v>
      </c>
    </row>
    <row r="413" spans="1:16" x14ac:dyDescent="0.2">
      <c r="A413" s="8" t="s">
        <v>26</v>
      </c>
      <c r="B413" s="9" t="s">
        <v>27</v>
      </c>
      <c r="C413" s="10">
        <v>936464</v>
      </c>
      <c r="D413" s="10">
        <v>936464</v>
      </c>
      <c r="E413" s="10">
        <v>310504</v>
      </c>
      <c r="F413" s="10">
        <v>217805.58</v>
      </c>
      <c r="G413" s="10">
        <v>0</v>
      </c>
      <c r="H413" s="10">
        <v>217805.58</v>
      </c>
      <c r="I413" s="10">
        <v>0</v>
      </c>
      <c r="J413" s="10">
        <v>0</v>
      </c>
      <c r="K413" s="10">
        <f t="shared" si="36"/>
        <v>92698.420000000013</v>
      </c>
      <c r="L413" s="10">
        <f t="shared" si="37"/>
        <v>718658.42</v>
      </c>
      <c r="M413" s="10">
        <f t="shared" si="38"/>
        <v>70.145820987813352</v>
      </c>
      <c r="N413" s="10">
        <f t="shared" si="39"/>
        <v>718658.42</v>
      </c>
      <c r="O413" s="10">
        <f t="shared" si="40"/>
        <v>92698.420000000013</v>
      </c>
      <c r="P413" s="10">
        <f t="shared" si="41"/>
        <v>70.145820987813352</v>
      </c>
    </row>
    <row r="414" spans="1:16" x14ac:dyDescent="0.2">
      <c r="A414" s="8" t="s">
        <v>28</v>
      </c>
      <c r="B414" s="9" t="s">
        <v>29</v>
      </c>
      <c r="C414" s="10">
        <v>211530</v>
      </c>
      <c r="D414" s="10">
        <v>211530</v>
      </c>
      <c r="E414" s="10">
        <v>69688</v>
      </c>
      <c r="F414" s="10">
        <v>49221.26</v>
      </c>
      <c r="G414" s="10">
        <v>0</v>
      </c>
      <c r="H414" s="10">
        <v>49221.26</v>
      </c>
      <c r="I414" s="10">
        <v>0</v>
      </c>
      <c r="J414" s="10">
        <v>0</v>
      </c>
      <c r="K414" s="10">
        <f t="shared" si="36"/>
        <v>20466.739999999998</v>
      </c>
      <c r="L414" s="10">
        <f t="shared" si="37"/>
        <v>162308.74</v>
      </c>
      <c r="M414" s="10">
        <f t="shared" si="38"/>
        <v>70.630897715532086</v>
      </c>
      <c r="N414" s="10">
        <f t="shared" si="39"/>
        <v>162308.74</v>
      </c>
      <c r="O414" s="10">
        <f t="shared" si="40"/>
        <v>20466.739999999998</v>
      </c>
      <c r="P414" s="10">
        <f t="shared" si="41"/>
        <v>70.630897715532086</v>
      </c>
    </row>
    <row r="415" spans="1:16" x14ac:dyDescent="0.2">
      <c r="A415" s="8" t="s">
        <v>30</v>
      </c>
      <c r="B415" s="9" t="s">
        <v>31</v>
      </c>
      <c r="C415" s="10">
        <v>35500</v>
      </c>
      <c r="D415" s="10">
        <v>35500</v>
      </c>
      <c r="E415" s="10">
        <v>20500</v>
      </c>
      <c r="F415" s="10">
        <v>10723.4</v>
      </c>
      <c r="G415" s="10">
        <v>0</v>
      </c>
      <c r="H415" s="10">
        <v>10723.4</v>
      </c>
      <c r="I415" s="10">
        <v>0</v>
      </c>
      <c r="J415" s="10">
        <v>0</v>
      </c>
      <c r="K415" s="10">
        <f t="shared" si="36"/>
        <v>9776.6</v>
      </c>
      <c r="L415" s="10">
        <f t="shared" si="37"/>
        <v>24776.6</v>
      </c>
      <c r="M415" s="10">
        <f t="shared" si="38"/>
        <v>52.309268292682923</v>
      </c>
      <c r="N415" s="10">
        <f t="shared" si="39"/>
        <v>24776.6</v>
      </c>
      <c r="O415" s="10">
        <f t="shared" si="40"/>
        <v>9776.6</v>
      </c>
      <c r="P415" s="10">
        <f t="shared" si="41"/>
        <v>52.309268292682923</v>
      </c>
    </row>
    <row r="416" spans="1:16" x14ac:dyDescent="0.2">
      <c r="A416" s="8" t="s">
        <v>32</v>
      </c>
      <c r="B416" s="9" t="s">
        <v>33</v>
      </c>
      <c r="C416" s="10">
        <v>31534</v>
      </c>
      <c r="D416" s="10">
        <v>31534</v>
      </c>
      <c r="E416" s="10">
        <v>20617</v>
      </c>
      <c r="F416" s="10">
        <v>10955.04</v>
      </c>
      <c r="G416" s="10">
        <v>0</v>
      </c>
      <c r="H416" s="10">
        <v>10955.04</v>
      </c>
      <c r="I416" s="10">
        <v>0</v>
      </c>
      <c r="J416" s="10">
        <v>0</v>
      </c>
      <c r="K416" s="10">
        <f t="shared" si="36"/>
        <v>9661.9599999999991</v>
      </c>
      <c r="L416" s="10">
        <f t="shared" si="37"/>
        <v>20578.96</v>
      </c>
      <c r="M416" s="10">
        <f t="shared" si="38"/>
        <v>53.135955764660238</v>
      </c>
      <c r="N416" s="10">
        <f t="shared" si="39"/>
        <v>20578.96</v>
      </c>
      <c r="O416" s="10">
        <f t="shared" si="40"/>
        <v>9661.9599999999991</v>
      </c>
      <c r="P416" s="10">
        <f t="shared" si="41"/>
        <v>53.135955764660238</v>
      </c>
    </row>
    <row r="417" spans="1:16" x14ac:dyDescent="0.2">
      <c r="A417" s="8" t="s">
        <v>89</v>
      </c>
      <c r="B417" s="9" t="s">
        <v>90</v>
      </c>
      <c r="C417" s="10">
        <v>13200</v>
      </c>
      <c r="D417" s="10">
        <v>13200</v>
      </c>
      <c r="E417" s="10">
        <v>3300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3300</v>
      </c>
      <c r="L417" s="10">
        <f t="shared" si="37"/>
        <v>13200</v>
      </c>
      <c r="M417" s="10">
        <f t="shared" si="38"/>
        <v>0</v>
      </c>
      <c r="N417" s="10">
        <f t="shared" si="39"/>
        <v>13200</v>
      </c>
      <c r="O417" s="10">
        <f t="shared" si="40"/>
        <v>3300</v>
      </c>
      <c r="P417" s="10">
        <f t="shared" si="41"/>
        <v>0</v>
      </c>
    </row>
    <row r="418" spans="1:16" x14ac:dyDescent="0.2">
      <c r="A418" s="8" t="s">
        <v>36</v>
      </c>
      <c r="B418" s="9" t="s">
        <v>37</v>
      </c>
      <c r="C418" s="10">
        <v>4529</v>
      </c>
      <c r="D418" s="10">
        <v>4529</v>
      </c>
      <c r="E418" s="10">
        <v>2998</v>
      </c>
      <c r="F418" s="10">
        <v>1379.96</v>
      </c>
      <c r="G418" s="10">
        <v>0</v>
      </c>
      <c r="H418" s="10">
        <v>1379.96</v>
      </c>
      <c r="I418" s="10">
        <v>0</v>
      </c>
      <c r="J418" s="10">
        <v>0</v>
      </c>
      <c r="K418" s="10">
        <f t="shared" si="36"/>
        <v>1618.04</v>
      </c>
      <c r="L418" s="10">
        <f t="shared" si="37"/>
        <v>3149.04</v>
      </c>
      <c r="M418" s="10">
        <f t="shared" si="38"/>
        <v>46.029352901934622</v>
      </c>
      <c r="N418" s="10">
        <f t="shared" si="39"/>
        <v>3149.04</v>
      </c>
      <c r="O418" s="10">
        <f t="shared" si="40"/>
        <v>1618.04</v>
      </c>
      <c r="P418" s="10">
        <f t="shared" si="41"/>
        <v>46.029352901934622</v>
      </c>
    </row>
    <row r="419" spans="1:16" x14ac:dyDescent="0.2">
      <c r="A419" s="8" t="s">
        <v>38</v>
      </c>
      <c r="B419" s="9" t="s">
        <v>39</v>
      </c>
      <c r="C419" s="10">
        <v>32510</v>
      </c>
      <c r="D419" s="10">
        <v>32510</v>
      </c>
      <c r="E419" s="10">
        <v>19683</v>
      </c>
      <c r="F419" s="10">
        <v>14024.36</v>
      </c>
      <c r="G419" s="10">
        <v>0</v>
      </c>
      <c r="H419" s="10">
        <v>14024.36</v>
      </c>
      <c r="I419" s="10">
        <v>0</v>
      </c>
      <c r="J419" s="10">
        <v>0</v>
      </c>
      <c r="K419" s="10">
        <f t="shared" si="36"/>
        <v>5658.6399999999994</v>
      </c>
      <c r="L419" s="10">
        <f t="shared" si="37"/>
        <v>18485.64</v>
      </c>
      <c r="M419" s="10">
        <f t="shared" si="38"/>
        <v>71.251130417111213</v>
      </c>
      <c r="N419" s="10">
        <f t="shared" si="39"/>
        <v>18485.64</v>
      </c>
      <c r="O419" s="10">
        <f t="shared" si="40"/>
        <v>5658.6399999999994</v>
      </c>
      <c r="P419" s="10">
        <f t="shared" si="41"/>
        <v>71.251130417111213</v>
      </c>
    </row>
    <row r="420" spans="1:16" x14ac:dyDescent="0.2">
      <c r="A420" s="8" t="s">
        <v>44</v>
      </c>
      <c r="B420" s="9" t="s">
        <v>45</v>
      </c>
      <c r="C420" s="10">
        <v>600</v>
      </c>
      <c r="D420" s="10">
        <v>600</v>
      </c>
      <c r="E420" s="10">
        <v>600</v>
      </c>
      <c r="F420" s="10">
        <v>0</v>
      </c>
      <c r="G420" s="10">
        <v>0</v>
      </c>
      <c r="H420" s="10">
        <v>0</v>
      </c>
      <c r="I420" s="10">
        <v>0</v>
      </c>
      <c r="J420" s="10">
        <v>517.4</v>
      </c>
      <c r="K420" s="10">
        <f t="shared" si="36"/>
        <v>600</v>
      </c>
      <c r="L420" s="10">
        <f t="shared" si="37"/>
        <v>600</v>
      </c>
      <c r="M420" s="10">
        <f t="shared" si="38"/>
        <v>0</v>
      </c>
      <c r="N420" s="10">
        <f t="shared" si="39"/>
        <v>600</v>
      </c>
      <c r="O420" s="10">
        <f t="shared" si="40"/>
        <v>600</v>
      </c>
      <c r="P420" s="10">
        <f t="shared" si="41"/>
        <v>0</v>
      </c>
    </row>
    <row r="421" spans="1:16" ht="25.5" x14ac:dyDescent="0.2">
      <c r="A421" s="5" t="s">
        <v>103</v>
      </c>
      <c r="B421" s="6" t="s">
        <v>104</v>
      </c>
      <c r="C421" s="7">
        <v>70060</v>
      </c>
      <c r="D421" s="7">
        <v>70060</v>
      </c>
      <c r="E421" s="7">
        <v>23390</v>
      </c>
      <c r="F421" s="7">
        <v>9268.7999999999993</v>
      </c>
      <c r="G421" s="7">
        <v>0</v>
      </c>
      <c r="H421" s="7">
        <v>9268.7999999999993</v>
      </c>
      <c r="I421" s="7">
        <v>0</v>
      </c>
      <c r="J421" s="7">
        <v>0</v>
      </c>
      <c r="K421" s="7">
        <f t="shared" si="36"/>
        <v>14121.2</v>
      </c>
      <c r="L421" s="7">
        <f t="shared" si="37"/>
        <v>60791.199999999997</v>
      </c>
      <c r="M421" s="7">
        <f t="shared" si="38"/>
        <v>39.627191107310807</v>
      </c>
      <c r="N421" s="7">
        <f t="shared" si="39"/>
        <v>60791.199999999997</v>
      </c>
      <c r="O421" s="7">
        <f t="shared" si="40"/>
        <v>14121.2</v>
      </c>
      <c r="P421" s="7">
        <f t="shared" si="41"/>
        <v>39.627191107310807</v>
      </c>
    </row>
    <row r="422" spans="1:16" x14ac:dyDescent="0.2">
      <c r="A422" s="8" t="s">
        <v>30</v>
      </c>
      <c r="B422" s="9" t="s">
        <v>31</v>
      </c>
      <c r="C422" s="10">
        <v>37700</v>
      </c>
      <c r="D422" s="10">
        <v>37700</v>
      </c>
      <c r="E422" s="10">
        <v>15425</v>
      </c>
      <c r="F422" s="10">
        <v>4303.8</v>
      </c>
      <c r="G422" s="10">
        <v>0</v>
      </c>
      <c r="H422" s="10">
        <v>4303.8</v>
      </c>
      <c r="I422" s="10">
        <v>0</v>
      </c>
      <c r="J422" s="10">
        <v>0</v>
      </c>
      <c r="K422" s="10">
        <f t="shared" si="36"/>
        <v>11121.2</v>
      </c>
      <c r="L422" s="10">
        <f t="shared" si="37"/>
        <v>33396.199999999997</v>
      </c>
      <c r="M422" s="10">
        <f t="shared" si="38"/>
        <v>27.901458670988653</v>
      </c>
      <c r="N422" s="10">
        <f t="shared" si="39"/>
        <v>33396.199999999997</v>
      </c>
      <c r="O422" s="10">
        <f t="shared" si="40"/>
        <v>11121.2</v>
      </c>
      <c r="P422" s="10">
        <f t="shared" si="41"/>
        <v>27.901458670988653</v>
      </c>
    </row>
    <row r="423" spans="1:16" x14ac:dyDescent="0.2">
      <c r="A423" s="8" t="s">
        <v>32</v>
      </c>
      <c r="B423" s="9" t="s">
        <v>33</v>
      </c>
      <c r="C423" s="10">
        <v>32360</v>
      </c>
      <c r="D423" s="10">
        <v>32360</v>
      </c>
      <c r="E423" s="10">
        <v>7965</v>
      </c>
      <c r="F423" s="10">
        <v>4965</v>
      </c>
      <c r="G423" s="10">
        <v>0</v>
      </c>
      <c r="H423" s="10">
        <v>4965</v>
      </c>
      <c r="I423" s="10">
        <v>0</v>
      </c>
      <c r="J423" s="10">
        <v>0</v>
      </c>
      <c r="K423" s="10">
        <f t="shared" si="36"/>
        <v>3000</v>
      </c>
      <c r="L423" s="10">
        <f t="shared" si="37"/>
        <v>27395</v>
      </c>
      <c r="M423" s="10">
        <f t="shared" si="38"/>
        <v>62.335216572504706</v>
      </c>
      <c r="N423" s="10">
        <f t="shared" si="39"/>
        <v>27395</v>
      </c>
      <c r="O423" s="10">
        <f t="shared" si="40"/>
        <v>3000</v>
      </c>
      <c r="P423" s="10">
        <f t="shared" si="41"/>
        <v>62.335216572504706</v>
      </c>
    </row>
    <row r="424" spans="1:16" x14ac:dyDescent="0.2">
      <c r="A424" s="5" t="s">
        <v>186</v>
      </c>
      <c r="B424" s="6" t="s">
        <v>187</v>
      </c>
      <c r="C424" s="7">
        <v>25873</v>
      </c>
      <c r="D424" s="7">
        <v>25873</v>
      </c>
      <c r="E424" s="7">
        <v>11342</v>
      </c>
      <c r="F424" s="7">
        <v>1079.92</v>
      </c>
      <c r="G424" s="7">
        <v>0</v>
      </c>
      <c r="H424" s="7">
        <v>1079.92</v>
      </c>
      <c r="I424" s="7">
        <v>0</v>
      </c>
      <c r="J424" s="7">
        <v>0</v>
      </c>
      <c r="K424" s="7">
        <f t="shared" si="36"/>
        <v>10262.08</v>
      </c>
      <c r="L424" s="7">
        <f t="shared" si="37"/>
        <v>24793.08</v>
      </c>
      <c r="M424" s="7">
        <f t="shared" si="38"/>
        <v>9.5214247928055027</v>
      </c>
      <c r="N424" s="7">
        <f t="shared" si="39"/>
        <v>24793.08</v>
      </c>
      <c r="O424" s="7">
        <f t="shared" si="40"/>
        <v>10262.08</v>
      </c>
      <c r="P424" s="7">
        <f t="shared" si="41"/>
        <v>9.5214247928055027</v>
      </c>
    </row>
    <row r="425" spans="1:16" x14ac:dyDescent="0.2">
      <c r="A425" s="8" t="s">
        <v>26</v>
      </c>
      <c r="B425" s="9" t="s">
        <v>27</v>
      </c>
      <c r="C425" s="10">
        <v>8346</v>
      </c>
      <c r="D425" s="10">
        <v>8346</v>
      </c>
      <c r="E425" s="10">
        <v>4173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4173</v>
      </c>
      <c r="L425" s="10">
        <f t="shared" si="37"/>
        <v>8346</v>
      </c>
      <c r="M425" s="10">
        <f t="shared" si="38"/>
        <v>0</v>
      </c>
      <c r="N425" s="10">
        <f t="shared" si="39"/>
        <v>8346</v>
      </c>
      <c r="O425" s="10">
        <f t="shared" si="40"/>
        <v>4173</v>
      </c>
      <c r="P425" s="10">
        <f t="shared" si="41"/>
        <v>0</v>
      </c>
    </row>
    <row r="426" spans="1:16" x14ac:dyDescent="0.2">
      <c r="A426" s="8" t="s">
        <v>28</v>
      </c>
      <c r="B426" s="9" t="s">
        <v>29</v>
      </c>
      <c r="C426" s="10">
        <v>1837</v>
      </c>
      <c r="D426" s="10">
        <v>1837</v>
      </c>
      <c r="E426" s="10">
        <v>919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919</v>
      </c>
      <c r="L426" s="10">
        <f t="shared" si="37"/>
        <v>1837</v>
      </c>
      <c r="M426" s="10">
        <f t="shared" si="38"/>
        <v>0</v>
      </c>
      <c r="N426" s="10">
        <f t="shared" si="39"/>
        <v>1837</v>
      </c>
      <c r="O426" s="10">
        <f t="shared" si="40"/>
        <v>919</v>
      </c>
      <c r="P426" s="10">
        <f t="shared" si="41"/>
        <v>0</v>
      </c>
    </row>
    <row r="427" spans="1:16" x14ac:dyDescent="0.2">
      <c r="A427" s="8" t="s">
        <v>30</v>
      </c>
      <c r="B427" s="9" t="s">
        <v>31</v>
      </c>
      <c r="C427" s="10">
        <v>11690</v>
      </c>
      <c r="D427" s="10">
        <v>11690</v>
      </c>
      <c r="E427" s="10">
        <v>2250</v>
      </c>
      <c r="F427" s="10">
        <v>1079.92</v>
      </c>
      <c r="G427" s="10">
        <v>0</v>
      </c>
      <c r="H427" s="10">
        <v>1079.92</v>
      </c>
      <c r="I427" s="10">
        <v>0</v>
      </c>
      <c r="J427" s="10">
        <v>0</v>
      </c>
      <c r="K427" s="10">
        <f t="shared" si="36"/>
        <v>1170.08</v>
      </c>
      <c r="L427" s="10">
        <f t="shared" si="37"/>
        <v>10610.08</v>
      </c>
      <c r="M427" s="10">
        <f t="shared" si="38"/>
        <v>47.99644444444445</v>
      </c>
      <c r="N427" s="10">
        <f t="shared" si="39"/>
        <v>10610.08</v>
      </c>
      <c r="O427" s="10">
        <f t="shared" si="40"/>
        <v>1170.08</v>
      </c>
      <c r="P427" s="10">
        <f t="shared" si="41"/>
        <v>47.99644444444445</v>
      </c>
    </row>
    <row r="428" spans="1:16" x14ac:dyDescent="0.2">
      <c r="A428" s="8" t="s">
        <v>32</v>
      </c>
      <c r="B428" s="9" t="s">
        <v>33</v>
      </c>
      <c r="C428" s="10">
        <v>4000</v>
      </c>
      <c r="D428" s="10">
        <v>4000</v>
      </c>
      <c r="E428" s="10">
        <v>4000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4000</v>
      </c>
      <c r="L428" s="10">
        <f t="shared" si="37"/>
        <v>4000</v>
      </c>
      <c r="M428" s="10">
        <f t="shared" si="38"/>
        <v>0</v>
      </c>
      <c r="N428" s="10">
        <f t="shared" si="39"/>
        <v>4000</v>
      </c>
      <c r="O428" s="10">
        <f t="shared" si="40"/>
        <v>4000</v>
      </c>
      <c r="P428" s="10">
        <f t="shared" si="41"/>
        <v>0</v>
      </c>
    </row>
    <row r="429" spans="1:16" x14ac:dyDescent="0.2">
      <c r="A429" s="5" t="s">
        <v>200</v>
      </c>
      <c r="B429" s="6" t="s">
        <v>201</v>
      </c>
      <c r="C429" s="7">
        <v>150000</v>
      </c>
      <c r="D429" s="7">
        <v>150000</v>
      </c>
      <c r="E429" s="7">
        <v>150000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f t="shared" si="36"/>
        <v>150000</v>
      </c>
      <c r="L429" s="7">
        <f t="shared" si="37"/>
        <v>150000</v>
      </c>
      <c r="M429" s="7">
        <f t="shared" si="38"/>
        <v>0</v>
      </c>
      <c r="N429" s="7">
        <f t="shared" si="39"/>
        <v>150000</v>
      </c>
      <c r="O429" s="7">
        <f t="shared" si="40"/>
        <v>150000</v>
      </c>
      <c r="P429" s="7">
        <f t="shared" si="41"/>
        <v>0</v>
      </c>
    </row>
    <row r="430" spans="1:16" x14ac:dyDescent="0.2">
      <c r="A430" s="8" t="s">
        <v>32</v>
      </c>
      <c r="B430" s="9" t="s">
        <v>33</v>
      </c>
      <c r="C430" s="10">
        <v>150000</v>
      </c>
      <c r="D430" s="10">
        <v>150000</v>
      </c>
      <c r="E430" s="10">
        <v>150000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150000</v>
      </c>
      <c r="L430" s="10">
        <f t="shared" si="37"/>
        <v>150000</v>
      </c>
      <c r="M430" s="10">
        <f t="shared" si="38"/>
        <v>0</v>
      </c>
      <c r="N430" s="10">
        <f t="shared" si="39"/>
        <v>150000</v>
      </c>
      <c r="O430" s="10">
        <f t="shared" si="40"/>
        <v>150000</v>
      </c>
      <c r="P430" s="10">
        <f t="shared" si="41"/>
        <v>0</v>
      </c>
    </row>
    <row r="431" spans="1:16" ht="38.25" x14ac:dyDescent="0.2">
      <c r="A431" s="5" t="s">
        <v>194</v>
      </c>
      <c r="B431" s="6" t="s">
        <v>195</v>
      </c>
      <c r="C431" s="7">
        <v>19000</v>
      </c>
      <c r="D431" s="7">
        <v>19000</v>
      </c>
      <c r="E431" s="7">
        <v>19000</v>
      </c>
      <c r="F431" s="7">
        <v>19000</v>
      </c>
      <c r="G431" s="7">
        <v>0</v>
      </c>
      <c r="H431" s="7">
        <v>19000</v>
      </c>
      <c r="I431" s="7">
        <v>0</v>
      </c>
      <c r="J431" s="7">
        <v>0</v>
      </c>
      <c r="K431" s="7">
        <f t="shared" si="36"/>
        <v>0</v>
      </c>
      <c r="L431" s="7">
        <f t="shared" si="37"/>
        <v>0</v>
      </c>
      <c r="M431" s="7">
        <f t="shared" si="38"/>
        <v>100</v>
      </c>
      <c r="N431" s="7">
        <f t="shared" si="39"/>
        <v>0</v>
      </c>
      <c r="O431" s="7">
        <f t="shared" si="40"/>
        <v>0</v>
      </c>
      <c r="P431" s="7">
        <f t="shared" si="41"/>
        <v>100</v>
      </c>
    </row>
    <row r="432" spans="1:16" ht="25.5" x14ac:dyDescent="0.2">
      <c r="A432" s="8" t="s">
        <v>80</v>
      </c>
      <c r="B432" s="9" t="s">
        <v>81</v>
      </c>
      <c r="C432" s="10">
        <v>19000</v>
      </c>
      <c r="D432" s="10">
        <v>19000</v>
      </c>
      <c r="E432" s="10">
        <v>19000</v>
      </c>
      <c r="F432" s="10">
        <v>19000</v>
      </c>
      <c r="G432" s="10">
        <v>0</v>
      </c>
      <c r="H432" s="10">
        <v>19000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0</v>
      </c>
      <c r="M432" s="10">
        <f t="shared" si="38"/>
        <v>100</v>
      </c>
      <c r="N432" s="10">
        <f t="shared" si="39"/>
        <v>0</v>
      </c>
      <c r="O432" s="10">
        <f t="shared" si="40"/>
        <v>0</v>
      </c>
      <c r="P432" s="10">
        <f t="shared" si="41"/>
        <v>100</v>
      </c>
    </row>
    <row r="433" spans="1:16" x14ac:dyDescent="0.2">
      <c r="A433" s="5" t="s">
        <v>210</v>
      </c>
      <c r="B433" s="6" t="s">
        <v>211</v>
      </c>
      <c r="C433" s="7">
        <v>578010</v>
      </c>
      <c r="D433" s="7">
        <v>578010</v>
      </c>
      <c r="E433" s="7">
        <v>160269</v>
      </c>
      <c r="F433" s="7">
        <v>97407.98</v>
      </c>
      <c r="G433" s="7">
        <v>0</v>
      </c>
      <c r="H433" s="7">
        <v>97407.98</v>
      </c>
      <c r="I433" s="7">
        <v>0</v>
      </c>
      <c r="J433" s="7">
        <v>39520.30999999999</v>
      </c>
      <c r="K433" s="7">
        <f t="shared" si="36"/>
        <v>62861.020000000004</v>
      </c>
      <c r="L433" s="7">
        <f t="shared" si="37"/>
        <v>480602.02</v>
      </c>
      <c r="M433" s="7">
        <f t="shared" si="38"/>
        <v>60.777804815653681</v>
      </c>
      <c r="N433" s="7">
        <f t="shared" si="39"/>
        <v>480602.02</v>
      </c>
      <c r="O433" s="7">
        <f t="shared" si="40"/>
        <v>62861.020000000004</v>
      </c>
      <c r="P433" s="7">
        <f t="shared" si="41"/>
        <v>60.777804815653681</v>
      </c>
    </row>
    <row r="434" spans="1:16" x14ac:dyDescent="0.2">
      <c r="A434" s="5" t="s">
        <v>23</v>
      </c>
      <c r="B434" s="6"/>
      <c r="C434" s="7">
        <v>578010</v>
      </c>
      <c r="D434" s="7">
        <v>578010</v>
      </c>
      <c r="E434" s="7">
        <v>160269</v>
      </c>
      <c r="F434" s="7">
        <v>97407.98</v>
      </c>
      <c r="G434" s="7">
        <v>0</v>
      </c>
      <c r="H434" s="7">
        <v>97407.98</v>
      </c>
      <c r="I434" s="7">
        <v>0</v>
      </c>
      <c r="J434" s="7">
        <v>39520.30999999999</v>
      </c>
      <c r="K434" s="7">
        <f t="shared" si="36"/>
        <v>62861.020000000004</v>
      </c>
      <c r="L434" s="7">
        <f t="shared" si="37"/>
        <v>480602.02</v>
      </c>
      <c r="M434" s="7">
        <f t="shared" si="38"/>
        <v>60.777804815653681</v>
      </c>
      <c r="N434" s="7">
        <f t="shared" si="39"/>
        <v>480602.02</v>
      </c>
      <c r="O434" s="7">
        <f t="shared" si="40"/>
        <v>62861.020000000004</v>
      </c>
      <c r="P434" s="7">
        <f t="shared" si="41"/>
        <v>60.777804815653681</v>
      </c>
    </row>
    <row r="435" spans="1:16" ht="51" x14ac:dyDescent="0.2">
      <c r="A435" s="5" t="s">
        <v>24</v>
      </c>
      <c r="B435" s="6" t="s">
        <v>25</v>
      </c>
      <c r="C435" s="7">
        <v>563010</v>
      </c>
      <c r="D435" s="7">
        <v>563010</v>
      </c>
      <c r="E435" s="7">
        <v>160269</v>
      </c>
      <c r="F435" s="7">
        <v>97407.98</v>
      </c>
      <c r="G435" s="7">
        <v>0</v>
      </c>
      <c r="H435" s="7">
        <v>97407.98</v>
      </c>
      <c r="I435" s="7">
        <v>0</v>
      </c>
      <c r="J435" s="7">
        <v>39520.30999999999</v>
      </c>
      <c r="K435" s="7">
        <f t="shared" si="36"/>
        <v>62861.020000000004</v>
      </c>
      <c r="L435" s="7">
        <f t="shared" si="37"/>
        <v>465602.02</v>
      </c>
      <c r="M435" s="7">
        <f t="shared" si="38"/>
        <v>60.777804815653681</v>
      </c>
      <c r="N435" s="7">
        <f t="shared" si="39"/>
        <v>465602.02</v>
      </c>
      <c r="O435" s="7">
        <f t="shared" si="40"/>
        <v>62861.020000000004</v>
      </c>
      <c r="P435" s="7">
        <f t="shared" si="41"/>
        <v>60.777804815653681</v>
      </c>
    </row>
    <row r="436" spans="1:16" x14ac:dyDescent="0.2">
      <c r="A436" s="8" t="s">
        <v>26</v>
      </c>
      <c r="B436" s="9" t="s">
        <v>27</v>
      </c>
      <c r="C436" s="10">
        <v>457748</v>
      </c>
      <c r="D436" s="10">
        <v>457748</v>
      </c>
      <c r="E436" s="10">
        <v>128350</v>
      </c>
      <c r="F436" s="10">
        <v>78616.45</v>
      </c>
      <c r="G436" s="10">
        <v>0</v>
      </c>
      <c r="H436" s="10">
        <v>78616.45</v>
      </c>
      <c r="I436" s="10">
        <v>0</v>
      </c>
      <c r="J436" s="10">
        <v>32055.8</v>
      </c>
      <c r="K436" s="10">
        <f t="shared" si="36"/>
        <v>49733.55</v>
      </c>
      <c r="L436" s="10">
        <f t="shared" si="37"/>
        <v>379131.55</v>
      </c>
      <c r="M436" s="10">
        <f t="shared" si="38"/>
        <v>61.251616673159326</v>
      </c>
      <c r="N436" s="10">
        <f t="shared" si="39"/>
        <v>379131.55</v>
      </c>
      <c r="O436" s="10">
        <f t="shared" si="40"/>
        <v>49733.55</v>
      </c>
      <c r="P436" s="10">
        <f t="shared" si="41"/>
        <v>61.251616673159326</v>
      </c>
    </row>
    <row r="437" spans="1:16" x14ac:dyDescent="0.2">
      <c r="A437" s="8" t="s">
        <v>28</v>
      </c>
      <c r="B437" s="9" t="s">
        <v>29</v>
      </c>
      <c r="C437" s="10">
        <v>100705</v>
      </c>
      <c r="D437" s="10">
        <v>100705</v>
      </c>
      <c r="E437" s="10">
        <v>28238</v>
      </c>
      <c r="F437" s="10">
        <v>17992.52</v>
      </c>
      <c r="G437" s="10">
        <v>0</v>
      </c>
      <c r="H437" s="10">
        <v>17992.52</v>
      </c>
      <c r="I437" s="10">
        <v>0</v>
      </c>
      <c r="J437" s="10">
        <v>6800.47</v>
      </c>
      <c r="K437" s="10">
        <f t="shared" si="36"/>
        <v>10245.48</v>
      </c>
      <c r="L437" s="10">
        <f t="shared" si="37"/>
        <v>82712.479999999996</v>
      </c>
      <c r="M437" s="10">
        <f t="shared" si="38"/>
        <v>63.717402082300445</v>
      </c>
      <c r="N437" s="10">
        <f t="shared" si="39"/>
        <v>82712.479999999996</v>
      </c>
      <c r="O437" s="10">
        <f t="shared" si="40"/>
        <v>10245.48</v>
      </c>
      <c r="P437" s="10">
        <f t="shared" si="41"/>
        <v>63.717402082300445</v>
      </c>
    </row>
    <row r="438" spans="1:16" x14ac:dyDescent="0.2">
      <c r="A438" s="8" t="s">
        <v>30</v>
      </c>
      <c r="B438" s="9" t="s">
        <v>31</v>
      </c>
      <c r="C438" s="10">
        <v>1000</v>
      </c>
      <c r="D438" s="10">
        <v>1000</v>
      </c>
      <c r="E438" s="10">
        <v>1000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1000</v>
      </c>
      <c r="L438" s="10">
        <f t="shared" si="37"/>
        <v>1000</v>
      </c>
      <c r="M438" s="10">
        <f t="shared" si="38"/>
        <v>0</v>
      </c>
      <c r="N438" s="10">
        <f t="shared" si="39"/>
        <v>1000</v>
      </c>
      <c r="O438" s="10">
        <f t="shared" si="40"/>
        <v>1000</v>
      </c>
      <c r="P438" s="10">
        <f t="shared" si="41"/>
        <v>0</v>
      </c>
    </row>
    <row r="439" spans="1:16" x14ac:dyDescent="0.2">
      <c r="A439" s="8" t="s">
        <v>32</v>
      </c>
      <c r="B439" s="9" t="s">
        <v>33</v>
      </c>
      <c r="C439" s="10">
        <v>1000</v>
      </c>
      <c r="D439" s="10">
        <v>1000</v>
      </c>
      <c r="E439" s="10">
        <v>1000</v>
      </c>
      <c r="F439" s="10">
        <v>119.21</v>
      </c>
      <c r="G439" s="10">
        <v>0</v>
      </c>
      <c r="H439" s="10">
        <v>119.21</v>
      </c>
      <c r="I439" s="10">
        <v>0</v>
      </c>
      <c r="J439" s="10">
        <v>51.34</v>
      </c>
      <c r="K439" s="10">
        <f t="shared" si="36"/>
        <v>880.79</v>
      </c>
      <c r="L439" s="10">
        <f t="shared" si="37"/>
        <v>880.79</v>
      </c>
      <c r="M439" s="10">
        <f t="shared" si="38"/>
        <v>11.920999999999999</v>
      </c>
      <c r="N439" s="10">
        <f t="shared" si="39"/>
        <v>880.79</v>
      </c>
      <c r="O439" s="10">
        <f t="shared" si="40"/>
        <v>880.79</v>
      </c>
      <c r="P439" s="10">
        <f t="shared" si="41"/>
        <v>11.920999999999999</v>
      </c>
    </row>
    <row r="440" spans="1:16" x14ac:dyDescent="0.2">
      <c r="A440" s="8" t="s">
        <v>36</v>
      </c>
      <c r="B440" s="9" t="s">
        <v>37</v>
      </c>
      <c r="C440" s="10">
        <v>1557</v>
      </c>
      <c r="D440" s="10">
        <v>1557</v>
      </c>
      <c r="E440" s="10">
        <v>681</v>
      </c>
      <c r="F440" s="10">
        <v>679.29</v>
      </c>
      <c r="G440" s="10">
        <v>0</v>
      </c>
      <c r="H440" s="10">
        <v>679.29</v>
      </c>
      <c r="I440" s="10">
        <v>0</v>
      </c>
      <c r="J440" s="10">
        <v>0</v>
      </c>
      <c r="K440" s="10">
        <f t="shared" si="36"/>
        <v>1.7100000000000364</v>
      </c>
      <c r="L440" s="10">
        <f t="shared" si="37"/>
        <v>877.71</v>
      </c>
      <c r="M440" s="10">
        <f t="shared" si="38"/>
        <v>99.748898678414093</v>
      </c>
      <c r="N440" s="10">
        <f t="shared" si="39"/>
        <v>877.71</v>
      </c>
      <c r="O440" s="10">
        <f t="shared" si="40"/>
        <v>1.7100000000000364</v>
      </c>
      <c r="P440" s="10">
        <f t="shared" si="41"/>
        <v>99.748898678414093</v>
      </c>
    </row>
    <row r="441" spans="1:16" x14ac:dyDescent="0.2">
      <c r="A441" s="8" t="s">
        <v>44</v>
      </c>
      <c r="B441" s="9" t="s">
        <v>45</v>
      </c>
      <c r="C441" s="10">
        <v>1000</v>
      </c>
      <c r="D441" s="10">
        <v>1000</v>
      </c>
      <c r="E441" s="10">
        <v>1000</v>
      </c>
      <c r="F441" s="10">
        <v>0.51</v>
      </c>
      <c r="G441" s="10">
        <v>0</v>
      </c>
      <c r="H441" s="10">
        <v>0.51</v>
      </c>
      <c r="I441" s="10">
        <v>0</v>
      </c>
      <c r="J441" s="10">
        <v>612.70000000000005</v>
      </c>
      <c r="K441" s="10">
        <f t="shared" si="36"/>
        <v>999.49</v>
      </c>
      <c r="L441" s="10">
        <f t="shared" si="37"/>
        <v>999.49</v>
      </c>
      <c r="M441" s="10">
        <f t="shared" si="38"/>
        <v>5.1000000000000004E-2</v>
      </c>
      <c r="N441" s="10">
        <f t="shared" si="39"/>
        <v>999.49</v>
      </c>
      <c r="O441" s="10">
        <f t="shared" si="40"/>
        <v>999.49</v>
      </c>
      <c r="P441" s="10">
        <f t="shared" si="41"/>
        <v>5.1000000000000004E-2</v>
      </c>
    </row>
    <row r="442" spans="1:16" ht="38.25" x14ac:dyDescent="0.2">
      <c r="A442" s="5" t="s">
        <v>194</v>
      </c>
      <c r="B442" s="6" t="s">
        <v>195</v>
      </c>
      <c r="C442" s="7">
        <v>15000</v>
      </c>
      <c r="D442" s="7">
        <v>15000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0</v>
      </c>
      <c r="L442" s="7">
        <f t="shared" si="37"/>
        <v>15000</v>
      </c>
      <c r="M442" s="7">
        <f t="shared" si="38"/>
        <v>0</v>
      </c>
      <c r="N442" s="7">
        <f t="shared" si="39"/>
        <v>15000</v>
      </c>
      <c r="O442" s="7">
        <f t="shared" si="40"/>
        <v>0</v>
      </c>
      <c r="P442" s="7">
        <f t="shared" si="41"/>
        <v>0</v>
      </c>
    </row>
    <row r="443" spans="1:16" ht="25.5" x14ac:dyDescent="0.2">
      <c r="A443" s="8" t="s">
        <v>80</v>
      </c>
      <c r="B443" s="9" t="s">
        <v>81</v>
      </c>
      <c r="C443" s="10">
        <v>15000</v>
      </c>
      <c r="D443" s="10">
        <v>15000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15000</v>
      </c>
      <c r="M443" s="10">
        <f t="shared" si="38"/>
        <v>0</v>
      </c>
      <c r="N443" s="10">
        <f t="shared" si="39"/>
        <v>15000</v>
      </c>
      <c r="O443" s="10">
        <f t="shared" si="40"/>
        <v>0</v>
      </c>
      <c r="P443" s="10">
        <f t="shared" si="41"/>
        <v>0</v>
      </c>
    </row>
    <row r="444" spans="1:16" x14ac:dyDescent="0.2">
      <c r="A444" s="5" t="s">
        <v>212</v>
      </c>
      <c r="B444" s="6" t="s">
        <v>213</v>
      </c>
      <c r="C444" s="7">
        <v>690350</v>
      </c>
      <c r="D444" s="7">
        <v>690350</v>
      </c>
      <c r="E444" s="7">
        <v>258422</v>
      </c>
      <c r="F444" s="7">
        <v>196673.02</v>
      </c>
      <c r="G444" s="7">
        <v>0</v>
      </c>
      <c r="H444" s="7">
        <v>196545.37999999998</v>
      </c>
      <c r="I444" s="7">
        <v>127.64</v>
      </c>
      <c r="J444" s="7">
        <v>346.49</v>
      </c>
      <c r="K444" s="7">
        <f t="shared" si="36"/>
        <v>61748.98000000001</v>
      </c>
      <c r="L444" s="7">
        <f t="shared" si="37"/>
        <v>493676.98</v>
      </c>
      <c r="M444" s="7">
        <f t="shared" si="38"/>
        <v>76.105370285811574</v>
      </c>
      <c r="N444" s="7">
        <f t="shared" si="39"/>
        <v>493804.62</v>
      </c>
      <c r="O444" s="7">
        <f t="shared" si="40"/>
        <v>61876.620000000024</v>
      </c>
      <c r="P444" s="7">
        <f t="shared" si="41"/>
        <v>76.055978206189863</v>
      </c>
    </row>
    <row r="445" spans="1:16" x14ac:dyDescent="0.2">
      <c r="A445" s="5" t="s">
        <v>23</v>
      </c>
      <c r="B445" s="6"/>
      <c r="C445" s="7">
        <v>690350</v>
      </c>
      <c r="D445" s="7">
        <v>690350</v>
      </c>
      <c r="E445" s="7">
        <v>258422</v>
      </c>
      <c r="F445" s="7">
        <v>196673.02</v>
      </c>
      <c r="G445" s="7">
        <v>0</v>
      </c>
      <c r="H445" s="7">
        <v>196545.37999999998</v>
      </c>
      <c r="I445" s="7">
        <v>127.64</v>
      </c>
      <c r="J445" s="7">
        <v>346.49</v>
      </c>
      <c r="K445" s="7">
        <f t="shared" si="36"/>
        <v>61748.98000000001</v>
      </c>
      <c r="L445" s="7">
        <f t="shared" si="37"/>
        <v>493676.98</v>
      </c>
      <c r="M445" s="7">
        <f t="shared" si="38"/>
        <v>76.105370285811574</v>
      </c>
      <c r="N445" s="7">
        <f t="shared" si="39"/>
        <v>493804.62</v>
      </c>
      <c r="O445" s="7">
        <f t="shared" si="40"/>
        <v>61876.620000000024</v>
      </c>
      <c r="P445" s="7">
        <f t="shared" si="41"/>
        <v>76.055978206189863</v>
      </c>
    </row>
    <row r="446" spans="1:16" ht="51" x14ac:dyDescent="0.2">
      <c r="A446" s="5" t="s">
        <v>24</v>
      </c>
      <c r="B446" s="6" t="s">
        <v>25</v>
      </c>
      <c r="C446" s="7">
        <v>657350</v>
      </c>
      <c r="D446" s="7">
        <v>657350</v>
      </c>
      <c r="E446" s="7">
        <v>226922</v>
      </c>
      <c r="F446" s="7">
        <v>181673.02</v>
      </c>
      <c r="G446" s="7">
        <v>0</v>
      </c>
      <c r="H446" s="7">
        <v>181545.37999999998</v>
      </c>
      <c r="I446" s="7">
        <v>127.64</v>
      </c>
      <c r="J446" s="7">
        <v>346.49</v>
      </c>
      <c r="K446" s="7">
        <f t="shared" si="36"/>
        <v>45248.98000000001</v>
      </c>
      <c r="L446" s="7">
        <f t="shared" si="37"/>
        <v>475676.98</v>
      </c>
      <c r="M446" s="7">
        <f t="shared" si="38"/>
        <v>80.059676893381862</v>
      </c>
      <c r="N446" s="7">
        <f t="shared" si="39"/>
        <v>475804.62</v>
      </c>
      <c r="O446" s="7">
        <f t="shared" si="40"/>
        <v>45376.620000000024</v>
      </c>
      <c r="P446" s="7">
        <f t="shared" si="41"/>
        <v>80.003428490847057</v>
      </c>
    </row>
    <row r="447" spans="1:16" x14ac:dyDescent="0.2">
      <c r="A447" s="8" t="s">
        <v>26</v>
      </c>
      <c r="B447" s="9" t="s">
        <v>27</v>
      </c>
      <c r="C447" s="10">
        <v>492500</v>
      </c>
      <c r="D447" s="10">
        <v>492500</v>
      </c>
      <c r="E447" s="10">
        <v>153037</v>
      </c>
      <c r="F447" s="10">
        <v>125037.9</v>
      </c>
      <c r="G447" s="10">
        <v>0</v>
      </c>
      <c r="H447" s="10">
        <v>125037.9</v>
      </c>
      <c r="I447" s="10">
        <v>0</v>
      </c>
      <c r="J447" s="10">
        <v>0</v>
      </c>
      <c r="K447" s="10">
        <f t="shared" si="36"/>
        <v>27999.100000000006</v>
      </c>
      <c r="L447" s="10">
        <f t="shared" si="37"/>
        <v>367462.1</v>
      </c>
      <c r="M447" s="10">
        <f t="shared" si="38"/>
        <v>81.704359076563179</v>
      </c>
      <c r="N447" s="10">
        <f t="shared" si="39"/>
        <v>367462.1</v>
      </c>
      <c r="O447" s="10">
        <f t="shared" si="40"/>
        <v>27999.100000000006</v>
      </c>
      <c r="P447" s="10">
        <f t="shared" si="41"/>
        <v>81.704359076563179</v>
      </c>
    </row>
    <row r="448" spans="1:16" x14ac:dyDescent="0.2">
      <c r="A448" s="8" t="s">
        <v>28</v>
      </c>
      <c r="B448" s="9" t="s">
        <v>29</v>
      </c>
      <c r="C448" s="10">
        <v>120797</v>
      </c>
      <c r="D448" s="10">
        <v>120797</v>
      </c>
      <c r="E448" s="10">
        <v>37761</v>
      </c>
      <c r="F448" s="10">
        <v>31545.15</v>
      </c>
      <c r="G448" s="10">
        <v>0</v>
      </c>
      <c r="H448" s="10">
        <v>31545.15</v>
      </c>
      <c r="I448" s="10">
        <v>0</v>
      </c>
      <c r="J448" s="10">
        <v>0</v>
      </c>
      <c r="K448" s="10">
        <f t="shared" si="36"/>
        <v>6215.8499999999985</v>
      </c>
      <c r="L448" s="10">
        <f t="shared" si="37"/>
        <v>89251.85</v>
      </c>
      <c r="M448" s="10">
        <f t="shared" si="38"/>
        <v>83.538968777309933</v>
      </c>
      <c r="N448" s="10">
        <f t="shared" si="39"/>
        <v>89251.85</v>
      </c>
      <c r="O448" s="10">
        <f t="shared" si="40"/>
        <v>6215.8499999999985</v>
      </c>
      <c r="P448" s="10">
        <f t="shared" si="41"/>
        <v>83.538968777309933</v>
      </c>
    </row>
    <row r="449" spans="1:16" x14ac:dyDescent="0.2">
      <c r="A449" s="8" t="s">
        <v>30</v>
      </c>
      <c r="B449" s="9" t="s">
        <v>31</v>
      </c>
      <c r="C449" s="10">
        <v>2700</v>
      </c>
      <c r="D449" s="10">
        <v>2700</v>
      </c>
      <c r="E449" s="10">
        <v>1500</v>
      </c>
      <c r="F449" s="10">
        <v>670</v>
      </c>
      <c r="G449" s="10">
        <v>0</v>
      </c>
      <c r="H449" s="10">
        <v>670</v>
      </c>
      <c r="I449" s="10">
        <v>0</v>
      </c>
      <c r="J449" s="10">
        <v>0</v>
      </c>
      <c r="K449" s="10">
        <f t="shared" si="36"/>
        <v>830</v>
      </c>
      <c r="L449" s="10">
        <f t="shared" si="37"/>
        <v>2030</v>
      </c>
      <c r="M449" s="10">
        <f t="shared" si="38"/>
        <v>44.666666666666664</v>
      </c>
      <c r="N449" s="10">
        <f t="shared" si="39"/>
        <v>2030</v>
      </c>
      <c r="O449" s="10">
        <f t="shared" si="40"/>
        <v>830</v>
      </c>
      <c r="P449" s="10">
        <f t="shared" si="41"/>
        <v>44.666666666666664</v>
      </c>
    </row>
    <row r="450" spans="1:16" x14ac:dyDescent="0.2">
      <c r="A450" s="8" t="s">
        <v>32</v>
      </c>
      <c r="B450" s="9" t="s">
        <v>33</v>
      </c>
      <c r="C450" s="10">
        <v>3688</v>
      </c>
      <c r="D450" s="10">
        <v>3688</v>
      </c>
      <c r="E450" s="10">
        <v>1388</v>
      </c>
      <c r="F450" s="10">
        <v>724.54</v>
      </c>
      <c r="G450" s="10">
        <v>0</v>
      </c>
      <c r="H450" s="10">
        <v>724.54</v>
      </c>
      <c r="I450" s="10">
        <v>0</v>
      </c>
      <c r="J450" s="10">
        <v>0</v>
      </c>
      <c r="K450" s="10">
        <f t="shared" si="36"/>
        <v>663.46</v>
      </c>
      <c r="L450" s="10">
        <f t="shared" si="37"/>
        <v>2963.46</v>
      </c>
      <c r="M450" s="10">
        <f t="shared" si="38"/>
        <v>52.200288184438037</v>
      </c>
      <c r="N450" s="10">
        <f t="shared" si="39"/>
        <v>2963.46</v>
      </c>
      <c r="O450" s="10">
        <f t="shared" si="40"/>
        <v>663.46</v>
      </c>
      <c r="P450" s="10">
        <f t="shared" si="41"/>
        <v>52.200288184438037</v>
      </c>
    </row>
    <row r="451" spans="1:16" x14ac:dyDescent="0.2">
      <c r="A451" s="8" t="s">
        <v>36</v>
      </c>
      <c r="B451" s="9" t="s">
        <v>37</v>
      </c>
      <c r="C451" s="10">
        <v>3111</v>
      </c>
      <c r="D451" s="10">
        <v>3111</v>
      </c>
      <c r="E451" s="10">
        <v>978</v>
      </c>
      <c r="F451" s="10">
        <v>974.5</v>
      </c>
      <c r="G451" s="10">
        <v>0</v>
      </c>
      <c r="H451" s="10">
        <v>846.86</v>
      </c>
      <c r="I451" s="10">
        <v>127.64</v>
      </c>
      <c r="J451" s="10">
        <v>0</v>
      </c>
      <c r="K451" s="10">
        <f t="shared" si="36"/>
        <v>3.5</v>
      </c>
      <c r="L451" s="10">
        <f t="shared" si="37"/>
        <v>2136.5</v>
      </c>
      <c r="M451" s="10">
        <f t="shared" si="38"/>
        <v>99.642126789366046</v>
      </c>
      <c r="N451" s="10">
        <f t="shared" si="39"/>
        <v>2264.14</v>
      </c>
      <c r="O451" s="10">
        <f t="shared" si="40"/>
        <v>131.13999999999999</v>
      </c>
      <c r="P451" s="10">
        <f t="shared" si="41"/>
        <v>86.591002044989779</v>
      </c>
    </row>
    <row r="452" spans="1:16" x14ac:dyDescent="0.2">
      <c r="A452" s="8" t="s">
        <v>38</v>
      </c>
      <c r="B452" s="9" t="s">
        <v>39</v>
      </c>
      <c r="C452" s="10">
        <v>33954</v>
      </c>
      <c r="D452" s="10">
        <v>33954</v>
      </c>
      <c r="E452" s="10">
        <v>31658</v>
      </c>
      <c r="F452" s="10">
        <v>22719.77</v>
      </c>
      <c r="G452" s="10">
        <v>0</v>
      </c>
      <c r="H452" s="10">
        <v>22719.77</v>
      </c>
      <c r="I452" s="10">
        <v>0</v>
      </c>
      <c r="J452" s="10">
        <v>0</v>
      </c>
      <c r="K452" s="10">
        <f t="shared" si="36"/>
        <v>8938.23</v>
      </c>
      <c r="L452" s="10">
        <f t="shared" si="37"/>
        <v>11234.23</v>
      </c>
      <c r="M452" s="10">
        <f t="shared" si="38"/>
        <v>71.766283403878958</v>
      </c>
      <c r="N452" s="10">
        <f t="shared" si="39"/>
        <v>11234.23</v>
      </c>
      <c r="O452" s="10">
        <f t="shared" si="40"/>
        <v>8938.23</v>
      </c>
      <c r="P452" s="10">
        <f t="shared" si="41"/>
        <v>71.766283403878958</v>
      </c>
    </row>
    <row r="453" spans="1:16" x14ac:dyDescent="0.2">
      <c r="A453" s="8" t="s">
        <v>44</v>
      </c>
      <c r="B453" s="9" t="s">
        <v>45</v>
      </c>
      <c r="C453" s="10">
        <v>600</v>
      </c>
      <c r="D453" s="10">
        <v>600</v>
      </c>
      <c r="E453" s="10">
        <v>600</v>
      </c>
      <c r="F453" s="10">
        <v>1.1599999999999999</v>
      </c>
      <c r="G453" s="10">
        <v>0</v>
      </c>
      <c r="H453" s="10">
        <v>1.1599999999999999</v>
      </c>
      <c r="I453" s="10">
        <v>0</v>
      </c>
      <c r="J453" s="10">
        <v>346.49</v>
      </c>
      <c r="K453" s="10">
        <f t="shared" si="36"/>
        <v>598.84</v>
      </c>
      <c r="L453" s="10">
        <f t="shared" si="37"/>
        <v>598.84</v>
      </c>
      <c r="M453" s="10">
        <f t="shared" si="38"/>
        <v>0.1933333333333333</v>
      </c>
      <c r="N453" s="10">
        <f t="shared" si="39"/>
        <v>598.84</v>
      </c>
      <c r="O453" s="10">
        <f t="shared" si="40"/>
        <v>598.84</v>
      </c>
      <c r="P453" s="10">
        <f t="shared" si="41"/>
        <v>0.1933333333333333</v>
      </c>
    </row>
    <row r="454" spans="1:16" x14ac:dyDescent="0.2">
      <c r="A454" s="5" t="s">
        <v>186</v>
      </c>
      <c r="B454" s="6" t="s">
        <v>187</v>
      </c>
      <c r="C454" s="7">
        <v>3000</v>
      </c>
      <c r="D454" s="7">
        <v>3000</v>
      </c>
      <c r="E454" s="7">
        <v>1500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1500</v>
      </c>
      <c r="L454" s="7">
        <f t="shared" ref="L454:L517" si="43">D454-F454</f>
        <v>3000</v>
      </c>
      <c r="M454" s="7">
        <f t="shared" ref="M454:M517" si="44">IF(E454=0,0,(F454/E454)*100)</f>
        <v>0</v>
      </c>
      <c r="N454" s="7">
        <f t="shared" ref="N454:N517" si="45">D454-H454</f>
        <v>3000</v>
      </c>
      <c r="O454" s="7">
        <f t="shared" ref="O454:O517" si="46">E454-H454</f>
        <v>1500</v>
      </c>
      <c r="P454" s="7">
        <f t="shared" ref="P454:P517" si="47">IF(E454=0,0,(H454/E454)*100)</f>
        <v>0</v>
      </c>
    </row>
    <row r="455" spans="1:16" x14ac:dyDescent="0.2">
      <c r="A455" s="8" t="s">
        <v>30</v>
      </c>
      <c r="B455" s="9" t="s">
        <v>31</v>
      </c>
      <c r="C455" s="10">
        <v>3000</v>
      </c>
      <c r="D455" s="10">
        <v>3000</v>
      </c>
      <c r="E455" s="10">
        <v>1500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1500</v>
      </c>
      <c r="L455" s="10">
        <f t="shared" si="43"/>
        <v>3000</v>
      </c>
      <c r="M455" s="10">
        <f t="shared" si="44"/>
        <v>0</v>
      </c>
      <c r="N455" s="10">
        <f t="shared" si="45"/>
        <v>3000</v>
      </c>
      <c r="O455" s="10">
        <f t="shared" si="46"/>
        <v>1500</v>
      </c>
      <c r="P455" s="10">
        <f t="shared" si="47"/>
        <v>0</v>
      </c>
    </row>
    <row r="456" spans="1:16" ht="25.5" x14ac:dyDescent="0.2">
      <c r="A456" s="5" t="s">
        <v>202</v>
      </c>
      <c r="B456" s="6" t="s">
        <v>203</v>
      </c>
      <c r="C456" s="7">
        <v>15000</v>
      </c>
      <c r="D456" s="7">
        <v>15000</v>
      </c>
      <c r="E456" s="7">
        <v>15000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15000</v>
      </c>
      <c r="L456" s="7">
        <f t="shared" si="43"/>
        <v>15000</v>
      </c>
      <c r="M456" s="7">
        <f t="shared" si="44"/>
        <v>0</v>
      </c>
      <c r="N456" s="7">
        <f t="shared" si="45"/>
        <v>15000</v>
      </c>
      <c r="O456" s="7">
        <f t="shared" si="46"/>
        <v>15000</v>
      </c>
      <c r="P456" s="7">
        <f t="shared" si="47"/>
        <v>0</v>
      </c>
    </row>
    <row r="457" spans="1:16" x14ac:dyDescent="0.2">
      <c r="A457" s="8" t="s">
        <v>32</v>
      </c>
      <c r="B457" s="9" t="s">
        <v>33</v>
      </c>
      <c r="C457" s="10">
        <v>15000</v>
      </c>
      <c r="D457" s="10">
        <v>15000</v>
      </c>
      <c r="E457" s="10">
        <v>15000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15000</v>
      </c>
      <c r="L457" s="10">
        <f t="shared" si="43"/>
        <v>15000</v>
      </c>
      <c r="M457" s="10">
        <f t="shared" si="44"/>
        <v>0</v>
      </c>
      <c r="N457" s="10">
        <f t="shared" si="45"/>
        <v>15000</v>
      </c>
      <c r="O457" s="10">
        <f t="shared" si="46"/>
        <v>15000</v>
      </c>
      <c r="P457" s="10">
        <f t="shared" si="47"/>
        <v>0</v>
      </c>
    </row>
    <row r="458" spans="1:16" ht="38.25" x14ac:dyDescent="0.2">
      <c r="A458" s="5" t="s">
        <v>194</v>
      </c>
      <c r="B458" s="6" t="s">
        <v>195</v>
      </c>
      <c r="C458" s="7">
        <v>15000</v>
      </c>
      <c r="D458" s="7">
        <v>15000</v>
      </c>
      <c r="E458" s="7">
        <v>15000</v>
      </c>
      <c r="F458" s="7">
        <v>15000</v>
      </c>
      <c r="G458" s="7">
        <v>0</v>
      </c>
      <c r="H458" s="7">
        <v>15000</v>
      </c>
      <c r="I458" s="7">
        <v>0</v>
      </c>
      <c r="J458" s="7">
        <v>0</v>
      </c>
      <c r="K458" s="7">
        <f t="shared" si="42"/>
        <v>0</v>
      </c>
      <c r="L458" s="7">
        <f t="shared" si="43"/>
        <v>0</v>
      </c>
      <c r="M458" s="7">
        <f t="shared" si="44"/>
        <v>100</v>
      </c>
      <c r="N458" s="7">
        <f t="shared" si="45"/>
        <v>0</v>
      </c>
      <c r="O458" s="7">
        <f t="shared" si="46"/>
        <v>0</v>
      </c>
      <c r="P458" s="7">
        <f t="shared" si="47"/>
        <v>100</v>
      </c>
    </row>
    <row r="459" spans="1:16" ht="25.5" x14ac:dyDescent="0.2">
      <c r="A459" s="8" t="s">
        <v>80</v>
      </c>
      <c r="B459" s="9" t="s">
        <v>81</v>
      </c>
      <c r="C459" s="10">
        <v>15000</v>
      </c>
      <c r="D459" s="10">
        <v>15000</v>
      </c>
      <c r="E459" s="10">
        <v>15000</v>
      </c>
      <c r="F459" s="10">
        <v>15000</v>
      </c>
      <c r="G459" s="10">
        <v>0</v>
      </c>
      <c r="H459" s="10">
        <v>15000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0</v>
      </c>
      <c r="M459" s="10">
        <f t="shared" si="44"/>
        <v>100</v>
      </c>
      <c r="N459" s="10">
        <f t="shared" si="45"/>
        <v>0</v>
      </c>
      <c r="O459" s="10">
        <f t="shared" si="46"/>
        <v>0</v>
      </c>
      <c r="P459" s="10">
        <f t="shared" si="47"/>
        <v>100</v>
      </c>
    </row>
    <row r="460" spans="1:16" x14ac:dyDescent="0.2">
      <c r="A460" s="5" t="s">
        <v>214</v>
      </c>
      <c r="B460" s="6" t="s">
        <v>215</v>
      </c>
      <c r="C460" s="7">
        <v>1669623</v>
      </c>
      <c r="D460" s="7">
        <v>1669623</v>
      </c>
      <c r="E460" s="7">
        <v>571551</v>
      </c>
      <c r="F460" s="7">
        <v>468713.51000000007</v>
      </c>
      <c r="G460" s="7">
        <v>0</v>
      </c>
      <c r="H460" s="7">
        <v>468510.78</v>
      </c>
      <c r="I460" s="7">
        <v>202.73</v>
      </c>
      <c r="J460" s="7">
        <v>19114.3</v>
      </c>
      <c r="K460" s="7">
        <f t="shared" si="42"/>
        <v>102837.48999999993</v>
      </c>
      <c r="L460" s="7">
        <f t="shared" si="43"/>
        <v>1200909.49</v>
      </c>
      <c r="M460" s="7">
        <f t="shared" si="44"/>
        <v>82.00729418722041</v>
      </c>
      <c r="N460" s="7">
        <f t="shared" si="45"/>
        <v>1201112.22</v>
      </c>
      <c r="O460" s="7">
        <f t="shared" si="46"/>
        <v>103040.21999999997</v>
      </c>
      <c r="P460" s="7">
        <f t="shared" si="47"/>
        <v>81.971824036700141</v>
      </c>
    </row>
    <row r="461" spans="1:16" x14ac:dyDescent="0.2">
      <c r="A461" s="5" t="s">
        <v>23</v>
      </c>
      <c r="B461" s="6"/>
      <c r="C461" s="7">
        <v>1669623</v>
      </c>
      <c r="D461" s="7">
        <v>1669623</v>
      </c>
      <c r="E461" s="7">
        <v>571551</v>
      </c>
      <c r="F461" s="7">
        <v>468713.51000000007</v>
      </c>
      <c r="G461" s="7">
        <v>0</v>
      </c>
      <c r="H461" s="7">
        <v>468510.78</v>
      </c>
      <c r="I461" s="7">
        <v>202.73</v>
      </c>
      <c r="J461" s="7">
        <v>19114.3</v>
      </c>
      <c r="K461" s="7">
        <f t="shared" si="42"/>
        <v>102837.48999999993</v>
      </c>
      <c r="L461" s="7">
        <f t="shared" si="43"/>
        <v>1200909.49</v>
      </c>
      <c r="M461" s="7">
        <f t="shared" si="44"/>
        <v>82.00729418722041</v>
      </c>
      <c r="N461" s="7">
        <f t="shared" si="45"/>
        <v>1201112.22</v>
      </c>
      <c r="O461" s="7">
        <f t="shared" si="46"/>
        <v>103040.21999999997</v>
      </c>
      <c r="P461" s="7">
        <f t="shared" si="47"/>
        <v>81.971824036700141</v>
      </c>
    </row>
    <row r="462" spans="1:16" ht="51" x14ac:dyDescent="0.2">
      <c r="A462" s="5" t="s">
        <v>24</v>
      </c>
      <c r="B462" s="6" t="s">
        <v>25</v>
      </c>
      <c r="C462" s="7">
        <v>1570623</v>
      </c>
      <c r="D462" s="7">
        <v>1570623</v>
      </c>
      <c r="E462" s="7">
        <v>510551</v>
      </c>
      <c r="F462" s="7">
        <v>430663.75000000006</v>
      </c>
      <c r="G462" s="7">
        <v>0</v>
      </c>
      <c r="H462" s="7">
        <v>430461.02</v>
      </c>
      <c r="I462" s="7">
        <v>202.73</v>
      </c>
      <c r="J462" s="7">
        <v>19114.3</v>
      </c>
      <c r="K462" s="7">
        <f t="shared" si="42"/>
        <v>79887.249999999942</v>
      </c>
      <c r="L462" s="7">
        <f t="shared" si="43"/>
        <v>1139959.25</v>
      </c>
      <c r="M462" s="7">
        <f t="shared" si="44"/>
        <v>84.352738511921444</v>
      </c>
      <c r="N462" s="7">
        <f t="shared" si="45"/>
        <v>1140161.98</v>
      </c>
      <c r="O462" s="7">
        <f t="shared" si="46"/>
        <v>80089.979999999981</v>
      </c>
      <c r="P462" s="7">
        <f t="shared" si="47"/>
        <v>84.313030431827571</v>
      </c>
    </row>
    <row r="463" spans="1:16" x14ac:dyDescent="0.2">
      <c r="A463" s="8" t="s">
        <v>26</v>
      </c>
      <c r="B463" s="9" t="s">
        <v>27</v>
      </c>
      <c r="C463" s="10">
        <v>1088756</v>
      </c>
      <c r="D463" s="10">
        <v>1088756</v>
      </c>
      <c r="E463" s="10">
        <v>306507</v>
      </c>
      <c r="F463" s="10">
        <v>288405.87</v>
      </c>
      <c r="G463" s="10">
        <v>0</v>
      </c>
      <c r="H463" s="10">
        <v>288405.87</v>
      </c>
      <c r="I463" s="10">
        <v>0</v>
      </c>
      <c r="J463" s="10">
        <v>0</v>
      </c>
      <c r="K463" s="10">
        <f t="shared" si="42"/>
        <v>18101.130000000005</v>
      </c>
      <c r="L463" s="10">
        <f t="shared" si="43"/>
        <v>800350.13</v>
      </c>
      <c r="M463" s="10">
        <f t="shared" si="44"/>
        <v>94.094382836281071</v>
      </c>
      <c r="N463" s="10">
        <f t="shared" si="45"/>
        <v>800350.13</v>
      </c>
      <c r="O463" s="10">
        <f t="shared" si="46"/>
        <v>18101.130000000005</v>
      </c>
      <c r="P463" s="10">
        <f t="shared" si="47"/>
        <v>94.094382836281071</v>
      </c>
    </row>
    <row r="464" spans="1:16" x14ac:dyDescent="0.2">
      <c r="A464" s="8" t="s">
        <v>28</v>
      </c>
      <c r="B464" s="9" t="s">
        <v>29</v>
      </c>
      <c r="C464" s="10">
        <v>254306</v>
      </c>
      <c r="D464" s="10">
        <v>254306</v>
      </c>
      <c r="E464" s="10">
        <v>76186</v>
      </c>
      <c r="F464" s="10">
        <v>68445.95</v>
      </c>
      <c r="G464" s="10">
        <v>0</v>
      </c>
      <c r="H464" s="10">
        <v>68445.95</v>
      </c>
      <c r="I464" s="10">
        <v>0</v>
      </c>
      <c r="J464" s="10">
        <v>0</v>
      </c>
      <c r="K464" s="10">
        <f t="shared" si="42"/>
        <v>7740.0500000000029</v>
      </c>
      <c r="L464" s="10">
        <f t="shared" si="43"/>
        <v>185860.05</v>
      </c>
      <c r="M464" s="10">
        <f t="shared" si="44"/>
        <v>89.840587509516183</v>
      </c>
      <c r="N464" s="10">
        <f t="shared" si="45"/>
        <v>185860.05</v>
      </c>
      <c r="O464" s="10">
        <f t="shared" si="46"/>
        <v>7740.0500000000029</v>
      </c>
      <c r="P464" s="10">
        <f t="shared" si="47"/>
        <v>89.840587509516183</v>
      </c>
    </row>
    <row r="465" spans="1:16" x14ac:dyDescent="0.2">
      <c r="A465" s="8" t="s">
        <v>30</v>
      </c>
      <c r="B465" s="9" t="s">
        <v>31</v>
      </c>
      <c r="C465" s="10">
        <v>34066</v>
      </c>
      <c r="D465" s="10">
        <v>34066</v>
      </c>
      <c r="E465" s="10">
        <v>9000</v>
      </c>
      <c r="F465" s="10">
        <v>5431</v>
      </c>
      <c r="G465" s="10">
        <v>0</v>
      </c>
      <c r="H465" s="10">
        <v>5431</v>
      </c>
      <c r="I465" s="10">
        <v>0</v>
      </c>
      <c r="J465" s="10">
        <v>0</v>
      </c>
      <c r="K465" s="10">
        <f t="shared" si="42"/>
        <v>3569</v>
      </c>
      <c r="L465" s="10">
        <f t="shared" si="43"/>
        <v>28635</v>
      </c>
      <c r="M465" s="10">
        <f t="shared" si="44"/>
        <v>60.344444444444449</v>
      </c>
      <c r="N465" s="10">
        <f t="shared" si="45"/>
        <v>28635</v>
      </c>
      <c r="O465" s="10">
        <f t="shared" si="46"/>
        <v>3569</v>
      </c>
      <c r="P465" s="10">
        <f t="shared" si="47"/>
        <v>60.344444444444449</v>
      </c>
    </row>
    <row r="466" spans="1:16" x14ac:dyDescent="0.2">
      <c r="A466" s="8" t="s">
        <v>32</v>
      </c>
      <c r="B466" s="9" t="s">
        <v>33</v>
      </c>
      <c r="C466" s="10">
        <v>30000</v>
      </c>
      <c r="D466" s="10">
        <v>30000</v>
      </c>
      <c r="E466" s="10">
        <v>10795</v>
      </c>
      <c r="F466" s="10">
        <v>3196.59</v>
      </c>
      <c r="G466" s="10">
        <v>0</v>
      </c>
      <c r="H466" s="10">
        <v>3196.59</v>
      </c>
      <c r="I466" s="10">
        <v>0</v>
      </c>
      <c r="J466" s="10">
        <v>0</v>
      </c>
      <c r="K466" s="10">
        <f t="shared" si="42"/>
        <v>7598.41</v>
      </c>
      <c r="L466" s="10">
        <f t="shared" si="43"/>
        <v>26803.41</v>
      </c>
      <c r="M466" s="10">
        <f t="shared" si="44"/>
        <v>29.611764705882354</v>
      </c>
      <c r="N466" s="10">
        <f t="shared" si="45"/>
        <v>26803.41</v>
      </c>
      <c r="O466" s="10">
        <f t="shared" si="46"/>
        <v>7598.41</v>
      </c>
      <c r="P466" s="10">
        <f t="shared" si="47"/>
        <v>29.611764705882354</v>
      </c>
    </row>
    <row r="467" spans="1:16" x14ac:dyDescent="0.2">
      <c r="A467" s="8" t="s">
        <v>36</v>
      </c>
      <c r="B467" s="9" t="s">
        <v>37</v>
      </c>
      <c r="C467" s="10">
        <v>15684</v>
      </c>
      <c r="D467" s="10">
        <v>15684</v>
      </c>
      <c r="E467" s="10">
        <v>10220</v>
      </c>
      <c r="F467" s="10">
        <v>9129.27</v>
      </c>
      <c r="G467" s="10">
        <v>0</v>
      </c>
      <c r="H467" s="10">
        <v>8926.5400000000009</v>
      </c>
      <c r="I467" s="10">
        <v>202.73</v>
      </c>
      <c r="J467" s="10">
        <v>0</v>
      </c>
      <c r="K467" s="10">
        <f t="shared" si="42"/>
        <v>1090.7299999999996</v>
      </c>
      <c r="L467" s="10">
        <f t="shared" si="43"/>
        <v>6554.73</v>
      </c>
      <c r="M467" s="10">
        <f t="shared" si="44"/>
        <v>89.327495107632089</v>
      </c>
      <c r="N467" s="10">
        <f t="shared" si="45"/>
        <v>6757.4599999999991</v>
      </c>
      <c r="O467" s="10">
        <f t="shared" si="46"/>
        <v>1293.4599999999991</v>
      </c>
      <c r="P467" s="10">
        <f t="shared" si="47"/>
        <v>87.343835616438369</v>
      </c>
    </row>
    <row r="468" spans="1:16" x14ac:dyDescent="0.2">
      <c r="A468" s="8" t="s">
        <v>38</v>
      </c>
      <c r="B468" s="9" t="s">
        <v>39</v>
      </c>
      <c r="C468" s="10">
        <v>99486</v>
      </c>
      <c r="D468" s="10">
        <v>99486</v>
      </c>
      <c r="E468" s="10">
        <v>49743</v>
      </c>
      <c r="F468" s="10">
        <v>41154.559999999998</v>
      </c>
      <c r="G468" s="10">
        <v>0</v>
      </c>
      <c r="H468" s="10">
        <v>41154.559999999998</v>
      </c>
      <c r="I468" s="10">
        <v>0</v>
      </c>
      <c r="J468" s="10">
        <v>0</v>
      </c>
      <c r="K468" s="10">
        <f t="shared" si="42"/>
        <v>8588.4400000000023</v>
      </c>
      <c r="L468" s="10">
        <f t="shared" si="43"/>
        <v>58331.44</v>
      </c>
      <c r="M468" s="10">
        <f t="shared" si="44"/>
        <v>82.734374685885442</v>
      </c>
      <c r="N468" s="10">
        <f t="shared" si="45"/>
        <v>58331.44</v>
      </c>
      <c r="O468" s="10">
        <f t="shared" si="46"/>
        <v>8588.4400000000023</v>
      </c>
      <c r="P468" s="10">
        <f t="shared" si="47"/>
        <v>82.734374685885442</v>
      </c>
    </row>
    <row r="469" spans="1:16" x14ac:dyDescent="0.2">
      <c r="A469" s="8" t="s">
        <v>40</v>
      </c>
      <c r="B469" s="9" t="s">
        <v>41</v>
      </c>
      <c r="C469" s="10">
        <v>28825</v>
      </c>
      <c r="D469" s="10">
        <v>28825</v>
      </c>
      <c r="E469" s="10">
        <v>28825</v>
      </c>
      <c r="F469" s="10">
        <v>14900</v>
      </c>
      <c r="G469" s="10">
        <v>0</v>
      </c>
      <c r="H469" s="10">
        <v>14900</v>
      </c>
      <c r="I469" s="10">
        <v>0</v>
      </c>
      <c r="J469" s="10">
        <v>0</v>
      </c>
      <c r="K469" s="10">
        <f t="shared" si="42"/>
        <v>13925</v>
      </c>
      <c r="L469" s="10">
        <f t="shared" si="43"/>
        <v>13925</v>
      </c>
      <c r="M469" s="10">
        <f t="shared" si="44"/>
        <v>51.691240242844749</v>
      </c>
      <c r="N469" s="10">
        <f t="shared" si="45"/>
        <v>13925</v>
      </c>
      <c r="O469" s="10">
        <f t="shared" si="46"/>
        <v>13925</v>
      </c>
      <c r="P469" s="10">
        <f t="shared" si="47"/>
        <v>51.691240242844749</v>
      </c>
    </row>
    <row r="470" spans="1:16" x14ac:dyDescent="0.2">
      <c r="A470" s="8" t="s">
        <v>44</v>
      </c>
      <c r="B470" s="9" t="s">
        <v>45</v>
      </c>
      <c r="C470" s="10">
        <v>19500</v>
      </c>
      <c r="D470" s="10">
        <v>19500</v>
      </c>
      <c r="E470" s="10">
        <v>19275</v>
      </c>
      <c r="F470" s="10">
        <v>0.51</v>
      </c>
      <c r="G470" s="10">
        <v>0</v>
      </c>
      <c r="H470" s="10">
        <v>0.51</v>
      </c>
      <c r="I470" s="10">
        <v>0</v>
      </c>
      <c r="J470" s="10">
        <v>19114.3</v>
      </c>
      <c r="K470" s="10">
        <f t="shared" si="42"/>
        <v>19274.490000000002</v>
      </c>
      <c r="L470" s="10">
        <f t="shared" si="43"/>
        <v>19499.490000000002</v>
      </c>
      <c r="M470" s="10">
        <f t="shared" si="44"/>
        <v>2.6459143968871595E-3</v>
      </c>
      <c r="N470" s="10">
        <f t="shared" si="45"/>
        <v>19499.490000000002</v>
      </c>
      <c r="O470" s="10">
        <f t="shared" si="46"/>
        <v>19274.490000000002</v>
      </c>
      <c r="P470" s="10">
        <f t="shared" si="47"/>
        <v>2.6459143968871595E-3</v>
      </c>
    </row>
    <row r="471" spans="1:16" x14ac:dyDescent="0.2">
      <c r="A471" s="5" t="s">
        <v>186</v>
      </c>
      <c r="B471" s="6" t="s">
        <v>187</v>
      </c>
      <c r="C471" s="7">
        <v>84000</v>
      </c>
      <c r="D471" s="7">
        <v>84000</v>
      </c>
      <c r="E471" s="7">
        <v>46000</v>
      </c>
      <c r="F471" s="7">
        <v>23049.759999999998</v>
      </c>
      <c r="G471" s="7">
        <v>0</v>
      </c>
      <c r="H471" s="7">
        <v>23049.759999999998</v>
      </c>
      <c r="I471" s="7">
        <v>0</v>
      </c>
      <c r="J471" s="7">
        <v>0</v>
      </c>
      <c r="K471" s="7">
        <f t="shared" si="42"/>
        <v>22950.240000000002</v>
      </c>
      <c r="L471" s="7">
        <f t="shared" si="43"/>
        <v>60950.240000000005</v>
      </c>
      <c r="M471" s="7">
        <f t="shared" si="44"/>
        <v>50.108173913043473</v>
      </c>
      <c r="N471" s="7">
        <f t="shared" si="45"/>
        <v>60950.240000000005</v>
      </c>
      <c r="O471" s="7">
        <f t="shared" si="46"/>
        <v>22950.240000000002</v>
      </c>
      <c r="P471" s="7">
        <f t="shared" si="47"/>
        <v>50.108173913043473</v>
      </c>
    </row>
    <row r="472" spans="1:16" x14ac:dyDescent="0.2">
      <c r="A472" s="8" t="s">
        <v>26</v>
      </c>
      <c r="B472" s="9" t="s">
        <v>27</v>
      </c>
      <c r="C472" s="10">
        <v>8346</v>
      </c>
      <c r="D472" s="10">
        <v>8346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8346</v>
      </c>
      <c r="M472" s="10">
        <f t="shared" si="44"/>
        <v>0</v>
      </c>
      <c r="N472" s="10">
        <f t="shared" si="45"/>
        <v>8346</v>
      </c>
      <c r="O472" s="10">
        <f t="shared" si="46"/>
        <v>0</v>
      </c>
      <c r="P472" s="10">
        <f t="shared" si="47"/>
        <v>0</v>
      </c>
    </row>
    <row r="473" spans="1:16" x14ac:dyDescent="0.2">
      <c r="A473" s="8" t="s">
        <v>28</v>
      </c>
      <c r="B473" s="9" t="s">
        <v>29</v>
      </c>
      <c r="C473" s="10">
        <v>1837</v>
      </c>
      <c r="D473" s="10">
        <v>1837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1837</v>
      </c>
      <c r="M473" s="10">
        <f t="shared" si="44"/>
        <v>0</v>
      </c>
      <c r="N473" s="10">
        <f t="shared" si="45"/>
        <v>1837</v>
      </c>
      <c r="O473" s="10">
        <f t="shared" si="46"/>
        <v>0</v>
      </c>
      <c r="P473" s="10">
        <f t="shared" si="47"/>
        <v>0</v>
      </c>
    </row>
    <row r="474" spans="1:16" x14ac:dyDescent="0.2">
      <c r="A474" s="8" t="s">
        <v>30</v>
      </c>
      <c r="B474" s="9" t="s">
        <v>31</v>
      </c>
      <c r="C474" s="10">
        <v>15000</v>
      </c>
      <c r="D474" s="10">
        <v>15000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15000</v>
      </c>
      <c r="M474" s="10">
        <f t="shared" si="44"/>
        <v>0</v>
      </c>
      <c r="N474" s="10">
        <f t="shared" si="45"/>
        <v>15000</v>
      </c>
      <c r="O474" s="10">
        <f t="shared" si="46"/>
        <v>0</v>
      </c>
      <c r="P474" s="10">
        <f t="shared" si="47"/>
        <v>0</v>
      </c>
    </row>
    <row r="475" spans="1:16" x14ac:dyDescent="0.2">
      <c r="A475" s="8" t="s">
        <v>32</v>
      </c>
      <c r="B475" s="9" t="s">
        <v>33</v>
      </c>
      <c r="C475" s="10">
        <v>58817</v>
      </c>
      <c r="D475" s="10">
        <v>58817</v>
      </c>
      <c r="E475" s="10">
        <v>46000</v>
      </c>
      <c r="F475" s="10">
        <v>23049.759999999998</v>
      </c>
      <c r="G475" s="10">
        <v>0</v>
      </c>
      <c r="H475" s="10">
        <v>23049.759999999998</v>
      </c>
      <c r="I475" s="10">
        <v>0</v>
      </c>
      <c r="J475" s="10">
        <v>0</v>
      </c>
      <c r="K475" s="10">
        <f t="shared" si="42"/>
        <v>22950.240000000002</v>
      </c>
      <c r="L475" s="10">
        <f t="shared" si="43"/>
        <v>35767.240000000005</v>
      </c>
      <c r="M475" s="10">
        <f t="shared" si="44"/>
        <v>50.108173913043473</v>
      </c>
      <c r="N475" s="10">
        <f t="shared" si="45"/>
        <v>35767.240000000005</v>
      </c>
      <c r="O475" s="10">
        <f t="shared" si="46"/>
        <v>22950.240000000002</v>
      </c>
      <c r="P475" s="10">
        <f t="shared" si="47"/>
        <v>50.108173913043473</v>
      </c>
    </row>
    <row r="476" spans="1:16" ht="38.25" x14ac:dyDescent="0.2">
      <c r="A476" s="5" t="s">
        <v>194</v>
      </c>
      <c r="B476" s="6" t="s">
        <v>195</v>
      </c>
      <c r="C476" s="7">
        <v>15000</v>
      </c>
      <c r="D476" s="7">
        <v>15000</v>
      </c>
      <c r="E476" s="7">
        <v>15000</v>
      </c>
      <c r="F476" s="7">
        <v>15000</v>
      </c>
      <c r="G476" s="7">
        <v>0</v>
      </c>
      <c r="H476" s="7">
        <v>15000</v>
      </c>
      <c r="I476" s="7">
        <v>0</v>
      </c>
      <c r="J476" s="7">
        <v>0</v>
      </c>
      <c r="K476" s="7">
        <f t="shared" si="42"/>
        <v>0</v>
      </c>
      <c r="L476" s="7">
        <f t="shared" si="43"/>
        <v>0</v>
      </c>
      <c r="M476" s="7">
        <f t="shared" si="44"/>
        <v>100</v>
      </c>
      <c r="N476" s="7">
        <f t="shared" si="45"/>
        <v>0</v>
      </c>
      <c r="O476" s="7">
        <f t="shared" si="46"/>
        <v>0</v>
      </c>
      <c r="P476" s="7">
        <f t="shared" si="47"/>
        <v>100</v>
      </c>
    </row>
    <row r="477" spans="1:16" ht="25.5" x14ac:dyDescent="0.2">
      <c r="A477" s="8" t="s">
        <v>80</v>
      </c>
      <c r="B477" s="9" t="s">
        <v>81</v>
      </c>
      <c r="C477" s="10">
        <v>15000</v>
      </c>
      <c r="D477" s="10">
        <v>15000</v>
      </c>
      <c r="E477" s="10">
        <v>15000</v>
      </c>
      <c r="F477" s="10">
        <v>15000</v>
      </c>
      <c r="G477" s="10">
        <v>0</v>
      </c>
      <c r="H477" s="10">
        <v>15000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0</v>
      </c>
      <c r="M477" s="10">
        <f t="shared" si="44"/>
        <v>100</v>
      </c>
      <c r="N477" s="10">
        <f t="shared" si="45"/>
        <v>0</v>
      </c>
      <c r="O477" s="10">
        <f t="shared" si="46"/>
        <v>0</v>
      </c>
      <c r="P477" s="10">
        <f t="shared" si="47"/>
        <v>100</v>
      </c>
    </row>
    <row r="478" spans="1:16" x14ac:dyDescent="0.2">
      <c r="A478" s="5" t="s">
        <v>216</v>
      </c>
      <c r="B478" s="6" t="s">
        <v>217</v>
      </c>
      <c r="C478" s="7">
        <v>1326357</v>
      </c>
      <c r="D478" s="7">
        <v>1326357</v>
      </c>
      <c r="E478" s="7">
        <v>368097</v>
      </c>
      <c r="F478" s="7">
        <v>200531.06999999998</v>
      </c>
      <c r="G478" s="7">
        <v>0</v>
      </c>
      <c r="H478" s="7">
        <v>200531.06999999998</v>
      </c>
      <c r="I478" s="7">
        <v>0</v>
      </c>
      <c r="J478" s="7">
        <v>0</v>
      </c>
      <c r="K478" s="7">
        <f t="shared" si="42"/>
        <v>167565.93000000002</v>
      </c>
      <c r="L478" s="7">
        <f t="shared" si="43"/>
        <v>1125825.93</v>
      </c>
      <c r="M478" s="7">
        <f t="shared" si="44"/>
        <v>54.4777789550037</v>
      </c>
      <c r="N478" s="7">
        <f t="shared" si="45"/>
        <v>1125825.93</v>
      </c>
      <c r="O478" s="7">
        <f t="shared" si="46"/>
        <v>167565.93000000002</v>
      </c>
      <c r="P478" s="7">
        <f t="shared" si="47"/>
        <v>54.4777789550037</v>
      </c>
    </row>
    <row r="479" spans="1:16" x14ac:dyDescent="0.2">
      <c r="A479" s="5" t="s">
        <v>23</v>
      </c>
      <c r="B479" s="6"/>
      <c r="C479" s="7">
        <v>1326357</v>
      </c>
      <c r="D479" s="7">
        <v>1326357</v>
      </c>
      <c r="E479" s="7">
        <v>368097</v>
      </c>
      <c r="F479" s="7">
        <v>200531.06999999998</v>
      </c>
      <c r="G479" s="7">
        <v>0</v>
      </c>
      <c r="H479" s="7">
        <v>200531.06999999998</v>
      </c>
      <c r="I479" s="7">
        <v>0</v>
      </c>
      <c r="J479" s="7">
        <v>0</v>
      </c>
      <c r="K479" s="7">
        <f t="shared" si="42"/>
        <v>167565.93000000002</v>
      </c>
      <c r="L479" s="7">
        <f t="shared" si="43"/>
        <v>1125825.93</v>
      </c>
      <c r="M479" s="7">
        <f t="shared" si="44"/>
        <v>54.4777789550037</v>
      </c>
      <c r="N479" s="7">
        <f t="shared" si="45"/>
        <v>1125825.93</v>
      </c>
      <c r="O479" s="7">
        <f t="shared" si="46"/>
        <v>167565.93000000002</v>
      </c>
      <c r="P479" s="7">
        <f t="shared" si="47"/>
        <v>54.4777789550037</v>
      </c>
    </row>
    <row r="480" spans="1:16" ht="51" x14ac:dyDescent="0.2">
      <c r="A480" s="5" t="s">
        <v>24</v>
      </c>
      <c r="B480" s="6" t="s">
        <v>25</v>
      </c>
      <c r="C480" s="7">
        <v>1233986</v>
      </c>
      <c r="D480" s="7">
        <v>1233986</v>
      </c>
      <c r="E480" s="7">
        <v>308097</v>
      </c>
      <c r="F480" s="7">
        <v>185501.81999999998</v>
      </c>
      <c r="G480" s="7">
        <v>0</v>
      </c>
      <c r="H480" s="7">
        <v>185501.81999999998</v>
      </c>
      <c r="I480" s="7">
        <v>0</v>
      </c>
      <c r="J480" s="7">
        <v>0</v>
      </c>
      <c r="K480" s="7">
        <f t="shared" si="42"/>
        <v>122595.18000000002</v>
      </c>
      <c r="L480" s="7">
        <f t="shared" si="43"/>
        <v>1048484.18</v>
      </c>
      <c r="M480" s="7">
        <f t="shared" si="44"/>
        <v>60.208901741983844</v>
      </c>
      <c r="N480" s="7">
        <f t="shared" si="45"/>
        <v>1048484.18</v>
      </c>
      <c r="O480" s="7">
        <f t="shared" si="46"/>
        <v>122595.18000000002</v>
      </c>
      <c r="P480" s="7">
        <f t="shared" si="47"/>
        <v>60.208901741983844</v>
      </c>
    </row>
    <row r="481" spans="1:16" x14ac:dyDescent="0.2">
      <c r="A481" s="8" t="s">
        <v>26</v>
      </c>
      <c r="B481" s="9" t="s">
        <v>27</v>
      </c>
      <c r="C481" s="10">
        <v>946426</v>
      </c>
      <c r="D481" s="10">
        <v>946426</v>
      </c>
      <c r="E481" s="10">
        <v>216851</v>
      </c>
      <c r="F481" s="10">
        <v>136466.1</v>
      </c>
      <c r="G481" s="10">
        <v>0</v>
      </c>
      <c r="H481" s="10">
        <v>136466.1</v>
      </c>
      <c r="I481" s="10">
        <v>0</v>
      </c>
      <c r="J481" s="10">
        <v>0</v>
      </c>
      <c r="K481" s="10">
        <f t="shared" si="42"/>
        <v>80384.899999999994</v>
      </c>
      <c r="L481" s="10">
        <f t="shared" si="43"/>
        <v>809959.9</v>
      </c>
      <c r="M481" s="10">
        <f t="shared" si="44"/>
        <v>62.930814245726332</v>
      </c>
      <c r="N481" s="10">
        <f t="shared" si="45"/>
        <v>809959.9</v>
      </c>
      <c r="O481" s="10">
        <f t="shared" si="46"/>
        <v>80384.899999999994</v>
      </c>
      <c r="P481" s="10">
        <f t="shared" si="47"/>
        <v>62.930814245726332</v>
      </c>
    </row>
    <row r="482" spans="1:16" x14ac:dyDescent="0.2">
      <c r="A482" s="8" t="s">
        <v>28</v>
      </c>
      <c r="B482" s="9" t="s">
        <v>29</v>
      </c>
      <c r="C482" s="10">
        <v>216476</v>
      </c>
      <c r="D482" s="10">
        <v>216476</v>
      </c>
      <c r="E482" s="10">
        <v>50462</v>
      </c>
      <c r="F482" s="10">
        <v>32776.71</v>
      </c>
      <c r="G482" s="10">
        <v>0</v>
      </c>
      <c r="H482" s="10">
        <v>32776.71</v>
      </c>
      <c r="I482" s="10">
        <v>0</v>
      </c>
      <c r="J482" s="10">
        <v>0</v>
      </c>
      <c r="K482" s="10">
        <f t="shared" si="42"/>
        <v>17685.29</v>
      </c>
      <c r="L482" s="10">
        <f t="shared" si="43"/>
        <v>183699.29</v>
      </c>
      <c r="M482" s="10">
        <f t="shared" si="44"/>
        <v>64.95325195196385</v>
      </c>
      <c r="N482" s="10">
        <f t="shared" si="45"/>
        <v>183699.29</v>
      </c>
      <c r="O482" s="10">
        <f t="shared" si="46"/>
        <v>17685.29</v>
      </c>
      <c r="P482" s="10">
        <f t="shared" si="47"/>
        <v>64.95325195196385</v>
      </c>
    </row>
    <row r="483" spans="1:16" x14ac:dyDescent="0.2">
      <c r="A483" s="8" t="s">
        <v>30</v>
      </c>
      <c r="B483" s="9" t="s">
        <v>31</v>
      </c>
      <c r="C483" s="10">
        <v>19335</v>
      </c>
      <c r="D483" s="10">
        <v>19335</v>
      </c>
      <c r="E483" s="10">
        <v>15615</v>
      </c>
      <c r="F483" s="10">
        <v>1410</v>
      </c>
      <c r="G483" s="10">
        <v>0</v>
      </c>
      <c r="H483" s="10">
        <v>1410</v>
      </c>
      <c r="I483" s="10">
        <v>0</v>
      </c>
      <c r="J483" s="10">
        <v>0</v>
      </c>
      <c r="K483" s="10">
        <f t="shared" si="42"/>
        <v>14205</v>
      </c>
      <c r="L483" s="10">
        <f t="shared" si="43"/>
        <v>17925</v>
      </c>
      <c r="M483" s="10">
        <f t="shared" si="44"/>
        <v>9.0297790585975015</v>
      </c>
      <c r="N483" s="10">
        <f t="shared" si="45"/>
        <v>17925</v>
      </c>
      <c r="O483" s="10">
        <f t="shared" si="46"/>
        <v>14205</v>
      </c>
      <c r="P483" s="10">
        <f t="shared" si="47"/>
        <v>9.0297790585975015</v>
      </c>
    </row>
    <row r="484" spans="1:16" x14ac:dyDescent="0.2">
      <c r="A484" s="8" t="s">
        <v>32</v>
      </c>
      <c r="B484" s="9" t="s">
        <v>33</v>
      </c>
      <c r="C484" s="10">
        <v>8154</v>
      </c>
      <c r="D484" s="10">
        <v>8154</v>
      </c>
      <c r="E484" s="10">
        <v>5100</v>
      </c>
      <c r="F484" s="10">
        <v>1273.68</v>
      </c>
      <c r="G484" s="10">
        <v>0</v>
      </c>
      <c r="H484" s="10">
        <v>1273.68</v>
      </c>
      <c r="I484" s="10">
        <v>0</v>
      </c>
      <c r="J484" s="10">
        <v>0</v>
      </c>
      <c r="K484" s="10">
        <f t="shared" si="42"/>
        <v>3826.3199999999997</v>
      </c>
      <c r="L484" s="10">
        <f t="shared" si="43"/>
        <v>6880.32</v>
      </c>
      <c r="M484" s="10">
        <f t="shared" si="44"/>
        <v>24.974117647058826</v>
      </c>
      <c r="N484" s="10">
        <f t="shared" si="45"/>
        <v>6880.32</v>
      </c>
      <c r="O484" s="10">
        <f t="shared" si="46"/>
        <v>3826.3199999999997</v>
      </c>
      <c r="P484" s="10">
        <f t="shared" si="47"/>
        <v>24.974117647058826</v>
      </c>
    </row>
    <row r="485" spans="1:16" x14ac:dyDescent="0.2">
      <c r="A485" s="8" t="s">
        <v>89</v>
      </c>
      <c r="B485" s="9" t="s">
        <v>90</v>
      </c>
      <c r="C485" s="10">
        <v>8640</v>
      </c>
      <c r="D485" s="10">
        <v>8640</v>
      </c>
      <c r="E485" s="10">
        <v>2160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2160</v>
      </c>
      <c r="L485" s="10">
        <f t="shared" si="43"/>
        <v>8640</v>
      </c>
      <c r="M485" s="10">
        <f t="shared" si="44"/>
        <v>0</v>
      </c>
      <c r="N485" s="10">
        <f t="shared" si="45"/>
        <v>8640</v>
      </c>
      <c r="O485" s="10">
        <f t="shared" si="46"/>
        <v>2160</v>
      </c>
      <c r="P485" s="10">
        <f t="shared" si="47"/>
        <v>0</v>
      </c>
    </row>
    <row r="486" spans="1:16" x14ac:dyDescent="0.2">
      <c r="A486" s="8" t="s">
        <v>36</v>
      </c>
      <c r="B486" s="9" t="s">
        <v>37</v>
      </c>
      <c r="C486" s="10">
        <v>30955</v>
      </c>
      <c r="D486" s="10">
        <v>30955</v>
      </c>
      <c r="E486" s="10">
        <v>13909</v>
      </c>
      <c r="F486" s="10">
        <v>13575.33</v>
      </c>
      <c r="G486" s="10">
        <v>0</v>
      </c>
      <c r="H486" s="10">
        <v>13575.33</v>
      </c>
      <c r="I486" s="10">
        <v>0</v>
      </c>
      <c r="J486" s="10">
        <v>0</v>
      </c>
      <c r="K486" s="10">
        <f t="shared" si="42"/>
        <v>333.67000000000007</v>
      </c>
      <c r="L486" s="10">
        <f t="shared" si="43"/>
        <v>17379.669999999998</v>
      </c>
      <c r="M486" s="10">
        <f t="shared" si="44"/>
        <v>97.601049680063269</v>
      </c>
      <c r="N486" s="10">
        <f t="shared" si="45"/>
        <v>17379.669999999998</v>
      </c>
      <c r="O486" s="10">
        <f t="shared" si="46"/>
        <v>333.67000000000007</v>
      </c>
      <c r="P486" s="10">
        <f t="shared" si="47"/>
        <v>97.601049680063269</v>
      </c>
    </row>
    <row r="487" spans="1:16" x14ac:dyDescent="0.2">
      <c r="A487" s="8" t="s">
        <v>44</v>
      </c>
      <c r="B487" s="9" t="s">
        <v>45</v>
      </c>
      <c r="C487" s="10">
        <v>4000</v>
      </c>
      <c r="D487" s="10">
        <v>4000</v>
      </c>
      <c r="E487" s="10">
        <v>4000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4000</v>
      </c>
      <c r="L487" s="10">
        <f t="shared" si="43"/>
        <v>4000</v>
      </c>
      <c r="M487" s="10">
        <f t="shared" si="44"/>
        <v>0</v>
      </c>
      <c r="N487" s="10">
        <f t="shared" si="45"/>
        <v>4000</v>
      </c>
      <c r="O487" s="10">
        <f t="shared" si="46"/>
        <v>4000</v>
      </c>
      <c r="P487" s="10">
        <f t="shared" si="47"/>
        <v>0</v>
      </c>
    </row>
    <row r="488" spans="1:16" x14ac:dyDescent="0.2">
      <c r="A488" s="5" t="s">
        <v>186</v>
      </c>
      <c r="B488" s="6" t="s">
        <v>187</v>
      </c>
      <c r="C488" s="7">
        <v>77371</v>
      </c>
      <c r="D488" s="7">
        <v>77371</v>
      </c>
      <c r="E488" s="7">
        <v>50000</v>
      </c>
      <c r="F488" s="7">
        <v>5029.25</v>
      </c>
      <c r="G488" s="7">
        <v>0</v>
      </c>
      <c r="H488" s="7">
        <v>5029.25</v>
      </c>
      <c r="I488" s="7">
        <v>0</v>
      </c>
      <c r="J488" s="7">
        <v>0</v>
      </c>
      <c r="K488" s="7">
        <f t="shared" si="42"/>
        <v>44970.75</v>
      </c>
      <c r="L488" s="7">
        <f t="shared" si="43"/>
        <v>72341.75</v>
      </c>
      <c r="M488" s="7">
        <f t="shared" si="44"/>
        <v>10.058499999999999</v>
      </c>
      <c r="N488" s="7">
        <f t="shared" si="45"/>
        <v>72341.75</v>
      </c>
      <c r="O488" s="7">
        <f t="shared" si="46"/>
        <v>44970.75</v>
      </c>
      <c r="P488" s="7">
        <f t="shared" si="47"/>
        <v>10.058499999999999</v>
      </c>
    </row>
    <row r="489" spans="1:16" x14ac:dyDescent="0.2">
      <c r="A489" s="8" t="s">
        <v>30</v>
      </c>
      <c r="B489" s="9" t="s">
        <v>31</v>
      </c>
      <c r="C489" s="10">
        <v>57371</v>
      </c>
      <c r="D489" s="10">
        <v>57371</v>
      </c>
      <c r="E489" s="10">
        <v>30000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30000</v>
      </c>
      <c r="L489" s="10">
        <f t="shared" si="43"/>
        <v>57371</v>
      </c>
      <c r="M489" s="10">
        <f t="shared" si="44"/>
        <v>0</v>
      </c>
      <c r="N489" s="10">
        <f t="shared" si="45"/>
        <v>57371</v>
      </c>
      <c r="O489" s="10">
        <f t="shared" si="46"/>
        <v>30000</v>
      </c>
      <c r="P489" s="10">
        <f t="shared" si="47"/>
        <v>0</v>
      </c>
    </row>
    <row r="490" spans="1:16" x14ac:dyDescent="0.2">
      <c r="A490" s="8" t="s">
        <v>32</v>
      </c>
      <c r="B490" s="9" t="s">
        <v>33</v>
      </c>
      <c r="C490" s="10">
        <v>20000</v>
      </c>
      <c r="D490" s="10">
        <v>20000</v>
      </c>
      <c r="E490" s="10">
        <v>20000</v>
      </c>
      <c r="F490" s="10">
        <v>5029.25</v>
      </c>
      <c r="G490" s="10">
        <v>0</v>
      </c>
      <c r="H490" s="10">
        <v>5029.25</v>
      </c>
      <c r="I490" s="10">
        <v>0</v>
      </c>
      <c r="J490" s="10">
        <v>0</v>
      </c>
      <c r="K490" s="10">
        <f t="shared" si="42"/>
        <v>14970.75</v>
      </c>
      <c r="L490" s="10">
        <f t="shared" si="43"/>
        <v>14970.75</v>
      </c>
      <c r="M490" s="10">
        <f t="shared" si="44"/>
        <v>25.146249999999998</v>
      </c>
      <c r="N490" s="10">
        <f t="shared" si="45"/>
        <v>14970.75</v>
      </c>
      <c r="O490" s="10">
        <f t="shared" si="46"/>
        <v>14970.75</v>
      </c>
      <c r="P490" s="10">
        <f t="shared" si="47"/>
        <v>25.146249999999998</v>
      </c>
    </row>
    <row r="491" spans="1:16" ht="38.25" x14ac:dyDescent="0.2">
      <c r="A491" s="5" t="s">
        <v>194</v>
      </c>
      <c r="B491" s="6" t="s">
        <v>195</v>
      </c>
      <c r="C491" s="7">
        <v>15000</v>
      </c>
      <c r="D491" s="7">
        <v>15000</v>
      </c>
      <c r="E491" s="7">
        <v>10000</v>
      </c>
      <c r="F491" s="7">
        <v>10000</v>
      </c>
      <c r="G491" s="7">
        <v>0</v>
      </c>
      <c r="H491" s="7">
        <v>10000</v>
      </c>
      <c r="I491" s="7">
        <v>0</v>
      </c>
      <c r="J491" s="7">
        <v>0</v>
      </c>
      <c r="K491" s="7">
        <f t="shared" si="42"/>
        <v>0</v>
      </c>
      <c r="L491" s="7">
        <f t="shared" si="43"/>
        <v>5000</v>
      </c>
      <c r="M491" s="7">
        <f t="shared" si="44"/>
        <v>100</v>
      </c>
      <c r="N491" s="7">
        <f t="shared" si="45"/>
        <v>5000</v>
      </c>
      <c r="O491" s="7">
        <f t="shared" si="46"/>
        <v>0</v>
      </c>
      <c r="P491" s="7">
        <f t="shared" si="47"/>
        <v>100</v>
      </c>
    </row>
    <row r="492" spans="1:16" ht="25.5" x14ac:dyDescent="0.2">
      <c r="A492" s="8" t="s">
        <v>80</v>
      </c>
      <c r="B492" s="9" t="s">
        <v>81</v>
      </c>
      <c r="C492" s="10">
        <v>15000</v>
      </c>
      <c r="D492" s="10">
        <v>15000</v>
      </c>
      <c r="E492" s="10">
        <v>10000</v>
      </c>
      <c r="F492" s="10">
        <v>10000</v>
      </c>
      <c r="G492" s="10">
        <v>0</v>
      </c>
      <c r="H492" s="10">
        <v>10000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5000</v>
      </c>
      <c r="M492" s="10">
        <f t="shared" si="44"/>
        <v>100</v>
      </c>
      <c r="N492" s="10">
        <f t="shared" si="45"/>
        <v>5000</v>
      </c>
      <c r="O492" s="10">
        <f t="shared" si="46"/>
        <v>0</v>
      </c>
      <c r="P492" s="10">
        <f t="shared" si="47"/>
        <v>100</v>
      </c>
    </row>
    <row r="493" spans="1:16" x14ac:dyDescent="0.2">
      <c r="A493" s="5" t="s">
        <v>218</v>
      </c>
      <c r="B493" s="6" t="s">
        <v>219</v>
      </c>
      <c r="C493" s="7">
        <v>1393250</v>
      </c>
      <c r="D493" s="7">
        <v>1494816</v>
      </c>
      <c r="E493" s="7">
        <v>411897</v>
      </c>
      <c r="F493" s="7">
        <v>370333.35</v>
      </c>
      <c r="G493" s="7">
        <v>0</v>
      </c>
      <c r="H493" s="7">
        <v>370333.35</v>
      </c>
      <c r="I493" s="7">
        <v>0</v>
      </c>
      <c r="J493" s="7">
        <v>0</v>
      </c>
      <c r="K493" s="7">
        <f t="shared" si="42"/>
        <v>41563.650000000023</v>
      </c>
      <c r="L493" s="7">
        <f t="shared" si="43"/>
        <v>1124482.6499999999</v>
      </c>
      <c r="M493" s="7">
        <f t="shared" si="44"/>
        <v>89.909212740078218</v>
      </c>
      <c r="N493" s="7">
        <f t="shared" si="45"/>
        <v>1124482.6499999999</v>
      </c>
      <c r="O493" s="7">
        <f t="shared" si="46"/>
        <v>41563.650000000023</v>
      </c>
      <c r="P493" s="7">
        <f t="shared" si="47"/>
        <v>89.909212740078218</v>
      </c>
    </row>
    <row r="494" spans="1:16" x14ac:dyDescent="0.2">
      <c r="A494" s="5" t="s">
        <v>23</v>
      </c>
      <c r="B494" s="6"/>
      <c r="C494" s="7">
        <v>1393250</v>
      </c>
      <c r="D494" s="7">
        <v>1494816</v>
      </c>
      <c r="E494" s="7">
        <v>411897</v>
      </c>
      <c r="F494" s="7">
        <v>370333.35</v>
      </c>
      <c r="G494" s="7">
        <v>0</v>
      </c>
      <c r="H494" s="7">
        <v>370333.35</v>
      </c>
      <c r="I494" s="7">
        <v>0</v>
      </c>
      <c r="J494" s="7">
        <v>0</v>
      </c>
      <c r="K494" s="7">
        <f t="shared" si="42"/>
        <v>41563.650000000023</v>
      </c>
      <c r="L494" s="7">
        <f t="shared" si="43"/>
        <v>1124482.6499999999</v>
      </c>
      <c r="M494" s="7">
        <f t="shared" si="44"/>
        <v>89.909212740078218</v>
      </c>
      <c r="N494" s="7">
        <f t="shared" si="45"/>
        <v>1124482.6499999999</v>
      </c>
      <c r="O494" s="7">
        <f t="shared" si="46"/>
        <v>41563.650000000023</v>
      </c>
      <c r="P494" s="7">
        <f t="shared" si="47"/>
        <v>89.909212740078218</v>
      </c>
    </row>
    <row r="495" spans="1:16" ht="51" x14ac:dyDescent="0.2">
      <c r="A495" s="5" t="s">
        <v>24</v>
      </c>
      <c r="B495" s="6" t="s">
        <v>25</v>
      </c>
      <c r="C495" s="7">
        <v>1263250</v>
      </c>
      <c r="D495" s="7">
        <v>1263250</v>
      </c>
      <c r="E495" s="7">
        <v>265150</v>
      </c>
      <c r="F495" s="7">
        <v>226046.71</v>
      </c>
      <c r="G495" s="7">
        <v>0</v>
      </c>
      <c r="H495" s="7">
        <v>226046.71</v>
      </c>
      <c r="I495" s="7">
        <v>0</v>
      </c>
      <c r="J495" s="7">
        <v>0</v>
      </c>
      <c r="K495" s="7">
        <f t="shared" si="42"/>
        <v>39103.290000000008</v>
      </c>
      <c r="L495" s="7">
        <f t="shared" si="43"/>
        <v>1037203.29</v>
      </c>
      <c r="M495" s="7">
        <f t="shared" si="44"/>
        <v>85.252389213652648</v>
      </c>
      <c r="N495" s="7">
        <f t="shared" si="45"/>
        <v>1037203.29</v>
      </c>
      <c r="O495" s="7">
        <f t="shared" si="46"/>
        <v>39103.290000000008</v>
      </c>
      <c r="P495" s="7">
        <f t="shared" si="47"/>
        <v>85.252389213652648</v>
      </c>
    </row>
    <row r="496" spans="1:16" x14ac:dyDescent="0.2">
      <c r="A496" s="8" t="s">
        <v>26</v>
      </c>
      <c r="B496" s="9" t="s">
        <v>27</v>
      </c>
      <c r="C496" s="10">
        <v>972280</v>
      </c>
      <c r="D496" s="10">
        <v>972280</v>
      </c>
      <c r="E496" s="10">
        <v>206719</v>
      </c>
      <c r="F496" s="10">
        <v>182747.36</v>
      </c>
      <c r="G496" s="10">
        <v>0</v>
      </c>
      <c r="H496" s="10">
        <v>182747.36</v>
      </c>
      <c r="I496" s="10">
        <v>0</v>
      </c>
      <c r="J496" s="10">
        <v>0</v>
      </c>
      <c r="K496" s="10">
        <f t="shared" si="42"/>
        <v>23971.640000000014</v>
      </c>
      <c r="L496" s="10">
        <f t="shared" si="43"/>
        <v>789532.64</v>
      </c>
      <c r="M496" s="10">
        <f t="shared" si="44"/>
        <v>88.403755823122196</v>
      </c>
      <c r="N496" s="10">
        <f t="shared" si="45"/>
        <v>789532.64</v>
      </c>
      <c r="O496" s="10">
        <f t="shared" si="46"/>
        <v>23971.640000000014</v>
      </c>
      <c r="P496" s="10">
        <f t="shared" si="47"/>
        <v>88.403755823122196</v>
      </c>
    </row>
    <row r="497" spans="1:16" x14ac:dyDescent="0.2">
      <c r="A497" s="8" t="s">
        <v>28</v>
      </c>
      <c r="B497" s="9" t="s">
        <v>29</v>
      </c>
      <c r="C497" s="10">
        <v>215247</v>
      </c>
      <c r="D497" s="10">
        <v>215247</v>
      </c>
      <c r="E497" s="10">
        <v>46381</v>
      </c>
      <c r="F497" s="10">
        <v>41406.949999999997</v>
      </c>
      <c r="G497" s="10">
        <v>0</v>
      </c>
      <c r="H497" s="10">
        <v>41406.949999999997</v>
      </c>
      <c r="I497" s="10">
        <v>0</v>
      </c>
      <c r="J497" s="10">
        <v>0</v>
      </c>
      <c r="K497" s="10">
        <f t="shared" si="42"/>
        <v>4974.0500000000029</v>
      </c>
      <c r="L497" s="10">
        <f t="shared" si="43"/>
        <v>173840.05</v>
      </c>
      <c r="M497" s="10">
        <f t="shared" si="44"/>
        <v>89.275673228261567</v>
      </c>
      <c r="N497" s="10">
        <f t="shared" si="45"/>
        <v>173840.05</v>
      </c>
      <c r="O497" s="10">
        <f t="shared" si="46"/>
        <v>4974.0500000000029</v>
      </c>
      <c r="P497" s="10">
        <f t="shared" si="47"/>
        <v>89.275673228261567</v>
      </c>
    </row>
    <row r="498" spans="1:16" x14ac:dyDescent="0.2">
      <c r="A498" s="8" t="s">
        <v>30</v>
      </c>
      <c r="B498" s="9" t="s">
        <v>31</v>
      </c>
      <c r="C498" s="10">
        <v>23253</v>
      </c>
      <c r="D498" s="10">
        <v>23253</v>
      </c>
      <c r="E498" s="10">
        <v>5500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5500</v>
      </c>
      <c r="L498" s="10">
        <f t="shared" si="43"/>
        <v>23253</v>
      </c>
      <c r="M498" s="10">
        <f t="shared" si="44"/>
        <v>0</v>
      </c>
      <c r="N498" s="10">
        <f t="shared" si="45"/>
        <v>23253</v>
      </c>
      <c r="O498" s="10">
        <f t="shared" si="46"/>
        <v>5500</v>
      </c>
      <c r="P498" s="10">
        <f t="shared" si="47"/>
        <v>0</v>
      </c>
    </row>
    <row r="499" spans="1:16" x14ac:dyDescent="0.2">
      <c r="A499" s="8" t="s">
        <v>32</v>
      </c>
      <c r="B499" s="9" t="s">
        <v>33</v>
      </c>
      <c r="C499" s="10">
        <v>30000</v>
      </c>
      <c r="D499" s="10">
        <v>30000</v>
      </c>
      <c r="E499" s="10">
        <v>5000</v>
      </c>
      <c r="F499" s="10">
        <v>994</v>
      </c>
      <c r="G499" s="10">
        <v>0</v>
      </c>
      <c r="H499" s="10">
        <v>994</v>
      </c>
      <c r="I499" s="10">
        <v>0</v>
      </c>
      <c r="J499" s="10">
        <v>0</v>
      </c>
      <c r="K499" s="10">
        <f t="shared" si="42"/>
        <v>4006</v>
      </c>
      <c r="L499" s="10">
        <f t="shared" si="43"/>
        <v>29006</v>
      </c>
      <c r="M499" s="10">
        <f t="shared" si="44"/>
        <v>19.88</v>
      </c>
      <c r="N499" s="10">
        <f t="shared" si="45"/>
        <v>29006</v>
      </c>
      <c r="O499" s="10">
        <f t="shared" si="46"/>
        <v>4006</v>
      </c>
      <c r="P499" s="10">
        <f t="shared" si="47"/>
        <v>19.88</v>
      </c>
    </row>
    <row r="500" spans="1:16" x14ac:dyDescent="0.2">
      <c r="A500" s="8" t="s">
        <v>36</v>
      </c>
      <c r="B500" s="9" t="s">
        <v>37</v>
      </c>
      <c r="C500" s="10">
        <v>2530</v>
      </c>
      <c r="D500" s="10">
        <v>2530</v>
      </c>
      <c r="E500" s="10">
        <v>750</v>
      </c>
      <c r="F500" s="10">
        <v>700.65</v>
      </c>
      <c r="G500" s="10">
        <v>0</v>
      </c>
      <c r="H500" s="10">
        <v>700.65</v>
      </c>
      <c r="I500" s="10">
        <v>0</v>
      </c>
      <c r="J500" s="10">
        <v>0</v>
      </c>
      <c r="K500" s="10">
        <f t="shared" si="42"/>
        <v>49.350000000000023</v>
      </c>
      <c r="L500" s="10">
        <f t="shared" si="43"/>
        <v>1829.35</v>
      </c>
      <c r="M500" s="10">
        <f t="shared" si="44"/>
        <v>93.419999999999987</v>
      </c>
      <c r="N500" s="10">
        <f t="shared" si="45"/>
        <v>1829.35</v>
      </c>
      <c r="O500" s="10">
        <f t="shared" si="46"/>
        <v>49.350000000000023</v>
      </c>
      <c r="P500" s="10">
        <f t="shared" si="47"/>
        <v>93.419999999999987</v>
      </c>
    </row>
    <row r="501" spans="1:16" x14ac:dyDescent="0.2">
      <c r="A501" s="8" t="s">
        <v>40</v>
      </c>
      <c r="B501" s="9" t="s">
        <v>41</v>
      </c>
      <c r="C501" s="10">
        <v>18940</v>
      </c>
      <c r="D501" s="10">
        <v>18940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18940</v>
      </c>
      <c r="M501" s="10">
        <f t="shared" si="44"/>
        <v>0</v>
      </c>
      <c r="N501" s="10">
        <f t="shared" si="45"/>
        <v>18940</v>
      </c>
      <c r="O501" s="10">
        <f t="shared" si="46"/>
        <v>0</v>
      </c>
      <c r="P501" s="10">
        <f t="shared" si="47"/>
        <v>0</v>
      </c>
    </row>
    <row r="502" spans="1:16" x14ac:dyDescent="0.2">
      <c r="A502" s="8" t="s">
        <v>44</v>
      </c>
      <c r="B502" s="9" t="s">
        <v>45</v>
      </c>
      <c r="C502" s="10">
        <v>1000</v>
      </c>
      <c r="D502" s="10">
        <v>1000</v>
      </c>
      <c r="E502" s="10">
        <v>800</v>
      </c>
      <c r="F502" s="10">
        <v>197.75</v>
      </c>
      <c r="G502" s="10">
        <v>0</v>
      </c>
      <c r="H502" s="10">
        <v>197.75</v>
      </c>
      <c r="I502" s="10">
        <v>0</v>
      </c>
      <c r="J502" s="10">
        <v>0</v>
      </c>
      <c r="K502" s="10">
        <f t="shared" si="42"/>
        <v>602.25</v>
      </c>
      <c r="L502" s="10">
        <f t="shared" si="43"/>
        <v>802.25</v>
      </c>
      <c r="M502" s="10">
        <f t="shared" si="44"/>
        <v>24.71875</v>
      </c>
      <c r="N502" s="10">
        <f t="shared" si="45"/>
        <v>802.25</v>
      </c>
      <c r="O502" s="10">
        <f t="shared" si="46"/>
        <v>602.25</v>
      </c>
      <c r="P502" s="10">
        <f t="shared" si="47"/>
        <v>24.71875</v>
      </c>
    </row>
    <row r="503" spans="1:16" ht="25.5" x14ac:dyDescent="0.2">
      <c r="A503" s="5" t="s">
        <v>103</v>
      </c>
      <c r="B503" s="6" t="s">
        <v>104</v>
      </c>
      <c r="C503" s="7">
        <v>45000</v>
      </c>
      <c r="D503" s="7">
        <v>45000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45000</v>
      </c>
      <c r="M503" s="7">
        <f t="shared" si="44"/>
        <v>0</v>
      </c>
      <c r="N503" s="7">
        <f t="shared" si="45"/>
        <v>45000</v>
      </c>
      <c r="O503" s="7">
        <f t="shared" si="46"/>
        <v>0</v>
      </c>
      <c r="P503" s="7">
        <f t="shared" si="47"/>
        <v>0</v>
      </c>
    </row>
    <row r="504" spans="1:16" x14ac:dyDescent="0.2">
      <c r="A504" s="8" t="s">
        <v>56</v>
      </c>
      <c r="B504" s="9" t="s">
        <v>57</v>
      </c>
      <c r="C504" s="10">
        <v>45000</v>
      </c>
      <c r="D504" s="10">
        <v>45000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45000</v>
      </c>
      <c r="M504" s="10">
        <f t="shared" si="44"/>
        <v>0</v>
      </c>
      <c r="N504" s="10">
        <f t="shared" si="45"/>
        <v>45000</v>
      </c>
      <c r="O504" s="10">
        <f t="shared" si="46"/>
        <v>0</v>
      </c>
      <c r="P504" s="10">
        <f t="shared" si="47"/>
        <v>0</v>
      </c>
    </row>
    <row r="505" spans="1:16" x14ac:dyDescent="0.2">
      <c r="A505" s="5" t="s">
        <v>186</v>
      </c>
      <c r="B505" s="6" t="s">
        <v>187</v>
      </c>
      <c r="C505" s="7">
        <v>60000</v>
      </c>
      <c r="D505" s="7">
        <v>60000</v>
      </c>
      <c r="E505" s="7">
        <v>20181</v>
      </c>
      <c r="F505" s="7">
        <v>17720.64</v>
      </c>
      <c r="G505" s="7">
        <v>0</v>
      </c>
      <c r="H505" s="7">
        <v>17720.64</v>
      </c>
      <c r="I505" s="7">
        <v>0</v>
      </c>
      <c r="J505" s="7">
        <v>0</v>
      </c>
      <c r="K505" s="7">
        <f t="shared" si="42"/>
        <v>2460.3600000000006</v>
      </c>
      <c r="L505" s="7">
        <f t="shared" si="43"/>
        <v>42279.360000000001</v>
      </c>
      <c r="M505" s="7">
        <f t="shared" si="44"/>
        <v>87.808532778355868</v>
      </c>
      <c r="N505" s="7">
        <f t="shared" si="45"/>
        <v>42279.360000000001</v>
      </c>
      <c r="O505" s="7">
        <f t="shared" si="46"/>
        <v>2460.3600000000006</v>
      </c>
      <c r="P505" s="7">
        <f t="shared" si="47"/>
        <v>87.808532778355868</v>
      </c>
    </row>
    <row r="506" spans="1:16" x14ac:dyDescent="0.2">
      <c r="A506" s="8" t="s">
        <v>30</v>
      </c>
      <c r="B506" s="9" t="s">
        <v>31</v>
      </c>
      <c r="C506" s="10">
        <v>10000</v>
      </c>
      <c r="D506" s="10">
        <v>10000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10000</v>
      </c>
      <c r="M506" s="10">
        <f t="shared" si="44"/>
        <v>0</v>
      </c>
      <c r="N506" s="10">
        <f t="shared" si="45"/>
        <v>10000</v>
      </c>
      <c r="O506" s="10">
        <f t="shared" si="46"/>
        <v>0</v>
      </c>
      <c r="P506" s="10">
        <f t="shared" si="47"/>
        <v>0</v>
      </c>
    </row>
    <row r="507" spans="1:16" x14ac:dyDescent="0.2">
      <c r="A507" s="8" t="s">
        <v>32</v>
      </c>
      <c r="B507" s="9" t="s">
        <v>33</v>
      </c>
      <c r="C507" s="10">
        <v>36470</v>
      </c>
      <c r="D507" s="10">
        <v>36470</v>
      </c>
      <c r="E507" s="10">
        <v>17721</v>
      </c>
      <c r="F507" s="10">
        <v>17720.64</v>
      </c>
      <c r="G507" s="10">
        <v>0</v>
      </c>
      <c r="H507" s="10">
        <v>17720.64</v>
      </c>
      <c r="I507" s="10">
        <v>0</v>
      </c>
      <c r="J507" s="10">
        <v>0</v>
      </c>
      <c r="K507" s="10">
        <f t="shared" si="42"/>
        <v>0.36000000000058208</v>
      </c>
      <c r="L507" s="10">
        <f t="shared" si="43"/>
        <v>18749.36</v>
      </c>
      <c r="M507" s="10">
        <f t="shared" si="44"/>
        <v>99.997968511934985</v>
      </c>
      <c r="N507" s="10">
        <f t="shared" si="45"/>
        <v>18749.36</v>
      </c>
      <c r="O507" s="10">
        <f t="shared" si="46"/>
        <v>0.36000000000058208</v>
      </c>
      <c r="P507" s="10">
        <f t="shared" si="47"/>
        <v>99.997968511934985</v>
      </c>
    </row>
    <row r="508" spans="1:16" x14ac:dyDescent="0.2">
      <c r="A508" s="8" t="s">
        <v>36</v>
      </c>
      <c r="B508" s="9" t="s">
        <v>37</v>
      </c>
      <c r="C508" s="10">
        <v>13530</v>
      </c>
      <c r="D508" s="10">
        <v>13530</v>
      </c>
      <c r="E508" s="10">
        <v>2460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2460</v>
      </c>
      <c r="L508" s="10">
        <f t="shared" si="43"/>
        <v>13530</v>
      </c>
      <c r="M508" s="10">
        <f t="shared" si="44"/>
        <v>0</v>
      </c>
      <c r="N508" s="10">
        <f t="shared" si="45"/>
        <v>13530</v>
      </c>
      <c r="O508" s="10">
        <f t="shared" si="46"/>
        <v>2460</v>
      </c>
      <c r="P508" s="10">
        <f t="shared" si="47"/>
        <v>0</v>
      </c>
    </row>
    <row r="509" spans="1:16" x14ac:dyDescent="0.2">
      <c r="A509" s="5" t="s">
        <v>204</v>
      </c>
      <c r="B509" s="6" t="s">
        <v>205</v>
      </c>
      <c r="C509" s="7">
        <v>0</v>
      </c>
      <c r="D509" s="7">
        <v>101566</v>
      </c>
      <c r="E509" s="7">
        <v>101566</v>
      </c>
      <c r="F509" s="7">
        <v>101566</v>
      </c>
      <c r="G509" s="7">
        <v>0</v>
      </c>
      <c r="H509" s="7">
        <v>101566</v>
      </c>
      <c r="I509" s="7">
        <v>0</v>
      </c>
      <c r="J509" s="7">
        <v>0</v>
      </c>
      <c r="K509" s="7">
        <f t="shared" si="42"/>
        <v>0</v>
      </c>
      <c r="L509" s="7">
        <f t="shared" si="43"/>
        <v>0</v>
      </c>
      <c r="M509" s="7">
        <f t="shared" si="44"/>
        <v>100</v>
      </c>
      <c r="N509" s="7">
        <f t="shared" si="45"/>
        <v>0</v>
      </c>
      <c r="O509" s="7">
        <f t="shared" si="46"/>
        <v>0</v>
      </c>
      <c r="P509" s="7">
        <f t="shared" si="47"/>
        <v>100</v>
      </c>
    </row>
    <row r="510" spans="1:16" ht="25.5" x14ac:dyDescent="0.2">
      <c r="A510" s="8" t="s">
        <v>80</v>
      </c>
      <c r="B510" s="9" t="s">
        <v>81</v>
      </c>
      <c r="C510" s="10">
        <v>0</v>
      </c>
      <c r="D510" s="10">
        <v>101566</v>
      </c>
      <c r="E510" s="10">
        <v>101566</v>
      </c>
      <c r="F510" s="10">
        <v>101566</v>
      </c>
      <c r="G510" s="10">
        <v>0</v>
      </c>
      <c r="H510" s="10">
        <v>101566</v>
      </c>
      <c r="I510" s="10">
        <v>0</v>
      </c>
      <c r="J510" s="10">
        <v>0</v>
      </c>
      <c r="K510" s="10">
        <f t="shared" si="42"/>
        <v>0</v>
      </c>
      <c r="L510" s="10">
        <f t="shared" si="43"/>
        <v>0</v>
      </c>
      <c r="M510" s="10">
        <f t="shared" si="44"/>
        <v>100</v>
      </c>
      <c r="N510" s="10">
        <f t="shared" si="45"/>
        <v>0</v>
      </c>
      <c r="O510" s="10">
        <f t="shared" si="46"/>
        <v>0</v>
      </c>
      <c r="P510" s="10">
        <f t="shared" si="47"/>
        <v>100</v>
      </c>
    </row>
    <row r="511" spans="1:16" ht="38.25" x14ac:dyDescent="0.2">
      <c r="A511" s="5" t="s">
        <v>194</v>
      </c>
      <c r="B511" s="6" t="s">
        <v>195</v>
      </c>
      <c r="C511" s="7">
        <v>25000</v>
      </c>
      <c r="D511" s="7">
        <v>25000</v>
      </c>
      <c r="E511" s="7">
        <v>25000</v>
      </c>
      <c r="F511" s="7">
        <v>25000</v>
      </c>
      <c r="G511" s="7">
        <v>0</v>
      </c>
      <c r="H511" s="7">
        <v>25000</v>
      </c>
      <c r="I511" s="7">
        <v>0</v>
      </c>
      <c r="J511" s="7">
        <v>0</v>
      </c>
      <c r="K511" s="7">
        <f t="shared" si="42"/>
        <v>0</v>
      </c>
      <c r="L511" s="7">
        <f t="shared" si="43"/>
        <v>0</v>
      </c>
      <c r="M511" s="7">
        <f t="shared" si="44"/>
        <v>100</v>
      </c>
      <c r="N511" s="7">
        <f t="shared" si="45"/>
        <v>0</v>
      </c>
      <c r="O511" s="7">
        <f t="shared" si="46"/>
        <v>0</v>
      </c>
      <c r="P511" s="7">
        <f t="shared" si="47"/>
        <v>100</v>
      </c>
    </row>
    <row r="512" spans="1:16" ht="25.5" x14ac:dyDescent="0.2">
      <c r="A512" s="8" t="s">
        <v>80</v>
      </c>
      <c r="B512" s="9" t="s">
        <v>81</v>
      </c>
      <c r="C512" s="10">
        <v>25000</v>
      </c>
      <c r="D512" s="10">
        <v>25000</v>
      </c>
      <c r="E512" s="10">
        <v>25000</v>
      </c>
      <c r="F512" s="10">
        <v>25000</v>
      </c>
      <c r="G512" s="10">
        <v>0</v>
      </c>
      <c r="H512" s="10">
        <v>25000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0</v>
      </c>
      <c r="M512" s="10">
        <f t="shared" si="44"/>
        <v>100</v>
      </c>
      <c r="N512" s="10">
        <f t="shared" si="45"/>
        <v>0</v>
      </c>
      <c r="O512" s="10">
        <f t="shared" si="46"/>
        <v>0</v>
      </c>
      <c r="P512" s="10">
        <f t="shared" si="47"/>
        <v>100</v>
      </c>
    </row>
    <row r="513" spans="1:16" x14ac:dyDescent="0.2">
      <c r="A513" s="5" t="s">
        <v>220</v>
      </c>
      <c r="B513" s="6" t="s">
        <v>221</v>
      </c>
      <c r="C513" s="7">
        <v>1091320</v>
      </c>
      <c r="D513" s="7">
        <v>1377824</v>
      </c>
      <c r="E513" s="7">
        <v>298735</v>
      </c>
      <c r="F513" s="7">
        <v>259754.93</v>
      </c>
      <c r="G513" s="7">
        <v>0</v>
      </c>
      <c r="H513" s="7">
        <v>259754.93</v>
      </c>
      <c r="I513" s="7">
        <v>0</v>
      </c>
      <c r="J513" s="7">
        <v>0</v>
      </c>
      <c r="K513" s="7">
        <f t="shared" si="42"/>
        <v>38980.070000000007</v>
      </c>
      <c r="L513" s="7">
        <f t="shared" si="43"/>
        <v>1118069.07</v>
      </c>
      <c r="M513" s="7">
        <f t="shared" si="44"/>
        <v>86.951622675615511</v>
      </c>
      <c r="N513" s="7">
        <f t="shared" si="45"/>
        <v>1118069.07</v>
      </c>
      <c r="O513" s="7">
        <f t="shared" si="46"/>
        <v>38980.070000000007</v>
      </c>
      <c r="P513" s="7">
        <f t="shared" si="47"/>
        <v>86.951622675615511</v>
      </c>
    </row>
    <row r="514" spans="1:16" x14ac:dyDescent="0.2">
      <c r="A514" s="5" t="s">
        <v>23</v>
      </c>
      <c r="B514" s="6"/>
      <c r="C514" s="7">
        <v>1091320</v>
      </c>
      <c r="D514" s="7">
        <v>1377824</v>
      </c>
      <c r="E514" s="7">
        <v>298735</v>
      </c>
      <c r="F514" s="7">
        <v>259754.93</v>
      </c>
      <c r="G514" s="7">
        <v>0</v>
      </c>
      <c r="H514" s="7">
        <v>259754.93</v>
      </c>
      <c r="I514" s="7">
        <v>0</v>
      </c>
      <c r="J514" s="7">
        <v>0</v>
      </c>
      <c r="K514" s="7">
        <f t="shared" si="42"/>
        <v>38980.070000000007</v>
      </c>
      <c r="L514" s="7">
        <f t="shared" si="43"/>
        <v>1118069.07</v>
      </c>
      <c r="M514" s="7">
        <f t="shared" si="44"/>
        <v>86.951622675615511</v>
      </c>
      <c r="N514" s="7">
        <f t="shared" si="45"/>
        <v>1118069.07</v>
      </c>
      <c r="O514" s="7">
        <f t="shared" si="46"/>
        <v>38980.070000000007</v>
      </c>
      <c r="P514" s="7">
        <f t="shared" si="47"/>
        <v>86.951622675615511</v>
      </c>
    </row>
    <row r="515" spans="1:16" ht="51" x14ac:dyDescent="0.2">
      <c r="A515" s="5" t="s">
        <v>24</v>
      </c>
      <c r="B515" s="6" t="s">
        <v>25</v>
      </c>
      <c r="C515" s="7">
        <v>920820</v>
      </c>
      <c r="D515" s="7">
        <v>1115914</v>
      </c>
      <c r="E515" s="7">
        <v>252735</v>
      </c>
      <c r="F515" s="7">
        <v>231236.91</v>
      </c>
      <c r="G515" s="7">
        <v>0</v>
      </c>
      <c r="H515" s="7">
        <v>231236.91</v>
      </c>
      <c r="I515" s="7">
        <v>0</v>
      </c>
      <c r="J515" s="7">
        <v>0</v>
      </c>
      <c r="K515" s="7">
        <f t="shared" si="42"/>
        <v>21498.089999999997</v>
      </c>
      <c r="L515" s="7">
        <f t="shared" si="43"/>
        <v>884677.09</v>
      </c>
      <c r="M515" s="7">
        <f t="shared" si="44"/>
        <v>91.49382159178586</v>
      </c>
      <c r="N515" s="7">
        <f t="shared" si="45"/>
        <v>884677.09</v>
      </c>
      <c r="O515" s="7">
        <f t="shared" si="46"/>
        <v>21498.089999999997</v>
      </c>
      <c r="P515" s="7">
        <f t="shared" si="47"/>
        <v>91.49382159178586</v>
      </c>
    </row>
    <row r="516" spans="1:16" x14ac:dyDescent="0.2">
      <c r="A516" s="8" t="s">
        <v>26</v>
      </c>
      <c r="B516" s="9" t="s">
        <v>27</v>
      </c>
      <c r="C516" s="10">
        <v>695333</v>
      </c>
      <c r="D516" s="10">
        <v>843360</v>
      </c>
      <c r="E516" s="10">
        <v>180154</v>
      </c>
      <c r="F516" s="10">
        <v>169531.63</v>
      </c>
      <c r="G516" s="10">
        <v>0</v>
      </c>
      <c r="H516" s="10">
        <v>169531.63</v>
      </c>
      <c r="I516" s="10">
        <v>0</v>
      </c>
      <c r="J516" s="10">
        <v>0</v>
      </c>
      <c r="K516" s="10">
        <f t="shared" si="42"/>
        <v>10622.369999999995</v>
      </c>
      <c r="L516" s="10">
        <f t="shared" si="43"/>
        <v>673828.37</v>
      </c>
      <c r="M516" s="10">
        <f t="shared" si="44"/>
        <v>94.10372792166703</v>
      </c>
      <c r="N516" s="10">
        <f t="shared" si="45"/>
        <v>673828.37</v>
      </c>
      <c r="O516" s="10">
        <f t="shared" si="46"/>
        <v>10622.369999999995</v>
      </c>
      <c r="P516" s="10">
        <f t="shared" si="47"/>
        <v>94.10372792166703</v>
      </c>
    </row>
    <row r="517" spans="1:16" x14ac:dyDescent="0.2">
      <c r="A517" s="8" t="s">
        <v>28</v>
      </c>
      <c r="B517" s="9" t="s">
        <v>29</v>
      </c>
      <c r="C517" s="10">
        <v>161956</v>
      </c>
      <c r="D517" s="10">
        <v>194521</v>
      </c>
      <c r="E517" s="10">
        <v>41699</v>
      </c>
      <c r="F517" s="10">
        <v>39145.980000000003</v>
      </c>
      <c r="G517" s="10">
        <v>0</v>
      </c>
      <c r="H517" s="10">
        <v>39145.980000000003</v>
      </c>
      <c r="I517" s="10">
        <v>0</v>
      </c>
      <c r="J517" s="10">
        <v>0</v>
      </c>
      <c r="K517" s="10">
        <f t="shared" si="42"/>
        <v>2553.0199999999968</v>
      </c>
      <c r="L517" s="10">
        <f t="shared" si="43"/>
        <v>155375.01999999999</v>
      </c>
      <c r="M517" s="10">
        <f t="shared" si="44"/>
        <v>93.877503057627294</v>
      </c>
      <c r="N517" s="10">
        <f t="shared" si="45"/>
        <v>155375.01999999999</v>
      </c>
      <c r="O517" s="10">
        <f t="shared" si="46"/>
        <v>2553.0199999999968</v>
      </c>
      <c r="P517" s="10">
        <f t="shared" si="47"/>
        <v>93.877503057627294</v>
      </c>
    </row>
    <row r="518" spans="1:16" x14ac:dyDescent="0.2">
      <c r="A518" s="8" t="s">
        <v>30</v>
      </c>
      <c r="B518" s="9" t="s">
        <v>31</v>
      </c>
      <c r="C518" s="10">
        <v>0</v>
      </c>
      <c r="D518" s="10">
        <v>12180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12180</v>
      </c>
      <c r="M518" s="10">
        <f t="shared" ref="M518:M581" si="50">IF(E518=0,0,(F518/E518)*100)</f>
        <v>0</v>
      </c>
      <c r="N518" s="10">
        <f t="shared" ref="N518:N581" si="51">D518-H518</f>
        <v>12180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 x14ac:dyDescent="0.2">
      <c r="A519" s="8" t="s">
        <v>32</v>
      </c>
      <c r="B519" s="9" t="s">
        <v>33</v>
      </c>
      <c r="C519" s="10">
        <v>3394</v>
      </c>
      <c r="D519" s="10">
        <v>5716</v>
      </c>
      <c r="E519" s="10">
        <v>1381</v>
      </c>
      <c r="F519" s="10">
        <v>571.62</v>
      </c>
      <c r="G519" s="10">
        <v>0</v>
      </c>
      <c r="H519" s="10">
        <v>571.62</v>
      </c>
      <c r="I519" s="10">
        <v>0</v>
      </c>
      <c r="J519" s="10">
        <v>0</v>
      </c>
      <c r="K519" s="10">
        <f t="shared" si="48"/>
        <v>809.38</v>
      </c>
      <c r="L519" s="10">
        <f t="shared" si="49"/>
        <v>5144.38</v>
      </c>
      <c r="M519" s="10">
        <f t="shared" si="50"/>
        <v>41.391745112237508</v>
      </c>
      <c r="N519" s="10">
        <f t="shared" si="51"/>
        <v>5144.38</v>
      </c>
      <c r="O519" s="10">
        <f t="shared" si="52"/>
        <v>809.38</v>
      </c>
      <c r="P519" s="10">
        <f t="shared" si="53"/>
        <v>41.391745112237508</v>
      </c>
    </row>
    <row r="520" spans="1:16" x14ac:dyDescent="0.2">
      <c r="A520" s="8" t="s">
        <v>36</v>
      </c>
      <c r="B520" s="9" t="s">
        <v>37</v>
      </c>
      <c r="C520" s="10">
        <v>2137</v>
      </c>
      <c r="D520" s="10">
        <v>2137</v>
      </c>
      <c r="E520" s="10">
        <v>501</v>
      </c>
      <c r="F520" s="10">
        <v>117.37</v>
      </c>
      <c r="G520" s="10">
        <v>0</v>
      </c>
      <c r="H520" s="10">
        <v>117.37</v>
      </c>
      <c r="I520" s="10">
        <v>0</v>
      </c>
      <c r="J520" s="10">
        <v>0</v>
      </c>
      <c r="K520" s="10">
        <f t="shared" si="48"/>
        <v>383.63</v>
      </c>
      <c r="L520" s="10">
        <f t="shared" si="49"/>
        <v>2019.63</v>
      </c>
      <c r="M520" s="10">
        <f t="shared" si="50"/>
        <v>23.427145708582835</v>
      </c>
      <c r="N520" s="10">
        <f t="shared" si="51"/>
        <v>2019.63</v>
      </c>
      <c r="O520" s="10">
        <f t="shared" si="52"/>
        <v>383.63</v>
      </c>
      <c r="P520" s="10">
        <f t="shared" si="53"/>
        <v>23.427145708582835</v>
      </c>
    </row>
    <row r="521" spans="1:16" x14ac:dyDescent="0.2">
      <c r="A521" s="8" t="s">
        <v>38</v>
      </c>
      <c r="B521" s="9" t="s">
        <v>39</v>
      </c>
      <c r="C521" s="10">
        <v>58000</v>
      </c>
      <c r="D521" s="10">
        <v>58000</v>
      </c>
      <c r="E521" s="10">
        <v>29000</v>
      </c>
      <c r="F521" s="10">
        <v>21870.31</v>
      </c>
      <c r="G521" s="10">
        <v>0</v>
      </c>
      <c r="H521" s="10">
        <v>21870.31</v>
      </c>
      <c r="I521" s="10">
        <v>0</v>
      </c>
      <c r="J521" s="10">
        <v>0</v>
      </c>
      <c r="K521" s="10">
        <f t="shared" si="48"/>
        <v>7129.6899999999987</v>
      </c>
      <c r="L521" s="10">
        <f t="shared" si="49"/>
        <v>36129.69</v>
      </c>
      <c r="M521" s="10">
        <f t="shared" si="50"/>
        <v>75.414862068965533</v>
      </c>
      <c r="N521" s="10">
        <f t="shared" si="51"/>
        <v>36129.69</v>
      </c>
      <c r="O521" s="10">
        <f t="shared" si="52"/>
        <v>7129.6899999999987</v>
      </c>
      <c r="P521" s="10">
        <f t="shared" si="53"/>
        <v>75.414862068965533</v>
      </c>
    </row>
    <row r="522" spans="1:16" x14ac:dyDescent="0.2">
      <c r="A522" s="5" t="s">
        <v>186</v>
      </c>
      <c r="B522" s="6" t="s">
        <v>187</v>
      </c>
      <c r="C522" s="7">
        <v>66500</v>
      </c>
      <c r="D522" s="7">
        <v>66500</v>
      </c>
      <c r="E522" s="7">
        <v>19000</v>
      </c>
      <c r="F522" s="7">
        <v>5518.02</v>
      </c>
      <c r="G522" s="7">
        <v>0</v>
      </c>
      <c r="H522" s="7">
        <v>5518.02</v>
      </c>
      <c r="I522" s="7">
        <v>0</v>
      </c>
      <c r="J522" s="7">
        <v>0</v>
      </c>
      <c r="K522" s="7">
        <f t="shared" si="48"/>
        <v>13481.98</v>
      </c>
      <c r="L522" s="7">
        <f t="shared" si="49"/>
        <v>60981.979999999996</v>
      </c>
      <c r="M522" s="7">
        <f t="shared" si="50"/>
        <v>29.042210526315792</v>
      </c>
      <c r="N522" s="7">
        <f t="shared" si="51"/>
        <v>60981.979999999996</v>
      </c>
      <c r="O522" s="7">
        <f t="shared" si="52"/>
        <v>13481.98</v>
      </c>
      <c r="P522" s="7">
        <f t="shared" si="53"/>
        <v>29.042210526315792</v>
      </c>
    </row>
    <row r="523" spans="1:16" x14ac:dyDescent="0.2">
      <c r="A523" s="8" t="s">
        <v>30</v>
      </c>
      <c r="B523" s="9" t="s">
        <v>31</v>
      </c>
      <c r="C523" s="10">
        <v>30000</v>
      </c>
      <c r="D523" s="10">
        <v>30000</v>
      </c>
      <c r="E523" s="10">
        <v>8000</v>
      </c>
      <c r="F523" s="10">
        <v>3000</v>
      </c>
      <c r="G523" s="10">
        <v>0</v>
      </c>
      <c r="H523" s="10">
        <v>3000</v>
      </c>
      <c r="I523" s="10">
        <v>0</v>
      </c>
      <c r="J523" s="10">
        <v>0</v>
      </c>
      <c r="K523" s="10">
        <f t="shared" si="48"/>
        <v>5000</v>
      </c>
      <c r="L523" s="10">
        <f t="shared" si="49"/>
        <v>27000</v>
      </c>
      <c r="M523" s="10">
        <f t="shared" si="50"/>
        <v>37.5</v>
      </c>
      <c r="N523" s="10">
        <f t="shared" si="51"/>
        <v>27000</v>
      </c>
      <c r="O523" s="10">
        <f t="shared" si="52"/>
        <v>5000</v>
      </c>
      <c r="P523" s="10">
        <f t="shared" si="53"/>
        <v>37.5</v>
      </c>
    </row>
    <row r="524" spans="1:16" x14ac:dyDescent="0.2">
      <c r="A524" s="8" t="s">
        <v>32</v>
      </c>
      <c r="B524" s="9" t="s">
        <v>33</v>
      </c>
      <c r="C524" s="10">
        <v>15000</v>
      </c>
      <c r="D524" s="10">
        <v>15000</v>
      </c>
      <c r="E524" s="10">
        <v>5000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5000</v>
      </c>
      <c r="L524" s="10">
        <f t="shared" si="49"/>
        <v>15000</v>
      </c>
      <c r="M524" s="10">
        <f t="shared" si="50"/>
        <v>0</v>
      </c>
      <c r="N524" s="10">
        <f t="shared" si="51"/>
        <v>15000</v>
      </c>
      <c r="O524" s="10">
        <f t="shared" si="52"/>
        <v>5000</v>
      </c>
      <c r="P524" s="10">
        <f t="shared" si="53"/>
        <v>0</v>
      </c>
    </row>
    <row r="525" spans="1:16" x14ac:dyDescent="0.2">
      <c r="A525" s="8" t="s">
        <v>36</v>
      </c>
      <c r="B525" s="9" t="s">
        <v>37</v>
      </c>
      <c r="C525" s="10">
        <v>21500</v>
      </c>
      <c r="D525" s="10">
        <v>21500</v>
      </c>
      <c r="E525" s="10">
        <v>6000</v>
      </c>
      <c r="F525" s="10">
        <v>2518.02</v>
      </c>
      <c r="G525" s="10">
        <v>0</v>
      </c>
      <c r="H525" s="10">
        <v>2518.02</v>
      </c>
      <c r="I525" s="10">
        <v>0</v>
      </c>
      <c r="J525" s="10">
        <v>0</v>
      </c>
      <c r="K525" s="10">
        <f t="shared" si="48"/>
        <v>3481.98</v>
      </c>
      <c r="L525" s="10">
        <f t="shared" si="49"/>
        <v>18981.98</v>
      </c>
      <c r="M525" s="10">
        <f t="shared" si="50"/>
        <v>41.966999999999999</v>
      </c>
      <c r="N525" s="10">
        <f t="shared" si="51"/>
        <v>18981.98</v>
      </c>
      <c r="O525" s="10">
        <f t="shared" si="52"/>
        <v>3481.98</v>
      </c>
      <c r="P525" s="10">
        <f t="shared" si="53"/>
        <v>41.966999999999999</v>
      </c>
    </row>
    <row r="526" spans="1:16" x14ac:dyDescent="0.2">
      <c r="A526" s="5" t="s">
        <v>200</v>
      </c>
      <c r="B526" s="6" t="s">
        <v>201</v>
      </c>
      <c r="C526" s="7">
        <v>64000</v>
      </c>
      <c r="D526" s="7">
        <v>64000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64000</v>
      </c>
      <c r="M526" s="7">
        <f t="shared" si="50"/>
        <v>0</v>
      </c>
      <c r="N526" s="7">
        <f t="shared" si="51"/>
        <v>64000</v>
      </c>
      <c r="O526" s="7">
        <f t="shared" si="52"/>
        <v>0</v>
      </c>
      <c r="P526" s="7">
        <f t="shared" si="53"/>
        <v>0</v>
      </c>
    </row>
    <row r="527" spans="1:16" x14ac:dyDescent="0.2">
      <c r="A527" s="8" t="s">
        <v>32</v>
      </c>
      <c r="B527" s="9" t="s">
        <v>33</v>
      </c>
      <c r="C527" s="10">
        <v>64000</v>
      </c>
      <c r="D527" s="10">
        <v>64000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64000</v>
      </c>
      <c r="M527" s="10">
        <f t="shared" si="50"/>
        <v>0</v>
      </c>
      <c r="N527" s="10">
        <f t="shared" si="51"/>
        <v>64000</v>
      </c>
      <c r="O527" s="10">
        <f t="shared" si="52"/>
        <v>0</v>
      </c>
      <c r="P527" s="10">
        <f t="shared" si="53"/>
        <v>0</v>
      </c>
    </row>
    <row r="528" spans="1:16" ht="25.5" x14ac:dyDescent="0.2">
      <c r="A528" s="5" t="s">
        <v>202</v>
      </c>
      <c r="B528" s="6" t="s">
        <v>203</v>
      </c>
      <c r="C528" s="7">
        <v>22000</v>
      </c>
      <c r="D528" s="7">
        <v>22000</v>
      </c>
      <c r="E528" s="7">
        <v>9000</v>
      </c>
      <c r="F528" s="7">
        <v>5000</v>
      </c>
      <c r="G528" s="7">
        <v>0</v>
      </c>
      <c r="H528" s="7">
        <v>5000</v>
      </c>
      <c r="I528" s="7">
        <v>0</v>
      </c>
      <c r="J528" s="7">
        <v>0</v>
      </c>
      <c r="K528" s="7">
        <f t="shared" si="48"/>
        <v>4000</v>
      </c>
      <c r="L528" s="7">
        <f t="shared" si="49"/>
        <v>17000</v>
      </c>
      <c r="M528" s="7">
        <f t="shared" si="50"/>
        <v>55.555555555555557</v>
      </c>
      <c r="N528" s="7">
        <f t="shared" si="51"/>
        <v>17000</v>
      </c>
      <c r="O528" s="7">
        <f t="shared" si="52"/>
        <v>4000</v>
      </c>
      <c r="P528" s="7">
        <f t="shared" si="53"/>
        <v>55.555555555555557</v>
      </c>
    </row>
    <row r="529" spans="1:16" x14ac:dyDescent="0.2">
      <c r="A529" s="8" t="s">
        <v>32</v>
      </c>
      <c r="B529" s="9" t="s">
        <v>33</v>
      </c>
      <c r="C529" s="10">
        <v>22000</v>
      </c>
      <c r="D529" s="10">
        <v>22000</v>
      </c>
      <c r="E529" s="10">
        <v>9000</v>
      </c>
      <c r="F529" s="10">
        <v>5000</v>
      </c>
      <c r="G529" s="10">
        <v>0</v>
      </c>
      <c r="H529" s="10">
        <v>5000</v>
      </c>
      <c r="I529" s="10">
        <v>0</v>
      </c>
      <c r="J529" s="10">
        <v>0</v>
      </c>
      <c r="K529" s="10">
        <f t="shared" si="48"/>
        <v>4000</v>
      </c>
      <c r="L529" s="10">
        <f t="shared" si="49"/>
        <v>17000</v>
      </c>
      <c r="M529" s="10">
        <f t="shared" si="50"/>
        <v>55.555555555555557</v>
      </c>
      <c r="N529" s="10">
        <f t="shared" si="51"/>
        <v>17000</v>
      </c>
      <c r="O529" s="10">
        <f t="shared" si="52"/>
        <v>4000</v>
      </c>
      <c r="P529" s="10">
        <f t="shared" si="53"/>
        <v>55.555555555555557</v>
      </c>
    </row>
    <row r="530" spans="1:16" x14ac:dyDescent="0.2">
      <c r="A530" s="5" t="s">
        <v>204</v>
      </c>
      <c r="B530" s="6" t="s">
        <v>205</v>
      </c>
      <c r="C530" s="7">
        <v>0</v>
      </c>
      <c r="D530" s="7">
        <v>91410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91410</v>
      </c>
      <c r="M530" s="7">
        <f t="shared" si="50"/>
        <v>0</v>
      </c>
      <c r="N530" s="7">
        <f t="shared" si="51"/>
        <v>91410</v>
      </c>
      <c r="O530" s="7">
        <f t="shared" si="52"/>
        <v>0</v>
      </c>
      <c r="P530" s="7">
        <f t="shared" si="53"/>
        <v>0</v>
      </c>
    </row>
    <row r="531" spans="1:16" ht="25.5" x14ac:dyDescent="0.2">
      <c r="A531" s="8" t="s">
        <v>80</v>
      </c>
      <c r="B531" s="9" t="s">
        <v>81</v>
      </c>
      <c r="C531" s="10">
        <v>0</v>
      </c>
      <c r="D531" s="10">
        <v>91410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91410</v>
      </c>
      <c r="M531" s="10">
        <f t="shared" si="50"/>
        <v>0</v>
      </c>
      <c r="N531" s="10">
        <f t="shared" si="51"/>
        <v>91410</v>
      </c>
      <c r="O531" s="10">
        <f t="shared" si="52"/>
        <v>0</v>
      </c>
      <c r="P531" s="10">
        <f t="shared" si="53"/>
        <v>0</v>
      </c>
    </row>
    <row r="532" spans="1:16" ht="38.25" x14ac:dyDescent="0.2">
      <c r="A532" s="5" t="s">
        <v>194</v>
      </c>
      <c r="B532" s="6" t="s">
        <v>195</v>
      </c>
      <c r="C532" s="7">
        <v>18000</v>
      </c>
      <c r="D532" s="7">
        <v>18000</v>
      </c>
      <c r="E532" s="7">
        <v>18000</v>
      </c>
      <c r="F532" s="7">
        <v>18000</v>
      </c>
      <c r="G532" s="7">
        <v>0</v>
      </c>
      <c r="H532" s="7">
        <v>18000</v>
      </c>
      <c r="I532" s="7">
        <v>0</v>
      </c>
      <c r="J532" s="7">
        <v>0</v>
      </c>
      <c r="K532" s="7">
        <f t="shared" si="48"/>
        <v>0</v>
      </c>
      <c r="L532" s="7">
        <f t="shared" si="49"/>
        <v>0</v>
      </c>
      <c r="M532" s="7">
        <f t="shared" si="50"/>
        <v>100</v>
      </c>
      <c r="N532" s="7">
        <f t="shared" si="51"/>
        <v>0</v>
      </c>
      <c r="O532" s="7">
        <f t="shared" si="52"/>
        <v>0</v>
      </c>
      <c r="P532" s="7">
        <f t="shared" si="53"/>
        <v>100</v>
      </c>
    </row>
    <row r="533" spans="1:16" ht="25.5" x14ac:dyDescent="0.2">
      <c r="A533" s="8" t="s">
        <v>80</v>
      </c>
      <c r="B533" s="9" t="s">
        <v>81</v>
      </c>
      <c r="C533" s="10">
        <v>18000</v>
      </c>
      <c r="D533" s="10">
        <v>18000</v>
      </c>
      <c r="E533" s="10">
        <v>18000</v>
      </c>
      <c r="F533" s="10">
        <v>18000</v>
      </c>
      <c r="G533" s="10">
        <v>0</v>
      </c>
      <c r="H533" s="10">
        <v>18000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0</v>
      </c>
      <c r="M533" s="10">
        <f t="shared" si="50"/>
        <v>100</v>
      </c>
      <c r="N533" s="10">
        <f t="shared" si="51"/>
        <v>0</v>
      </c>
      <c r="O533" s="10">
        <f t="shared" si="52"/>
        <v>0</v>
      </c>
      <c r="P533" s="10">
        <f t="shared" si="53"/>
        <v>100</v>
      </c>
    </row>
    <row r="534" spans="1:16" x14ac:dyDescent="0.2">
      <c r="A534" s="5" t="s">
        <v>222</v>
      </c>
      <c r="B534" s="6" t="s">
        <v>223</v>
      </c>
      <c r="C534" s="7">
        <v>1890000</v>
      </c>
      <c r="D534" s="7">
        <v>2096840</v>
      </c>
      <c r="E534" s="7">
        <v>782030</v>
      </c>
      <c r="F534" s="7">
        <v>549172.02</v>
      </c>
      <c r="G534" s="7">
        <v>0</v>
      </c>
      <c r="H534" s="7">
        <v>549172.02</v>
      </c>
      <c r="I534" s="7">
        <v>0</v>
      </c>
      <c r="J534" s="7">
        <v>0</v>
      </c>
      <c r="K534" s="7">
        <f t="shared" si="48"/>
        <v>232857.97999999998</v>
      </c>
      <c r="L534" s="7">
        <f t="shared" si="49"/>
        <v>1547667.98</v>
      </c>
      <c r="M534" s="7">
        <f t="shared" si="50"/>
        <v>70.223907011239987</v>
      </c>
      <c r="N534" s="7">
        <f t="shared" si="51"/>
        <v>1547667.98</v>
      </c>
      <c r="O534" s="7">
        <f t="shared" si="52"/>
        <v>232857.97999999998</v>
      </c>
      <c r="P534" s="7">
        <f t="shared" si="53"/>
        <v>70.223907011239987</v>
      </c>
    </row>
    <row r="535" spans="1:16" x14ac:dyDescent="0.2">
      <c r="A535" s="5" t="s">
        <v>23</v>
      </c>
      <c r="B535" s="6"/>
      <c r="C535" s="7">
        <v>1890000</v>
      </c>
      <c r="D535" s="7">
        <v>2096840</v>
      </c>
      <c r="E535" s="7">
        <v>782030</v>
      </c>
      <c r="F535" s="7">
        <v>549172.02</v>
      </c>
      <c r="G535" s="7">
        <v>0</v>
      </c>
      <c r="H535" s="7">
        <v>549172.02</v>
      </c>
      <c r="I535" s="7">
        <v>0</v>
      </c>
      <c r="J535" s="7">
        <v>0</v>
      </c>
      <c r="K535" s="7">
        <f t="shared" si="48"/>
        <v>232857.97999999998</v>
      </c>
      <c r="L535" s="7">
        <f t="shared" si="49"/>
        <v>1547667.98</v>
      </c>
      <c r="M535" s="7">
        <f t="shared" si="50"/>
        <v>70.223907011239987</v>
      </c>
      <c r="N535" s="7">
        <f t="shared" si="51"/>
        <v>1547667.98</v>
      </c>
      <c r="O535" s="7">
        <f t="shared" si="52"/>
        <v>232857.97999999998</v>
      </c>
      <c r="P535" s="7">
        <f t="shared" si="53"/>
        <v>70.223907011239987</v>
      </c>
    </row>
    <row r="536" spans="1:16" ht="51" x14ac:dyDescent="0.2">
      <c r="A536" s="5" t="s">
        <v>24</v>
      </c>
      <c r="B536" s="6" t="s">
        <v>25</v>
      </c>
      <c r="C536" s="7">
        <v>1750600</v>
      </c>
      <c r="D536" s="7">
        <v>1755600</v>
      </c>
      <c r="E536" s="7">
        <v>534329</v>
      </c>
      <c r="F536" s="7">
        <v>436475.74</v>
      </c>
      <c r="G536" s="7">
        <v>0</v>
      </c>
      <c r="H536" s="7">
        <v>436475.74</v>
      </c>
      <c r="I536" s="7">
        <v>0</v>
      </c>
      <c r="J536" s="7">
        <v>0</v>
      </c>
      <c r="K536" s="7">
        <f t="shared" si="48"/>
        <v>97853.260000000009</v>
      </c>
      <c r="L536" s="7">
        <f t="shared" si="49"/>
        <v>1319124.26</v>
      </c>
      <c r="M536" s="7">
        <f t="shared" si="50"/>
        <v>81.686702387480366</v>
      </c>
      <c r="N536" s="7">
        <f t="shared" si="51"/>
        <v>1319124.26</v>
      </c>
      <c r="O536" s="7">
        <f t="shared" si="52"/>
        <v>97853.260000000009</v>
      </c>
      <c r="P536" s="7">
        <f t="shared" si="53"/>
        <v>81.686702387480366</v>
      </c>
    </row>
    <row r="537" spans="1:16" x14ac:dyDescent="0.2">
      <c r="A537" s="8" t="s">
        <v>26</v>
      </c>
      <c r="B537" s="9" t="s">
        <v>27</v>
      </c>
      <c r="C537" s="10">
        <v>1345780</v>
      </c>
      <c r="D537" s="10">
        <v>1345780</v>
      </c>
      <c r="E537" s="10">
        <v>390948</v>
      </c>
      <c r="F537" s="10">
        <v>325288.74</v>
      </c>
      <c r="G537" s="10">
        <v>0</v>
      </c>
      <c r="H537" s="10">
        <v>325288.74</v>
      </c>
      <c r="I537" s="10">
        <v>0</v>
      </c>
      <c r="J537" s="10">
        <v>0</v>
      </c>
      <c r="K537" s="10">
        <f t="shared" si="48"/>
        <v>65659.260000000009</v>
      </c>
      <c r="L537" s="10">
        <f t="shared" si="49"/>
        <v>1020491.26</v>
      </c>
      <c r="M537" s="10">
        <f t="shared" si="50"/>
        <v>83.205116793026178</v>
      </c>
      <c r="N537" s="10">
        <f t="shared" si="51"/>
        <v>1020491.26</v>
      </c>
      <c r="O537" s="10">
        <f t="shared" si="52"/>
        <v>65659.260000000009</v>
      </c>
      <c r="P537" s="10">
        <f t="shared" si="53"/>
        <v>83.205116793026178</v>
      </c>
    </row>
    <row r="538" spans="1:16" x14ac:dyDescent="0.2">
      <c r="A538" s="8" t="s">
        <v>28</v>
      </c>
      <c r="B538" s="9" t="s">
        <v>29</v>
      </c>
      <c r="C538" s="10">
        <v>298140</v>
      </c>
      <c r="D538" s="10">
        <v>298140</v>
      </c>
      <c r="E538" s="10">
        <v>86467</v>
      </c>
      <c r="F538" s="10">
        <v>72022.58</v>
      </c>
      <c r="G538" s="10">
        <v>0</v>
      </c>
      <c r="H538" s="10">
        <v>72022.58</v>
      </c>
      <c r="I538" s="10">
        <v>0</v>
      </c>
      <c r="J538" s="10">
        <v>0</v>
      </c>
      <c r="K538" s="10">
        <f t="shared" si="48"/>
        <v>14444.419999999998</v>
      </c>
      <c r="L538" s="10">
        <f t="shared" si="49"/>
        <v>226117.41999999998</v>
      </c>
      <c r="M538" s="10">
        <f t="shared" si="50"/>
        <v>83.294875501636469</v>
      </c>
      <c r="N538" s="10">
        <f t="shared" si="51"/>
        <v>226117.41999999998</v>
      </c>
      <c r="O538" s="10">
        <f t="shared" si="52"/>
        <v>14444.419999999998</v>
      </c>
      <c r="P538" s="10">
        <f t="shared" si="53"/>
        <v>83.294875501636469</v>
      </c>
    </row>
    <row r="539" spans="1:16" x14ac:dyDescent="0.2">
      <c r="A539" s="8" t="s">
        <v>30</v>
      </c>
      <c r="B539" s="9" t="s">
        <v>31</v>
      </c>
      <c r="C539" s="10">
        <v>15000</v>
      </c>
      <c r="D539" s="10">
        <v>15000</v>
      </c>
      <c r="E539" s="10">
        <v>5000</v>
      </c>
      <c r="F539" s="10">
        <v>170</v>
      </c>
      <c r="G539" s="10">
        <v>0</v>
      </c>
      <c r="H539" s="10">
        <v>170</v>
      </c>
      <c r="I539" s="10">
        <v>0</v>
      </c>
      <c r="J539" s="10">
        <v>0</v>
      </c>
      <c r="K539" s="10">
        <f t="shared" si="48"/>
        <v>4830</v>
      </c>
      <c r="L539" s="10">
        <f t="shared" si="49"/>
        <v>14830</v>
      </c>
      <c r="M539" s="10">
        <f t="shared" si="50"/>
        <v>3.4000000000000004</v>
      </c>
      <c r="N539" s="10">
        <f t="shared" si="51"/>
        <v>14830</v>
      </c>
      <c r="O539" s="10">
        <f t="shared" si="52"/>
        <v>4830</v>
      </c>
      <c r="P539" s="10">
        <f t="shared" si="53"/>
        <v>3.4000000000000004</v>
      </c>
    </row>
    <row r="540" spans="1:16" x14ac:dyDescent="0.2">
      <c r="A540" s="8" t="s">
        <v>32</v>
      </c>
      <c r="B540" s="9" t="s">
        <v>33</v>
      </c>
      <c r="C540" s="10">
        <v>16460</v>
      </c>
      <c r="D540" s="10">
        <v>21460</v>
      </c>
      <c r="E540" s="10">
        <v>14644</v>
      </c>
      <c r="F540" s="10">
        <v>6879.2</v>
      </c>
      <c r="G540" s="10">
        <v>0</v>
      </c>
      <c r="H540" s="10">
        <v>6879.2</v>
      </c>
      <c r="I540" s="10">
        <v>0</v>
      </c>
      <c r="J540" s="10">
        <v>0</v>
      </c>
      <c r="K540" s="10">
        <f t="shared" si="48"/>
        <v>7764.8</v>
      </c>
      <c r="L540" s="10">
        <f t="shared" si="49"/>
        <v>14580.8</v>
      </c>
      <c r="M540" s="10">
        <f t="shared" si="50"/>
        <v>46.976236001092595</v>
      </c>
      <c r="N540" s="10">
        <f t="shared" si="51"/>
        <v>14580.8</v>
      </c>
      <c r="O540" s="10">
        <f t="shared" si="52"/>
        <v>7764.8</v>
      </c>
      <c r="P540" s="10">
        <f t="shared" si="53"/>
        <v>46.976236001092595</v>
      </c>
    </row>
    <row r="541" spans="1:16" x14ac:dyDescent="0.2">
      <c r="A541" s="8" t="s">
        <v>36</v>
      </c>
      <c r="B541" s="9" t="s">
        <v>37</v>
      </c>
      <c r="C541" s="10">
        <v>6470</v>
      </c>
      <c r="D541" s="10">
        <v>6470</v>
      </c>
      <c r="E541" s="10">
        <v>2895</v>
      </c>
      <c r="F541" s="10">
        <v>2845.24</v>
      </c>
      <c r="G541" s="10">
        <v>0</v>
      </c>
      <c r="H541" s="10">
        <v>2845.24</v>
      </c>
      <c r="I541" s="10">
        <v>0</v>
      </c>
      <c r="J541" s="10">
        <v>0</v>
      </c>
      <c r="K541" s="10">
        <f t="shared" si="48"/>
        <v>49.760000000000218</v>
      </c>
      <c r="L541" s="10">
        <f t="shared" si="49"/>
        <v>3624.76</v>
      </c>
      <c r="M541" s="10">
        <f t="shared" si="50"/>
        <v>98.281174438687373</v>
      </c>
      <c r="N541" s="10">
        <f t="shared" si="51"/>
        <v>3624.76</v>
      </c>
      <c r="O541" s="10">
        <f t="shared" si="52"/>
        <v>49.760000000000218</v>
      </c>
      <c r="P541" s="10">
        <f t="shared" si="53"/>
        <v>98.281174438687373</v>
      </c>
    </row>
    <row r="542" spans="1:16" x14ac:dyDescent="0.2">
      <c r="A542" s="8" t="s">
        <v>40</v>
      </c>
      <c r="B542" s="9" t="s">
        <v>41</v>
      </c>
      <c r="C542" s="10">
        <v>62750</v>
      </c>
      <c r="D542" s="10">
        <v>62750</v>
      </c>
      <c r="E542" s="10">
        <v>31375</v>
      </c>
      <c r="F542" s="10">
        <v>28716</v>
      </c>
      <c r="G542" s="10">
        <v>0</v>
      </c>
      <c r="H542" s="10">
        <v>28716</v>
      </c>
      <c r="I542" s="10">
        <v>0</v>
      </c>
      <c r="J542" s="10">
        <v>0</v>
      </c>
      <c r="K542" s="10">
        <f t="shared" si="48"/>
        <v>2659</v>
      </c>
      <c r="L542" s="10">
        <f t="shared" si="49"/>
        <v>34034</v>
      </c>
      <c r="M542" s="10">
        <f t="shared" si="50"/>
        <v>91.525099601593624</v>
      </c>
      <c r="N542" s="10">
        <f t="shared" si="51"/>
        <v>34034</v>
      </c>
      <c r="O542" s="10">
        <f t="shared" si="52"/>
        <v>2659</v>
      </c>
      <c r="P542" s="10">
        <f t="shared" si="53"/>
        <v>91.525099601593624</v>
      </c>
    </row>
    <row r="543" spans="1:16" x14ac:dyDescent="0.2">
      <c r="A543" s="8" t="s">
        <v>44</v>
      </c>
      <c r="B543" s="9" t="s">
        <v>45</v>
      </c>
      <c r="C543" s="10">
        <v>6000</v>
      </c>
      <c r="D543" s="10">
        <v>6000</v>
      </c>
      <c r="E543" s="10">
        <v>3000</v>
      </c>
      <c r="F543" s="10">
        <v>553.98</v>
      </c>
      <c r="G543" s="10">
        <v>0</v>
      </c>
      <c r="H543" s="10">
        <v>553.98</v>
      </c>
      <c r="I543" s="10">
        <v>0</v>
      </c>
      <c r="J543" s="10">
        <v>0</v>
      </c>
      <c r="K543" s="10">
        <f t="shared" si="48"/>
        <v>2446.02</v>
      </c>
      <c r="L543" s="10">
        <f t="shared" si="49"/>
        <v>5446.02</v>
      </c>
      <c r="M543" s="10">
        <f t="shared" si="50"/>
        <v>18.466000000000001</v>
      </c>
      <c r="N543" s="10">
        <f t="shared" si="51"/>
        <v>5446.02</v>
      </c>
      <c r="O543" s="10">
        <f t="shared" si="52"/>
        <v>2446.02</v>
      </c>
      <c r="P543" s="10">
        <f t="shared" si="53"/>
        <v>18.466000000000001</v>
      </c>
    </row>
    <row r="544" spans="1:16" x14ac:dyDescent="0.2">
      <c r="A544" s="5" t="s">
        <v>46</v>
      </c>
      <c r="B544" s="6" t="s">
        <v>47</v>
      </c>
      <c r="C544" s="7">
        <v>0</v>
      </c>
      <c r="D544" s="7">
        <v>60000</v>
      </c>
      <c r="E544" s="7">
        <v>60000</v>
      </c>
      <c r="F544" s="7">
        <v>46081.25</v>
      </c>
      <c r="G544" s="7">
        <v>0</v>
      </c>
      <c r="H544" s="7">
        <v>46081.25</v>
      </c>
      <c r="I544" s="7">
        <v>0</v>
      </c>
      <c r="J544" s="7">
        <v>0</v>
      </c>
      <c r="K544" s="7">
        <f t="shared" si="48"/>
        <v>13918.75</v>
      </c>
      <c r="L544" s="7">
        <f t="shared" si="49"/>
        <v>13918.75</v>
      </c>
      <c r="M544" s="7">
        <f t="shared" si="50"/>
        <v>76.802083333333343</v>
      </c>
      <c r="N544" s="7">
        <f t="shared" si="51"/>
        <v>13918.75</v>
      </c>
      <c r="O544" s="7">
        <f t="shared" si="52"/>
        <v>13918.75</v>
      </c>
      <c r="P544" s="7">
        <f t="shared" si="53"/>
        <v>76.802083333333343</v>
      </c>
    </row>
    <row r="545" spans="1:16" x14ac:dyDescent="0.2">
      <c r="A545" s="8" t="s">
        <v>32</v>
      </c>
      <c r="B545" s="9" t="s">
        <v>33</v>
      </c>
      <c r="C545" s="10">
        <v>0</v>
      </c>
      <c r="D545" s="10">
        <v>60000</v>
      </c>
      <c r="E545" s="10">
        <v>60000</v>
      </c>
      <c r="F545" s="10">
        <v>46081.25</v>
      </c>
      <c r="G545" s="10">
        <v>0</v>
      </c>
      <c r="H545" s="10">
        <v>46081.25</v>
      </c>
      <c r="I545" s="10">
        <v>0</v>
      </c>
      <c r="J545" s="10">
        <v>0</v>
      </c>
      <c r="K545" s="10">
        <f t="shared" si="48"/>
        <v>13918.75</v>
      </c>
      <c r="L545" s="10">
        <f t="shared" si="49"/>
        <v>13918.75</v>
      </c>
      <c r="M545" s="10">
        <f t="shared" si="50"/>
        <v>76.802083333333343</v>
      </c>
      <c r="N545" s="10">
        <f t="shared" si="51"/>
        <v>13918.75</v>
      </c>
      <c r="O545" s="10">
        <f t="shared" si="52"/>
        <v>13918.75</v>
      </c>
      <c r="P545" s="10">
        <f t="shared" si="53"/>
        <v>76.802083333333343</v>
      </c>
    </row>
    <row r="546" spans="1:16" x14ac:dyDescent="0.2">
      <c r="A546" s="5" t="s">
        <v>182</v>
      </c>
      <c r="B546" s="6" t="s">
        <v>183</v>
      </c>
      <c r="C546" s="7">
        <v>0</v>
      </c>
      <c r="D546" s="7">
        <v>21840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0</v>
      </c>
      <c r="L546" s="7">
        <f t="shared" si="49"/>
        <v>21840</v>
      </c>
      <c r="M546" s="7">
        <f t="shared" si="50"/>
        <v>0</v>
      </c>
      <c r="N546" s="7">
        <f t="shared" si="51"/>
        <v>21840</v>
      </c>
      <c r="O546" s="7">
        <f t="shared" si="52"/>
        <v>0</v>
      </c>
      <c r="P546" s="7">
        <f t="shared" si="53"/>
        <v>0</v>
      </c>
    </row>
    <row r="547" spans="1:16" x14ac:dyDescent="0.2">
      <c r="A547" s="8" t="s">
        <v>26</v>
      </c>
      <c r="B547" s="9" t="s">
        <v>27</v>
      </c>
      <c r="C547" s="10">
        <v>0</v>
      </c>
      <c r="D547" s="10">
        <v>17900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17900</v>
      </c>
      <c r="M547" s="10">
        <f t="shared" si="50"/>
        <v>0</v>
      </c>
      <c r="N547" s="10">
        <f t="shared" si="51"/>
        <v>17900</v>
      </c>
      <c r="O547" s="10">
        <f t="shared" si="52"/>
        <v>0</v>
      </c>
      <c r="P547" s="10">
        <f t="shared" si="53"/>
        <v>0</v>
      </c>
    </row>
    <row r="548" spans="1:16" x14ac:dyDescent="0.2">
      <c r="A548" s="8" t="s">
        <v>28</v>
      </c>
      <c r="B548" s="9" t="s">
        <v>29</v>
      </c>
      <c r="C548" s="10">
        <v>0</v>
      </c>
      <c r="D548" s="10">
        <v>3940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3940</v>
      </c>
      <c r="M548" s="10">
        <f t="shared" si="50"/>
        <v>0</v>
      </c>
      <c r="N548" s="10">
        <f t="shared" si="51"/>
        <v>3940</v>
      </c>
      <c r="O548" s="10">
        <f t="shared" si="52"/>
        <v>0</v>
      </c>
      <c r="P548" s="10">
        <f t="shared" si="53"/>
        <v>0</v>
      </c>
    </row>
    <row r="549" spans="1:16" ht="25.5" x14ac:dyDescent="0.2">
      <c r="A549" s="5" t="s">
        <v>103</v>
      </c>
      <c r="B549" s="6" t="s">
        <v>104</v>
      </c>
      <c r="C549" s="7">
        <v>0</v>
      </c>
      <c r="D549" s="7">
        <v>20000</v>
      </c>
      <c r="E549" s="7">
        <v>15000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15000</v>
      </c>
      <c r="L549" s="7">
        <f t="shared" si="49"/>
        <v>20000</v>
      </c>
      <c r="M549" s="7">
        <f t="shared" si="50"/>
        <v>0</v>
      </c>
      <c r="N549" s="7">
        <f t="shared" si="51"/>
        <v>20000</v>
      </c>
      <c r="O549" s="7">
        <f t="shared" si="52"/>
        <v>15000</v>
      </c>
      <c r="P549" s="7">
        <f t="shared" si="53"/>
        <v>0</v>
      </c>
    </row>
    <row r="550" spans="1:16" x14ac:dyDescent="0.2">
      <c r="A550" s="8" t="s">
        <v>56</v>
      </c>
      <c r="B550" s="9" t="s">
        <v>57</v>
      </c>
      <c r="C550" s="10">
        <v>0</v>
      </c>
      <c r="D550" s="10">
        <v>20000</v>
      </c>
      <c r="E550" s="10">
        <v>15000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15000</v>
      </c>
      <c r="L550" s="10">
        <f t="shared" si="49"/>
        <v>20000</v>
      </c>
      <c r="M550" s="10">
        <f t="shared" si="50"/>
        <v>0</v>
      </c>
      <c r="N550" s="10">
        <f t="shared" si="51"/>
        <v>20000</v>
      </c>
      <c r="O550" s="10">
        <f t="shared" si="52"/>
        <v>15000</v>
      </c>
      <c r="P550" s="10">
        <f t="shared" si="53"/>
        <v>0</v>
      </c>
    </row>
    <row r="551" spans="1:16" x14ac:dyDescent="0.2">
      <c r="A551" s="5" t="s">
        <v>186</v>
      </c>
      <c r="B551" s="6" t="s">
        <v>187</v>
      </c>
      <c r="C551" s="7">
        <v>71400</v>
      </c>
      <c r="D551" s="7">
        <v>71400</v>
      </c>
      <c r="E551" s="7">
        <v>19701</v>
      </c>
      <c r="F551" s="7">
        <v>17760.55</v>
      </c>
      <c r="G551" s="7">
        <v>0</v>
      </c>
      <c r="H551" s="7">
        <v>17760.55</v>
      </c>
      <c r="I551" s="7">
        <v>0</v>
      </c>
      <c r="J551" s="7">
        <v>0</v>
      </c>
      <c r="K551" s="7">
        <f t="shared" si="48"/>
        <v>1940.4500000000007</v>
      </c>
      <c r="L551" s="7">
        <f t="shared" si="49"/>
        <v>53639.45</v>
      </c>
      <c r="M551" s="7">
        <f t="shared" si="50"/>
        <v>90.150499974620573</v>
      </c>
      <c r="N551" s="7">
        <f t="shared" si="51"/>
        <v>53639.45</v>
      </c>
      <c r="O551" s="7">
        <f t="shared" si="52"/>
        <v>1940.4500000000007</v>
      </c>
      <c r="P551" s="7">
        <f t="shared" si="53"/>
        <v>90.150499974620573</v>
      </c>
    </row>
    <row r="552" spans="1:16" x14ac:dyDescent="0.2">
      <c r="A552" s="8" t="s">
        <v>30</v>
      </c>
      <c r="B552" s="9" t="s">
        <v>31</v>
      </c>
      <c r="C552" s="10">
        <v>5000</v>
      </c>
      <c r="D552" s="10">
        <v>5000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0</v>
      </c>
      <c r="L552" s="10">
        <f t="shared" si="49"/>
        <v>5000</v>
      </c>
      <c r="M552" s="10">
        <f t="shared" si="50"/>
        <v>0</v>
      </c>
      <c r="N552" s="10">
        <f t="shared" si="51"/>
        <v>5000</v>
      </c>
      <c r="O552" s="10">
        <f t="shared" si="52"/>
        <v>0</v>
      </c>
      <c r="P552" s="10">
        <f t="shared" si="53"/>
        <v>0</v>
      </c>
    </row>
    <row r="553" spans="1:16" x14ac:dyDescent="0.2">
      <c r="A553" s="8" t="s">
        <v>32</v>
      </c>
      <c r="B553" s="9" t="s">
        <v>33</v>
      </c>
      <c r="C553" s="10">
        <v>6000</v>
      </c>
      <c r="D553" s="10">
        <v>6000</v>
      </c>
      <c r="E553" s="10">
        <v>1500</v>
      </c>
      <c r="F553" s="10">
        <v>1500</v>
      </c>
      <c r="G553" s="10">
        <v>0</v>
      </c>
      <c r="H553" s="10">
        <v>1500</v>
      </c>
      <c r="I553" s="10">
        <v>0</v>
      </c>
      <c r="J553" s="10">
        <v>0</v>
      </c>
      <c r="K553" s="10">
        <f t="shared" si="48"/>
        <v>0</v>
      </c>
      <c r="L553" s="10">
        <f t="shared" si="49"/>
        <v>4500</v>
      </c>
      <c r="M553" s="10">
        <f t="shared" si="50"/>
        <v>100</v>
      </c>
      <c r="N553" s="10">
        <f t="shared" si="51"/>
        <v>4500</v>
      </c>
      <c r="O553" s="10">
        <f t="shared" si="52"/>
        <v>0</v>
      </c>
      <c r="P553" s="10">
        <f t="shared" si="53"/>
        <v>100</v>
      </c>
    </row>
    <row r="554" spans="1:16" x14ac:dyDescent="0.2">
      <c r="A554" s="8" t="s">
        <v>36</v>
      </c>
      <c r="B554" s="9" t="s">
        <v>37</v>
      </c>
      <c r="C554" s="10">
        <v>60400</v>
      </c>
      <c r="D554" s="10">
        <v>60400</v>
      </c>
      <c r="E554" s="10">
        <v>18201</v>
      </c>
      <c r="F554" s="10">
        <v>16260.55</v>
      </c>
      <c r="G554" s="10">
        <v>0</v>
      </c>
      <c r="H554" s="10">
        <v>16260.55</v>
      </c>
      <c r="I554" s="10">
        <v>0</v>
      </c>
      <c r="J554" s="10">
        <v>0</v>
      </c>
      <c r="K554" s="10">
        <f t="shared" si="48"/>
        <v>1940.4500000000007</v>
      </c>
      <c r="L554" s="10">
        <f t="shared" si="49"/>
        <v>44139.45</v>
      </c>
      <c r="M554" s="10">
        <f t="shared" si="50"/>
        <v>89.338772594912371</v>
      </c>
      <c r="N554" s="10">
        <f t="shared" si="51"/>
        <v>44139.45</v>
      </c>
      <c r="O554" s="10">
        <f t="shared" si="52"/>
        <v>1940.4500000000007</v>
      </c>
      <c r="P554" s="10">
        <f t="shared" si="53"/>
        <v>89.338772594912371</v>
      </c>
    </row>
    <row r="555" spans="1:16" x14ac:dyDescent="0.2">
      <c r="A555" s="5" t="s">
        <v>200</v>
      </c>
      <c r="B555" s="6" t="s">
        <v>201</v>
      </c>
      <c r="C555" s="7">
        <v>0</v>
      </c>
      <c r="D555" s="7">
        <v>100000</v>
      </c>
      <c r="E555" s="7">
        <v>100000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f t="shared" si="48"/>
        <v>100000</v>
      </c>
      <c r="L555" s="7">
        <f t="shared" si="49"/>
        <v>100000</v>
      </c>
      <c r="M555" s="7">
        <f t="shared" si="50"/>
        <v>0</v>
      </c>
      <c r="N555" s="7">
        <f t="shared" si="51"/>
        <v>100000</v>
      </c>
      <c r="O555" s="7">
        <f t="shared" si="52"/>
        <v>100000</v>
      </c>
      <c r="P555" s="7">
        <f t="shared" si="53"/>
        <v>0</v>
      </c>
    </row>
    <row r="556" spans="1:16" x14ac:dyDescent="0.2">
      <c r="A556" s="8" t="s">
        <v>32</v>
      </c>
      <c r="B556" s="9" t="s">
        <v>33</v>
      </c>
      <c r="C556" s="10">
        <v>0</v>
      </c>
      <c r="D556" s="10">
        <v>100000</v>
      </c>
      <c r="E556" s="10">
        <v>100000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100000</v>
      </c>
      <c r="L556" s="10">
        <f t="shared" si="49"/>
        <v>100000</v>
      </c>
      <c r="M556" s="10">
        <f t="shared" si="50"/>
        <v>0</v>
      </c>
      <c r="N556" s="10">
        <f t="shared" si="51"/>
        <v>100000</v>
      </c>
      <c r="O556" s="10">
        <f t="shared" si="52"/>
        <v>100000</v>
      </c>
      <c r="P556" s="10">
        <f t="shared" si="53"/>
        <v>0</v>
      </c>
    </row>
    <row r="557" spans="1:16" ht="25.5" x14ac:dyDescent="0.2">
      <c r="A557" s="5" t="s">
        <v>202</v>
      </c>
      <c r="B557" s="6" t="s">
        <v>203</v>
      </c>
      <c r="C557" s="7">
        <v>30000</v>
      </c>
      <c r="D557" s="7">
        <v>30000</v>
      </c>
      <c r="E557" s="7">
        <v>15000</v>
      </c>
      <c r="F557" s="7">
        <v>10854.48</v>
      </c>
      <c r="G557" s="7">
        <v>0</v>
      </c>
      <c r="H557" s="7">
        <v>10854.48</v>
      </c>
      <c r="I557" s="7">
        <v>0</v>
      </c>
      <c r="J557" s="7">
        <v>0</v>
      </c>
      <c r="K557" s="7">
        <f t="shared" si="48"/>
        <v>4145.5200000000004</v>
      </c>
      <c r="L557" s="7">
        <f t="shared" si="49"/>
        <v>19145.52</v>
      </c>
      <c r="M557" s="7">
        <f t="shared" si="50"/>
        <v>72.363199999999992</v>
      </c>
      <c r="N557" s="7">
        <f t="shared" si="51"/>
        <v>19145.52</v>
      </c>
      <c r="O557" s="7">
        <f t="shared" si="52"/>
        <v>4145.5200000000004</v>
      </c>
      <c r="P557" s="7">
        <f t="shared" si="53"/>
        <v>72.363199999999992</v>
      </c>
    </row>
    <row r="558" spans="1:16" x14ac:dyDescent="0.2">
      <c r="A558" s="8" t="s">
        <v>32</v>
      </c>
      <c r="B558" s="9" t="s">
        <v>33</v>
      </c>
      <c r="C558" s="10">
        <v>30000</v>
      </c>
      <c r="D558" s="10">
        <v>30000</v>
      </c>
      <c r="E558" s="10">
        <v>15000</v>
      </c>
      <c r="F558" s="10">
        <v>10854.48</v>
      </c>
      <c r="G558" s="10">
        <v>0</v>
      </c>
      <c r="H558" s="10">
        <v>10854.48</v>
      </c>
      <c r="I558" s="10">
        <v>0</v>
      </c>
      <c r="J558" s="10">
        <v>0</v>
      </c>
      <c r="K558" s="10">
        <f t="shared" si="48"/>
        <v>4145.5200000000004</v>
      </c>
      <c r="L558" s="10">
        <f t="shared" si="49"/>
        <v>19145.52</v>
      </c>
      <c r="M558" s="10">
        <f t="shared" si="50"/>
        <v>72.363199999999992</v>
      </c>
      <c r="N558" s="10">
        <f t="shared" si="51"/>
        <v>19145.52</v>
      </c>
      <c r="O558" s="10">
        <f t="shared" si="52"/>
        <v>4145.5200000000004</v>
      </c>
      <c r="P558" s="10">
        <f t="shared" si="53"/>
        <v>72.363199999999992</v>
      </c>
    </row>
    <row r="559" spans="1:16" ht="38.25" x14ac:dyDescent="0.2">
      <c r="A559" s="5" t="s">
        <v>194</v>
      </c>
      <c r="B559" s="6" t="s">
        <v>195</v>
      </c>
      <c r="C559" s="7">
        <v>38000</v>
      </c>
      <c r="D559" s="7">
        <v>38000</v>
      </c>
      <c r="E559" s="7">
        <v>38000</v>
      </c>
      <c r="F559" s="7">
        <v>38000</v>
      </c>
      <c r="G559" s="7">
        <v>0</v>
      </c>
      <c r="H559" s="7">
        <v>38000</v>
      </c>
      <c r="I559" s="7">
        <v>0</v>
      </c>
      <c r="J559" s="7">
        <v>0</v>
      </c>
      <c r="K559" s="7">
        <f t="shared" si="48"/>
        <v>0</v>
      </c>
      <c r="L559" s="7">
        <f t="shared" si="49"/>
        <v>0</v>
      </c>
      <c r="M559" s="7">
        <f t="shared" si="50"/>
        <v>100</v>
      </c>
      <c r="N559" s="7">
        <f t="shared" si="51"/>
        <v>0</v>
      </c>
      <c r="O559" s="7">
        <f t="shared" si="52"/>
        <v>0</v>
      </c>
      <c r="P559" s="7">
        <f t="shared" si="53"/>
        <v>100</v>
      </c>
    </row>
    <row r="560" spans="1:16" ht="25.5" x14ac:dyDescent="0.2">
      <c r="A560" s="8" t="s">
        <v>80</v>
      </c>
      <c r="B560" s="9" t="s">
        <v>81</v>
      </c>
      <c r="C560" s="10">
        <v>38000</v>
      </c>
      <c r="D560" s="10">
        <v>38000</v>
      </c>
      <c r="E560" s="10">
        <v>38000</v>
      </c>
      <c r="F560" s="10">
        <v>38000</v>
      </c>
      <c r="G560" s="10">
        <v>0</v>
      </c>
      <c r="H560" s="10">
        <v>38000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0</v>
      </c>
      <c r="M560" s="10">
        <f t="shared" si="50"/>
        <v>100</v>
      </c>
      <c r="N560" s="10">
        <f t="shared" si="51"/>
        <v>0</v>
      </c>
      <c r="O560" s="10">
        <f t="shared" si="52"/>
        <v>0</v>
      </c>
      <c r="P560" s="10">
        <f t="shared" si="53"/>
        <v>100</v>
      </c>
    </row>
    <row r="561" spans="1:16" x14ac:dyDescent="0.2">
      <c r="A561" s="5" t="s">
        <v>224</v>
      </c>
      <c r="B561" s="6" t="s">
        <v>225</v>
      </c>
      <c r="C561" s="7">
        <v>2936635</v>
      </c>
      <c r="D561" s="7">
        <v>3137138</v>
      </c>
      <c r="E561" s="7">
        <v>996815</v>
      </c>
      <c r="F561" s="7">
        <v>763040.4800000001</v>
      </c>
      <c r="G561" s="7">
        <v>0</v>
      </c>
      <c r="H561" s="7">
        <v>763040.4800000001</v>
      </c>
      <c r="I561" s="7">
        <v>0</v>
      </c>
      <c r="J561" s="7">
        <v>1979.55</v>
      </c>
      <c r="K561" s="7">
        <f t="shared" si="48"/>
        <v>233774.5199999999</v>
      </c>
      <c r="L561" s="7">
        <f t="shared" si="49"/>
        <v>2374097.52</v>
      </c>
      <c r="M561" s="7">
        <f t="shared" si="50"/>
        <v>76.547852911523208</v>
      </c>
      <c r="N561" s="7">
        <f t="shared" si="51"/>
        <v>2374097.52</v>
      </c>
      <c r="O561" s="7">
        <f t="shared" si="52"/>
        <v>233774.5199999999</v>
      </c>
      <c r="P561" s="7">
        <f t="shared" si="53"/>
        <v>76.547852911523208</v>
      </c>
    </row>
    <row r="562" spans="1:16" x14ac:dyDescent="0.2">
      <c r="A562" s="5" t="s">
        <v>23</v>
      </c>
      <c r="B562" s="6"/>
      <c r="C562" s="7">
        <v>2936635</v>
      </c>
      <c r="D562" s="7">
        <v>3137138</v>
      </c>
      <c r="E562" s="7">
        <v>996815</v>
      </c>
      <c r="F562" s="7">
        <v>763040.4800000001</v>
      </c>
      <c r="G562" s="7">
        <v>0</v>
      </c>
      <c r="H562" s="7">
        <v>763040.4800000001</v>
      </c>
      <c r="I562" s="7">
        <v>0</v>
      </c>
      <c r="J562" s="7">
        <v>1979.55</v>
      </c>
      <c r="K562" s="7">
        <f t="shared" si="48"/>
        <v>233774.5199999999</v>
      </c>
      <c r="L562" s="7">
        <f t="shared" si="49"/>
        <v>2374097.52</v>
      </c>
      <c r="M562" s="7">
        <f t="shared" si="50"/>
        <v>76.547852911523208</v>
      </c>
      <c r="N562" s="7">
        <f t="shared" si="51"/>
        <v>2374097.52</v>
      </c>
      <c r="O562" s="7">
        <f t="shared" si="52"/>
        <v>233774.5199999999</v>
      </c>
      <c r="P562" s="7">
        <f t="shared" si="53"/>
        <v>76.547852911523208</v>
      </c>
    </row>
    <row r="563" spans="1:16" ht="51" x14ac:dyDescent="0.2">
      <c r="A563" s="5" t="s">
        <v>24</v>
      </c>
      <c r="B563" s="6" t="s">
        <v>25</v>
      </c>
      <c r="C563" s="7">
        <v>1859918</v>
      </c>
      <c r="D563" s="7">
        <v>1906623</v>
      </c>
      <c r="E563" s="7">
        <v>587490</v>
      </c>
      <c r="F563" s="7">
        <v>529250.10000000009</v>
      </c>
      <c r="G563" s="7">
        <v>0</v>
      </c>
      <c r="H563" s="7">
        <v>529250.10000000009</v>
      </c>
      <c r="I563" s="7">
        <v>0</v>
      </c>
      <c r="J563" s="7">
        <v>1979.55</v>
      </c>
      <c r="K563" s="7">
        <f t="shared" si="48"/>
        <v>58239.899999999907</v>
      </c>
      <c r="L563" s="7">
        <f t="shared" si="49"/>
        <v>1377372.9</v>
      </c>
      <c r="M563" s="7">
        <f t="shared" si="50"/>
        <v>90.086656794158216</v>
      </c>
      <c r="N563" s="7">
        <f t="shared" si="51"/>
        <v>1377372.9</v>
      </c>
      <c r="O563" s="7">
        <f t="shared" si="52"/>
        <v>58239.899999999907</v>
      </c>
      <c r="P563" s="7">
        <f t="shared" si="53"/>
        <v>90.086656794158216</v>
      </c>
    </row>
    <row r="564" spans="1:16" x14ac:dyDescent="0.2">
      <c r="A564" s="8" t="s">
        <v>26</v>
      </c>
      <c r="B564" s="9" t="s">
        <v>27</v>
      </c>
      <c r="C564" s="10">
        <v>1307669</v>
      </c>
      <c r="D564" s="10">
        <v>1307669</v>
      </c>
      <c r="E564" s="10">
        <v>359432</v>
      </c>
      <c r="F564" s="10">
        <v>343921.69</v>
      </c>
      <c r="G564" s="10">
        <v>0</v>
      </c>
      <c r="H564" s="10">
        <v>343921.69</v>
      </c>
      <c r="I564" s="10">
        <v>0</v>
      </c>
      <c r="J564" s="10">
        <v>0</v>
      </c>
      <c r="K564" s="10">
        <f t="shared" si="48"/>
        <v>15510.309999999998</v>
      </c>
      <c r="L564" s="10">
        <f t="shared" si="49"/>
        <v>963747.31</v>
      </c>
      <c r="M564" s="10">
        <f t="shared" si="50"/>
        <v>95.68477208484498</v>
      </c>
      <c r="N564" s="10">
        <f t="shared" si="51"/>
        <v>963747.31</v>
      </c>
      <c r="O564" s="10">
        <f t="shared" si="52"/>
        <v>15510.309999999998</v>
      </c>
      <c r="P564" s="10">
        <f t="shared" si="53"/>
        <v>95.68477208484498</v>
      </c>
    </row>
    <row r="565" spans="1:16" x14ac:dyDescent="0.2">
      <c r="A565" s="8" t="s">
        <v>28</v>
      </c>
      <c r="B565" s="9" t="s">
        <v>29</v>
      </c>
      <c r="C565" s="10">
        <v>295001</v>
      </c>
      <c r="D565" s="10">
        <v>295001</v>
      </c>
      <c r="E565" s="10">
        <v>79927</v>
      </c>
      <c r="F565" s="10">
        <v>75945.820000000007</v>
      </c>
      <c r="G565" s="10">
        <v>0</v>
      </c>
      <c r="H565" s="10">
        <v>75945.820000000007</v>
      </c>
      <c r="I565" s="10">
        <v>0</v>
      </c>
      <c r="J565" s="10">
        <v>0</v>
      </c>
      <c r="K565" s="10">
        <f t="shared" si="48"/>
        <v>3981.179999999993</v>
      </c>
      <c r="L565" s="10">
        <f t="shared" si="49"/>
        <v>219055.18</v>
      </c>
      <c r="M565" s="10">
        <f t="shared" si="50"/>
        <v>95.018979819084919</v>
      </c>
      <c r="N565" s="10">
        <f t="shared" si="51"/>
        <v>219055.18</v>
      </c>
      <c r="O565" s="10">
        <f t="shared" si="52"/>
        <v>3981.179999999993</v>
      </c>
      <c r="P565" s="10">
        <f t="shared" si="53"/>
        <v>95.018979819084919</v>
      </c>
    </row>
    <row r="566" spans="1:16" x14ac:dyDescent="0.2">
      <c r="A566" s="8" t="s">
        <v>30</v>
      </c>
      <c r="B566" s="9" t="s">
        <v>31</v>
      </c>
      <c r="C566" s="10">
        <v>107334</v>
      </c>
      <c r="D566" s="10">
        <v>124334</v>
      </c>
      <c r="E566" s="10">
        <v>48224</v>
      </c>
      <c r="F566" s="10">
        <v>35415.15</v>
      </c>
      <c r="G566" s="10">
        <v>0</v>
      </c>
      <c r="H566" s="10">
        <v>35415.15</v>
      </c>
      <c r="I566" s="10">
        <v>0</v>
      </c>
      <c r="J566" s="10">
        <v>0</v>
      </c>
      <c r="K566" s="10">
        <f t="shared" si="48"/>
        <v>12808.849999999999</v>
      </c>
      <c r="L566" s="10">
        <f t="shared" si="49"/>
        <v>88918.85</v>
      </c>
      <c r="M566" s="10">
        <f t="shared" si="50"/>
        <v>73.438847876575991</v>
      </c>
      <c r="N566" s="10">
        <f t="shared" si="51"/>
        <v>88918.85</v>
      </c>
      <c r="O566" s="10">
        <f t="shared" si="52"/>
        <v>12808.849999999999</v>
      </c>
      <c r="P566" s="10">
        <f t="shared" si="53"/>
        <v>73.438847876575991</v>
      </c>
    </row>
    <row r="567" spans="1:16" x14ac:dyDescent="0.2">
      <c r="A567" s="8" t="s">
        <v>32</v>
      </c>
      <c r="B567" s="9" t="s">
        <v>33</v>
      </c>
      <c r="C567" s="10">
        <v>54481</v>
      </c>
      <c r="D567" s="10">
        <v>83481</v>
      </c>
      <c r="E567" s="10">
        <v>48936</v>
      </c>
      <c r="F567" s="10">
        <v>27889.200000000001</v>
      </c>
      <c r="G567" s="10">
        <v>0</v>
      </c>
      <c r="H567" s="10">
        <v>27889.200000000001</v>
      </c>
      <c r="I567" s="10">
        <v>0</v>
      </c>
      <c r="J567" s="10">
        <v>186.83</v>
      </c>
      <c r="K567" s="10">
        <f t="shared" si="48"/>
        <v>21046.799999999999</v>
      </c>
      <c r="L567" s="10">
        <f t="shared" si="49"/>
        <v>55591.8</v>
      </c>
      <c r="M567" s="10">
        <f t="shared" si="50"/>
        <v>56.991172143207457</v>
      </c>
      <c r="N567" s="10">
        <f t="shared" si="51"/>
        <v>55591.8</v>
      </c>
      <c r="O567" s="10">
        <f t="shared" si="52"/>
        <v>21046.799999999999</v>
      </c>
      <c r="P567" s="10">
        <f t="shared" si="53"/>
        <v>56.991172143207457</v>
      </c>
    </row>
    <row r="568" spans="1:16" x14ac:dyDescent="0.2">
      <c r="A568" s="8" t="s">
        <v>36</v>
      </c>
      <c r="B568" s="9" t="s">
        <v>37</v>
      </c>
      <c r="C568" s="10">
        <v>8632</v>
      </c>
      <c r="D568" s="10">
        <v>8632</v>
      </c>
      <c r="E568" s="10">
        <v>3258</v>
      </c>
      <c r="F568" s="10">
        <v>3168.9</v>
      </c>
      <c r="G568" s="10">
        <v>0</v>
      </c>
      <c r="H568" s="10">
        <v>3168.9</v>
      </c>
      <c r="I568" s="10">
        <v>0</v>
      </c>
      <c r="J568" s="10">
        <v>0</v>
      </c>
      <c r="K568" s="10">
        <f t="shared" si="48"/>
        <v>89.099999999999909</v>
      </c>
      <c r="L568" s="10">
        <f t="shared" si="49"/>
        <v>5463.1</v>
      </c>
      <c r="M568" s="10">
        <f t="shared" si="50"/>
        <v>97.265193370165747</v>
      </c>
      <c r="N568" s="10">
        <f t="shared" si="51"/>
        <v>5463.1</v>
      </c>
      <c r="O568" s="10">
        <f t="shared" si="52"/>
        <v>89.099999999999909</v>
      </c>
      <c r="P568" s="10">
        <f t="shared" si="53"/>
        <v>97.265193370165747</v>
      </c>
    </row>
    <row r="569" spans="1:16" x14ac:dyDescent="0.2">
      <c r="A569" s="8" t="s">
        <v>38</v>
      </c>
      <c r="B569" s="9" t="s">
        <v>39</v>
      </c>
      <c r="C569" s="10">
        <v>84901</v>
      </c>
      <c r="D569" s="10">
        <v>84901</v>
      </c>
      <c r="E569" s="10">
        <v>45108</v>
      </c>
      <c r="F569" s="10">
        <v>42204.33</v>
      </c>
      <c r="G569" s="10">
        <v>0</v>
      </c>
      <c r="H569" s="10">
        <v>42204.33</v>
      </c>
      <c r="I569" s="10">
        <v>0</v>
      </c>
      <c r="J569" s="10">
        <v>0</v>
      </c>
      <c r="K569" s="10">
        <f t="shared" si="48"/>
        <v>2903.6699999999983</v>
      </c>
      <c r="L569" s="10">
        <f t="shared" si="49"/>
        <v>42696.67</v>
      </c>
      <c r="M569" s="10">
        <f t="shared" si="50"/>
        <v>93.562849162011176</v>
      </c>
      <c r="N569" s="10">
        <f t="shared" si="51"/>
        <v>42696.67</v>
      </c>
      <c r="O569" s="10">
        <f t="shared" si="52"/>
        <v>2903.6699999999983</v>
      </c>
      <c r="P569" s="10">
        <f t="shared" si="53"/>
        <v>93.562849162011176</v>
      </c>
    </row>
    <row r="570" spans="1:16" x14ac:dyDescent="0.2">
      <c r="A570" s="8" t="s">
        <v>44</v>
      </c>
      <c r="B570" s="9" t="s">
        <v>45</v>
      </c>
      <c r="C570" s="10">
        <v>1900</v>
      </c>
      <c r="D570" s="10">
        <v>2605</v>
      </c>
      <c r="E570" s="10">
        <v>2605</v>
      </c>
      <c r="F570" s="10">
        <v>705.01</v>
      </c>
      <c r="G570" s="10">
        <v>0</v>
      </c>
      <c r="H570" s="10">
        <v>705.01</v>
      </c>
      <c r="I570" s="10">
        <v>0</v>
      </c>
      <c r="J570" s="10">
        <v>1792.72</v>
      </c>
      <c r="K570" s="10">
        <f t="shared" si="48"/>
        <v>1899.99</v>
      </c>
      <c r="L570" s="10">
        <f t="shared" si="49"/>
        <v>1899.99</v>
      </c>
      <c r="M570" s="10">
        <f t="shared" si="50"/>
        <v>27.063723608445294</v>
      </c>
      <c r="N570" s="10">
        <f t="shared" si="51"/>
        <v>1899.99</v>
      </c>
      <c r="O570" s="10">
        <f t="shared" si="52"/>
        <v>1899.99</v>
      </c>
      <c r="P570" s="10">
        <f t="shared" si="53"/>
        <v>27.063723608445294</v>
      </c>
    </row>
    <row r="571" spans="1:16" x14ac:dyDescent="0.2">
      <c r="A571" s="5" t="s">
        <v>182</v>
      </c>
      <c r="B571" s="6" t="s">
        <v>183</v>
      </c>
      <c r="C571" s="7">
        <v>27780</v>
      </c>
      <c r="D571" s="7">
        <v>27780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f t="shared" si="48"/>
        <v>0</v>
      </c>
      <c r="L571" s="7">
        <f t="shared" si="49"/>
        <v>27780</v>
      </c>
      <c r="M571" s="7">
        <f t="shared" si="50"/>
        <v>0</v>
      </c>
      <c r="N571" s="7">
        <f t="shared" si="51"/>
        <v>27780</v>
      </c>
      <c r="O571" s="7">
        <f t="shared" si="52"/>
        <v>0</v>
      </c>
      <c r="P571" s="7">
        <f t="shared" si="53"/>
        <v>0</v>
      </c>
    </row>
    <row r="572" spans="1:16" x14ac:dyDescent="0.2">
      <c r="A572" s="8" t="s">
        <v>26</v>
      </c>
      <c r="B572" s="9" t="s">
        <v>27</v>
      </c>
      <c r="C572" s="10">
        <v>22746</v>
      </c>
      <c r="D572" s="10">
        <v>22746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22746</v>
      </c>
      <c r="M572" s="10">
        <f t="shared" si="50"/>
        <v>0</v>
      </c>
      <c r="N572" s="10">
        <f t="shared" si="51"/>
        <v>22746</v>
      </c>
      <c r="O572" s="10">
        <f t="shared" si="52"/>
        <v>0</v>
      </c>
      <c r="P572" s="10">
        <f t="shared" si="53"/>
        <v>0</v>
      </c>
    </row>
    <row r="573" spans="1:16" x14ac:dyDescent="0.2">
      <c r="A573" s="8" t="s">
        <v>28</v>
      </c>
      <c r="B573" s="9" t="s">
        <v>29</v>
      </c>
      <c r="C573" s="10">
        <v>5006</v>
      </c>
      <c r="D573" s="10">
        <v>5006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5006</v>
      </c>
      <c r="M573" s="10">
        <f t="shared" si="50"/>
        <v>0</v>
      </c>
      <c r="N573" s="10">
        <f t="shared" si="51"/>
        <v>5006</v>
      </c>
      <c r="O573" s="10">
        <f t="shared" si="52"/>
        <v>0</v>
      </c>
      <c r="P573" s="10">
        <f t="shared" si="53"/>
        <v>0</v>
      </c>
    </row>
    <row r="574" spans="1:16" x14ac:dyDescent="0.2">
      <c r="A574" s="8" t="s">
        <v>32</v>
      </c>
      <c r="B574" s="9" t="s">
        <v>33</v>
      </c>
      <c r="C574" s="10">
        <v>28</v>
      </c>
      <c r="D574" s="10">
        <v>28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28</v>
      </c>
      <c r="M574" s="10">
        <f t="shared" si="50"/>
        <v>0</v>
      </c>
      <c r="N574" s="10">
        <f t="shared" si="51"/>
        <v>28</v>
      </c>
      <c r="O574" s="10">
        <f t="shared" si="52"/>
        <v>0</v>
      </c>
      <c r="P574" s="10">
        <f t="shared" si="53"/>
        <v>0</v>
      </c>
    </row>
    <row r="575" spans="1:16" ht="25.5" x14ac:dyDescent="0.2">
      <c r="A575" s="5" t="s">
        <v>103</v>
      </c>
      <c r="B575" s="6" t="s">
        <v>104</v>
      </c>
      <c r="C575" s="7">
        <v>50000</v>
      </c>
      <c r="D575" s="7">
        <v>50000</v>
      </c>
      <c r="E575" s="7">
        <v>15000</v>
      </c>
      <c r="F575" s="7">
        <v>5000</v>
      </c>
      <c r="G575" s="7">
        <v>0</v>
      </c>
      <c r="H575" s="7">
        <v>5000</v>
      </c>
      <c r="I575" s="7">
        <v>0</v>
      </c>
      <c r="J575" s="7">
        <v>0</v>
      </c>
      <c r="K575" s="7">
        <f t="shared" si="48"/>
        <v>10000</v>
      </c>
      <c r="L575" s="7">
        <f t="shared" si="49"/>
        <v>45000</v>
      </c>
      <c r="M575" s="7">
        <f t="shared" si="50"/>
        <v>33.333333333333329</v>
      </c>
      <c r="N575" s="7">
        <f t="shared" si="51"/>
        <v>45000</v>
      </c>
      <c r="O575" s="7">
        <f t="shared" si="52"/>
        <v>10000</v>
      </c>
      <c r="P575" s="7">
        <f t="shared" si="53"/>
        <v>33.333333333333329</v>
      </c>
    </row>
    <row r="576" spans="1:16" x14ac:dyDescent="0.2">
      <c r="A576" s="8" t="s">
        <v>56</v>
      </c>
      <c r="B576" s="9" t="s">
        <v>57</v>
      </c>
      <c r="C576" s="10">
        <v>50000</v>
      </c>
      <c r="D576" s="10">
        <v>50000</v>
      </c>
      <c r="E576" s="10">
        <v>15000</v>
      </c>
      <c r="F576" s="10">
        <v>5000</v>
      </c>
      <c r="G576" s="10">
        <v>0</v>
      </c>
      <c r="H576" s="10">
        <v>5000</v>
      </c>
      <c r="I576" s="10">
        <v>0</v>
      </c>
      <c r="J576" s="10">
        <v>0</v>
      </c>
      <c r="K576" s="10">
        <f t="shared" si="48"/>
        <v>10000</v>
      </c>
      <c r="L576" s="10">
        <f t="shared" si="49"/>
        <v>45000</v>
      </c>
      <c r="M576" s="10">
        <f t="shared" si="50"/>
        <v>33.333333333333329</v>
      </c>
      <c r="N576" s="10">
        <f t="shared" si="51"/>
        <v>45000</v>
      </c>
      <c r="O576" s="10">
        <f t="shared" si="52"/>
        <v>10000</v>
      </c>
      <c r="P576" s="10">
        <f t="shared" si="53"/>
        <v>33.333333333333329</v>
      </c>
    </row>
    <row r="577" spans="1:16" ht="38.25" x14ac:dyDescent="0.2">
      <c r="A577" s="5" t="s">
        <v>74</v>
      </c>
      <c r="B577" s="6" t="s">
        <v>75</v>
      </c>
      <c r="C577" s="7">
        <v>29948</v>
      </c>
      <c r="D577" s="7">
        <v>29948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f t="shared" si="48"/>
        <v>0</v>
      </c>
      <c r="L577" s="7">
        <f t="shared" si="49"/>
        <v>29948</v>
      </c>
      <c r="M577" s="7">
        <f t="shared" si="50"/>
        <v>0</v>
      </c>
      <c r="N577" s="7">
        <f t="shared" si="51"/>
        <v>29948</v>
      </c>
      <c r="O577" s="7">
        <f t="shared" si="52"/>
        <v>0</v>
      </c>
      <c r="P577" s="7">
        <f t="shared" si="53"/>
        <v>0</v>
      </c>
    </row>
    <row r="578" spans="1:16" x14ac:dyDescent="0.2">
      <c r="A578" s="8" t="s">
        <v>30</v>
      </c>
      <c r="B578" s="9" t="s">
        <v>31</v>
      </c>
      <c r="C578" s="10">
        <v>29948</v>
      </c>
      <c r="D578" s="10">
        <v>29948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29948</v>
      </c>
      <c r="M578" s="10">
        <f t="shared" si="50"/>
        <v>0</v>
      </c>
      <c r="N578" s="10">
        <f t="shared" si="51"/>
        <v>29948</v>
      </c>
      <c r="O578" s="10">
        <f t="shared" si="52"/>
        <v>0</v>
      </c>
      <c r="P578" s="10">
        <f t="shared" si="53"/>
        <v>0</v>
      </c>
    </row>
    <row r="579" spans="1:16" x14ac:dyDescent="0.2">
      <c r="A579" s="5" t="s">
        <v>186</v>
      </c>
      <c r="B579" s="6" t="s">
        <v>187</v>
      </c>
      <c r="C579" s="7">
        <v>556798</v>
      </c>
      <c r="D579" s="7">
        <v>556798</v>
      </c>
      <c r="E579" s="7">
        <v>20016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20016</v>
      </c>
      <c r="L579" s="7">
        <f t="shared" si="49"/>
        <v>556798</v>
      </c>
      <c r="M579" s="7">
        <f t="shared" si="50"/>
        <v>0</v>
      </c>
      <c r="N579" s="7">
        <f t="shared" si="51"/>
        <v>556798</v>
      </c>
      <c r="O579" s="7">
        <f t="shared" si="52"/>
        <v>20016</v>
      </c>
      <c r="P579" s="7">
        <f t="shared" si="53"/>
        <v>0</v>
      </c>
    </row>
    <row r="580" spans="1:16" x14ac:dyDescent="0.2">
      <c r="A580" s="8" t="s">
        <v>30</v>
      </c>
      <c r="B580" s="9" t="s">
        <v>31</v>
      </c>
      <c r="C580" s="10">
        <v>51160</v>
      </c>
      <c r="D580" s="10">
        <v>51160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51160</v>
      </c>
      <c r="M580" s="10">
        <f t="shared" si="50"/>
        <v>0</v>
      </c>
      <c r="N580" s="10">
        <f t="shared" si="51"/>
        <v>51160</v>
      </c>
      <c r="O580" s="10">
        <f t="shared" si="52"/>
        <v>0</v>
      </c>
      <c r="P580" s="10">
        <f t="shared" si="53"/>
        <v>0</v>
      </c>
    </row>
    <row r="581" spans="1:16" x14ac:dyDescent="0.2">
      <c r="A581" s="8" t="s">
        <v>32</v>
      </c>
      <c r="B581" s="9" t="s">
        <v>33</v>
      </c>
      <c r="C581" s="10">
        <v>427594</v>
      </c>
      <c r="D581" s="10">
        <v>427594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427594</v>
      </c>
      <c r="M581" s="10">
        <f t="shared" si="50"/>
        <v>0</v>
      </c>
      <c r="N581" s="10">
        <f t="shared" si="51"/>
        <v>427594</v>
      </c>
      <c r="O581" s="10">
        <f t="shared" si="52"/>
        <v>0</v>
      </c>
      <c r="P581" s="10">
        <f t="shared" si="53"/>
        <v>0</v>
      </c>
    </row>
    <row r="582" spans="1:16" x14ac:dyDescent="0.2">
      <c r="A582" s="8" t="s">
        <v>36</v>
      </c>
      <c r="B582" s="9" t="s">
        <v>37</v>
      </c>
      <c r="C582" s="10">
        <v>78044</v>
      </c>
      <c r="D582" s="10">
        <v>78044</v>
      </c>
      <c r="E582" s="10">
        <v>20016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20016</v>
      </c>
      <c r="L582" s="10">
        <f t="shared" ref="L582:L645" si="55">D582-F582</f>
        <v>78044</v>
      </c>
      <c r="M582" s="10">
        <f t="shared" ref="M582:M645" si="56">IF(E582=0,0,(F582/E582)*100)</f>
        <v>0</v>
      </c>
      <c r="N582" s="10">
        <f t="shared" ref="N582:N645" si="57">D582-H582</f>
        <v>78044</v>
      </c>
      <c r="O582" s="10">
        <f t="shared" ref="O582:O645" si="58">E582-H582</f>
        <v>20016</v>
      </c>
      <c r="P582" s="10">
        <f t="shared" ref="P582:P645" si="59">IF(E582=0,0,(H582/E582)*100)</f>
        <v>0</v>
      </c>
    </row>
    <row r="583" spans="1:16" x14ac:dyDescent="0.2">
      <c r="A583" s="5" t="s">
        <v>200</v>
      </c>
      <c r="B583" s="6" t="s">
        <v>201</v>
      </c>
      <c r="C583" s="7">
        <v>257000</v>
      </c>
      <c r="D583" s="7">
        <v>257000</v>
      </c>
      <c r="E583" s="7">
        <v>150000</v>
      </c>
      <c r="F583" s="7">
        <v>30781.040000000001</v>
      </c>
      <c r="G583" s="7">
        <v>0</v>
      </c>
      <c r="H583" s="7">
        <v>30781.040000000001</v>
      </c>
      <c r="I583" s="7">
        <v>0</v>
      </c>
      <c r="J583" s="7">
        <v>0</v>
      </c>
      <c r="K583" s="7">
        <f t="shared" si="54"/>
        <v>119218.95999999999</v>
      </c>
      <c r="L583" s="7">
        <f t="shared" si="55"/>
        <v>226218.96</v>
      </c>
      <c r="M583" s="7">
        <f t="shared" si="56"/>
        <v>20.520693333333334</v>
      </c>
      <c r="N583" s="7">
        <f t="shared" si="57"/>
        <v>226218.96</v>
      </c>
      <c r="O583" s="7">
        <f t="shared" si="58"/>
        <v>119218.95999999999</v>
      </c>
      <c r="P583" s="7">
        <f t="shared" si="59"/>
        <v>20.520693333333334</v>
      </c>
    </row>
    <row r="584" spans="1:16" x14ac:dyDescent="0.2">
      <c r="A584" s="8" t="s">
        <v>32</v>
      </c>
      <c r="B584" s="9" t="s">
        <v>33</v>
      </c>
      <c r="C584" s="10">
        <v>257000</v>
      </c>
      <c r="D584" s="10">
        <v>257000</v>
      </c>
      <c r="E584" s="10">
        <v>150000</v>
      </c>
      <c r="F584" s="10">
        <v>30781.040000000001</v>
      </c>
      <c r="G584" s="10">
        <v>0</v>
      </c>
      <c r="H584" s="10">
        <v>30781.040000000001</v>
      </c>
      <c r="I584" s="10">
        <v>0</v>
      </c>
      <c r="J584" s="10">
        <v>0</v>
      </c>
      <c r="K584" s="10">
        <f t="shared" si="54"/>
        <v>119218.95999999999</v>
      </c>
      <c r="L584" s="10">
        <f t="shared" si="55"/>
        <v>226218.96</v>
      </c>
      <c r="M584" s="10">
        <f t="shared" si="56"/>
        <v>20.520693333333334</v>
      </c>
      <c r="N584" s="10">
        <f t="shared" si="57"/>
        <v>226218.96</v>
      </c>
      <c r="O584" s="10">
        <f t="shared" si="58"/>
        <v>119218.95999999999</v>
      </c>
      <c r="P584" s="10">
        <f t="shared" si="59"/>
        <v>20.520693333333334</v>
      </c>
    </row>
    <row r="585" spans="1:16" ht="25.5" x14ac:dyDescent="0.2">
      <c r="A585" s="5" t="s">
        <v>202</v>
      </c>
      <c r="B585" s="6" t="s">
        <v>203</v>
      </c>
      <c r="C585" s="7">
        <v>37678</v>
      </c>
      <c r="D585" s="7">
        <v>62678</v>
      </c>
      <c r="E585" s="7">
        <v>62678</v>
      </c>
      <c r="F585" s="7">
        <v>36378.339999999997</v>
      </c>
      <c r="G585" s="7">
        <v>0</v>
      </c>
      <c r="H585" s="7">
        <v>36378.339999999997</v>
      </c>
      <c r="I585" s="7">
        <v>0</v>
      </c>
      <c r="J585" s="7">
        <v>0</v>
      </c>
      <c r="K585" s="7">
        <f t="shared" si="54"/>
        <v>26299.660000000003</v>
      </c>
      <c r="L585" s="7">
        <f t="shared" si="55"/>
        <v>26299.660000000003</v>
      </c>
      <c r="M585" s="7">
        <f t="shared" si="56"/>
        <v>58.040045949136854</v>
      </c>
      <c r="N585" s="7">
        <f t="shared" si="57"/>
        <v>26299.660000000003</v>
      </c>
      <c r="O585" s="7">
        <f t="shared" si="58"/>
        <v>26299.660000000003</v>
      </c>
      <c r="P585" s="7">
        <f t="shared" si="59"/>
        <v>58.040045949136854</v>
      </c>
    </row>
    <row r="586" spans="1:16" x14ac:dyDescent="0.2">
      <c r="A586" s="8" t="s">
        <v>32</v>
      </c>
      <c r="B586" s="9" t="s">
        <v>33</v>
      </c>
      <c r="C586" s="10">
        <v>37678</v>
      </c>
      <c r="D586" s="10">
        <v>62678</v>
      </c>
      <c r="E586" s="10">
        <v>62678</v>
      </c>
      <c r="F586" s="10">
        <v>36378.339999999997</v>
      </c>
      <c r="G586" s="10">
        <v>0</v>
      </c>
      <c r="H586" s="10">
        <v>36378.339999999997</v>
      </c>
      <c r="I586" s="10">
        <v>0</v>
      </c>
      <c r="J586" s="10">
        <v>0</v>
      </c>
      <c r="K586" s="10">
        <f t="shared" si="54"/>
        <v>26299.660000000003</v>
      </c>
      <c r="L586" s="10">
        <f t="shared" si="55"/>
        <v>26299.660000000003</v>
      </c>
      <c r="M586" s="10">
        <f t="shared" si="56"/>
        <v>58.040045949136854</v>
      </c>
      <c r="N586" s="10">
        <f t="shared" si="57"/>
        <v>26299.660000000003</v>
      </c>
      <c r="O586" s="10">
        <f t="shared" si="58"/>
        <v>26299.660000000003</v>
      </c>
      <c r="P586" s="10">
        <f t="shared" si="59"/>
        <v>58.040045949136854</v>
      </c>
    </row>
    <row r="587" spans="1:16" ht="25.5" x14ac:dyDescent="0.2">
      <c r="A587" s="5" t="s">
        <v>188</v>
      </c>
      <c r="B587" s="6" t="s">
        <v>189</v>
      </c>
      <c r="C587" s="7">
        <v>0</v>
      </c>
      <c r="D587" s="7">
        <v>3000</v>
      </c>
      <c r="E587" s="7">
        <v>3000</v>
      </c>
      <c r="F587" s="7">
        <v>3000</v>
      </c>
      <c r="G587" s="7">
        <v>0</v>
      </c>
      <c r="H587" s="7">
        <v>3000</v>
      </c>
      <c r="I587" s="7">
        <v>0</v>
      </c>
      <c r="J587" s="7">
        <v>0</v>
      </c>
      <c r="K587" s="7">
        <f t="shared" si="54"/>
        <v>0</v>
      </c>
      <c r="L587" s="7">
        <f t="shared" si="55"/>
        <v>0</v>
      </c>
      <c r="M587" s="7">
        <f t="shared" si="56"/>
        <v>100</v>
      </c>
      <c r="N587" s="7">
        <f t="shared" si="57"/>
        <v>0</v>
      </c>
      <c r="O587" s="7">
        <f t="shared" si="58"/>
        <v>0</v>
      </c>
      <c r="P587" s="7">
        <f t="shared" si="59"/>
        <v>100</v>
      </c>
    </row>
    <row r="588" spans="1:16" x14ac:dyDescent="0.2">
      <c r="A588" s="8" t="s">
        <v>44</v>
      </c>
      <c r="B588" s="9" t="s">
        <v>45</v>
      </c>
      <c r="C588" s="10">
        <v>0</v>
      </c>
      <c r="D588" s="10">
        <v>3000</v>
      </c>
      <c r="E588" s="10">
        <v>3000</v>
      </c>
      <c r="F588" s="10">
        <v>3000</v>
      </c>
      <c r="G588" s="10">
        <v>0</v>
      </c>
      <c r="H588" s="10">
        <v>3000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0</v>
      </c>
      <c r="M588" s="10">
        <f t="shared" si="56"/>
        <v>100</v>
      </c>
      <c r="N588" s="10">
        <f t="shared" si="57"/>
        <v>0</v>
      </c>
      <c r="O588" s="10">
        <f t="shared" si="58"/>
        <v>0</v>
      </c>
      <c r="P588" s="10">
        <f t="shared" si="59"/>
        <v>100</v>
      </c>
    </row>
    <row r="589" spans="1:16" ht="25.5" x14ac:dyDescent="0.2">
      <c r="A589" s="5" t="s">
        <v>226</v>
      </c>
      <c r="B589" s="6" t="s">
        <v>227</v>
      </c>
      <c r="C589" s="7">
        <v>18450</v>
      </c>
      <c r="D589" s="7">
        <v>18450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0</v>
      </c>
      <c r="L589" s="7">
        <f t="shared" si="55"/>
        <v>18450</v>
      </c>
      <c r="M589" s="7">
        <f t="shared" si="56"/>
        <v>0</v>
      </c>
      <c r="N589" s="7">
        <f t="shared" si="57"/>
        <v>18450</v>
      </c>
      <c r="O589" s="7">
        <f t="shared" si="58"/>
        <v>0</v>
      </c>
      <c r="P589" s="7">
        <f t="shared" si="59"/>
        <v>0</v>
      </c>
    </row>
    <row r="590" spans="1:16" x14ac:dyDescent="0.2">
      <c r="A590" s="8" t="s">
        <v>30</v>
      </c>
      <c r="B590" s="9" t="s">
        <v>31</v>
      </c>
      <c r="C590" s="10">
        <v>18450</v>
      </c>
      <c r="D590" s="10">
        <v>18450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18450</v>
      </c>
      <c r="M590" s="10">
        <f t="shared" si="56"/>
        <v>0</v>
      </c>
      <c r="N590" s="10">
        <f t="shared" si="57"/>
        <v>18450</v>
      </c>
      <c r="O590" s="10">
        <f t="shared" si="58"/>
        <v>0</v>
      </c>
      <c r="P590" s="10">
        <f t="shared" si="59"/>
        <v>0</v>
      </c>
    </row>
    <row r="591" spans="1:16" x14ac:dyDescent="0.2">
      <c r="A591" s="5" t="s">
        <v>204</v>
      </c>
      <c r="B591" s="6" t="s">
        <v>205</v>
      </c>
      <c r="C591" s="7">
        <v>0</v>
      </c>
      <c r="D591" s="7">
        <v>125798</v>
      </c>
      <c r="E591" s="7">
        <v>125798</v>
      </c>
      <c r="F591" s="7">
        <v>125798</v>
      </c>
      <c r="G591" s="7">
        <v>0</v>
      </c>
      <c r="H591" s="7">
        <v>125798</v>
      </c>
      <c r="I591" s="7">
        <v>0</v>
      </c>
      <c r="J591" s="7">
        <v>0</v>
      </c>
      <c r="K591" s="7">
        <f t="shared" si="54"/>
        <v>0</v>
      </c>
      <c r="L591" s="7">
        <f t="shared" si="55"/>
        <v>0</v>
      </c>
      <c r="M591" s="7">
        <f t="shared" si="56"/>
        <v>100</v>
      </c>
      <c r="N591" s="7">
        <f t="shared" si="57"/>
        <v>0</v>
      </c>
      <c r="O591" s="7">
        <f t="shared" si="58"/>
        <v>0</v>
      </c>
      <c r="P591" s="7">
        <f t="shared" si="59"/>
        <v>100</v>
      </c>
    </row>
    <row r="592" spans="1:16" ht="25.5" x14ac:dyDescent="0.2">
      <c r="A592" s="8" t="s">
        <v>80</v>
      </c>
      <c r="B592" s="9" t="s">
        <v>81</v>
      </c>
      <c r="C592" s="10">
        <v>0</v>
      </c>
      <c r="D592" s="10">
        <v>125798</v>
      </c>
      <c r="E592" s="10">
        <v>125798</v>
      </c>
      <c r="F592" s="10">
        <v>125798</v>
      </c>
      <c r="G592" s="10">
        <v>0</v>
      </c>
      <c r="H592" s="10">
        <v>125798</v>
      </c>
      <c r="I592" s="10">
        <v>0</v>
      </c>
      <c r="J592" s="10">
        <v>0</v>
      </c>
      <c r="K592" s="10">
        <f t="shared" si="54"/>
        <v>0</v>
      </c>
      <c r="L592" s="10">
        <f t="shared" si="55"/>
        <v>0</v>
      </c>
      <c r="M592" s="10">
        <f t="shared" si="56"/>
        <v>100</v>
      </c>
      <c r="N592" s="10">
        <f t="shared" si="57"/>
        <v>0</v>
      </c>
      <c r="O592" s="10">
        <f t="shared" si="58"/>
        <v>0</v>
      </c>
      <c r="P592" s="10">
        <f t="shared" si="59"/>
        <v>100</v>
      </c>
    </row>
    <row r="593" spans="1:16" ht="38.25" x14ac:dyDescent="0.2">
      <c r="A593" s="5" t="s">
        <v>194</v>
      </c>
      <c r="B593" s="6" t="s">
        <v>195</v>
      </c>
      <c r="C593" s="7">
        <v>15000</v>
      </c>
      <c r="D593" s="7">
        <v>15000</v>
      </c>
      <c r="E593" s="7">
        <v>15000</v>
      </c>
      <c r="F593" s="7">
        <v>15000</v>
      </c>
      <c r="G593" s="7">
        <v>0</v>
      </c>
      <c r="H593" s="7">
        <v>15000</v>
      </c>
      <c r="I593" s="7">
        <v>0</v>
      </c>
      <c r="J593" s="7">
        <v>0</v>
      </c>
      <c r="K593" s="7">
        <f t="shared" si="54"/>
        <v>0</v>
      </c>
      <c r="L593" s="7">
        <f t="shared" si="55"/>
        <v>0</v>
      </c>
      <c r="M593" s="7">
        <f t="shared" si="56"/>
        <v>100</v>
      </c>
      <c r="N593" s="7">
        <f t="shared" si="57"/>
        <v>0</v>
      </c>
      <c r="O593" s="7">
        <f t="shared" si="58"/>
        <v>0</v>
      </c>
      <c r="P593" s="7">
        <f t="shared" si="59"/>
        <v>100</v>
      </c>
    </row>
    <row r="594" spans="1:16" ht="25.5" x14ac:dyDescent="0.2">
      <c r="A594" s="8" t="s">
        <v>80</v>
      </c>
      <c r="B594" s="9" t="s">
        <v>81</v>
      </c>
      <c r="C594" s="10">
        <v>15000</v>
      </c>
      <c r="D594" s="10">
        <v>15000</v>
      </c>
      <c r="E594" s="10">
        <v>15000</v>
      </c>
      <c r="F594" s="10">
        <v>15000</v>
      </c>
      <c r="G594" s="10">
        <v>0</v>
      </c>
      <c r="H594" s="10">
        <v>15000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0</v>
      </c>
      <c r="M594" s="10">
        <f t="shared" si="56"/>
        <v>100</v>
      </c>
      <c r="N594" s="10">
        <f t="shared" si="57"/>
        <v>0</v>
      </c>
      <c r="O594" s="10">
        <f t="shared" si="58"/>
        <v>0</v>
      </c>
      <c r="P594" s="10">
        <f t="shared" si="59"/>
        <v>100</v>
      </c>
    </row>
    <row r="595" spans="1:16" x14ac:dyDescent="0.2">
      <c r="A595" s="5" t="s">
        <v>176</v>
      </c>
      <c r="B595" s="6" t="s">
        <v>177</v>
      </c>
      <c r="C595" s="7">
        <v>84063</v>
      </c>
      <c r="D595" s="7">
        <v>84063</v>
      </c>
      <c r="E595" s="7">
        <v>17833</v>
      </c>
      <c r="F595" s="7">
        <v>17833</v>
      </c>
      <c r="G595" s="7">
        <v>0</v>
      </c>
      <c r="H595" s="7">
        <v>17833</v>
      </c>
      <c r="I595" s="7">
        <v>0</v>
      </c>
      <c r="J595" s="7">
        <v>0</v>
      </c>
      <c r="K595" s="7">
        <f t="shared" si="54"/>
        <v>0</v>
      </c>
      <c r="L595" s="7">
        <f t="shared" si="55"/>
        <v>66230</v>
      </c>
      <c r="M595" s="7">
        <f t="shared" si="56"/>
        <v>100</v>
      </c>
      <c r="N595" s="7">
        <f t="shared" si="57"/>
        <v>66230</v>
      </c>
      <c r="O595" s="7">
        <f t="shared" si="58"/>
        <v>0</v>
      </c>
      <c r="P595" s="7">
        <f t="shared" si="59"/>
        <v>100</v>
      </c>
    </row>
    <row r="596" spans="1:16" ht="25.5" x14ac:dyDescent="0.2">
      <c r="A596" s="8" t="s">
        <v>80</v>
      </c>
      <c r="B596" s="9" t="s">
        <v>81</v>
      </c>
      <c r="C596" s="10">
        <v>84063</v>
      </c>
      <c r="D596" s="10">
        <v>84063</v>
      </c>
      <c r="E596" s="10">
        <v>17833</v>
      </c>
      <c r="F596" s="10">
        <v>17833</v>
      </c>
      <c r="G596" s="10">
        <v>0</v>
      </c>
      <c r="H596" s="10">
        <v>17833</v>
      </c>
      <c r="I596" s="10">
        <v>0</v>
      </c>
      <c r="J596" s="10">
        <v>0</v>
      </c>
      <c r="K596" s="10">
        <f t="shared" si="54"/>
        <v>0</v>
      </c>
      <c r="L596" s="10">
        <f t="shared" si="55"/>
        <v>66230</v>
      </c>
      <c r="M596" s="10">
        <f t="shared" si="56"/>
        <v>100</v>
      </c>
      <c r="N596" s="10">
        <f t="shared" si="57"/>
        <v>66230</v>
      </c>
      <c r="O596" s="10">
        <f t="shared" si="58"/>
        <v>0</v>
      </c>
      <c r="P596" s="10">
        <f t="shared" si="59"/>
        <v>100</v>
      </c>
    </row>
    <row r="597" spans="1:16" x14ac:dyDescent="0.2">
      <c r="A597" s="5" t="s">
        <v>228</v>
      </c>
      <c r="B597" s="6" t="s">
        <v>229</v>
      </c>
      <c r="C597" s="7">
        <v>789770</v>
      </c>
      <c r="D597" s="7">
        <v>789770</v>
      </c>
      <c r="E597" s="7">
        <v>241631</v>
      </c>
      <c r="F597" s="7">
        <v>176910.52</v>
      </c>
      <c r="G597" s="7">
        <v>0</v>
      </c>
      <c r="H597" s="7">
        <v>176910.52</v>
      </c>
      <c r="I597" s="7">
        <v>0</v>
      </c>
      <c r="J597" s="7">
        <v>0</v>
      </c>
      <c r="K597" s="7">
        <f t="shared" si="54"/>
        <v>64720.48000000001</v>
      </c>
      <c r="L597" s="7">
        <f t="shared" si="55"/>
        <v>612859.48</v>
      </c>
      <c r="M597" s="7">
        <f t="shared" si="56"/>
        <v>73.215158651000905</v>
      </c>
      <c r="N597" s="7">
        <f t="shared" si="57"/>
        <v>612859.48</v>
      </c>
      <c r="O597" s="7">
        <f t="shared" si="58"/>
        <v>64720.48000000001</v>
      </c>
      <c r="P597" s="7">
        <f t="shared" si="59"/>
        <v>73.215158651000905</v>
      </c>
    </row>
    <row r="598" spans="1:16" x14ac:dyDescent="0.2">
      <c r="A598" s="5" t="s">
        <v>23</v>
      </c>
      <c r="B598" s="6"/>
      <c r="C598" s="7">
        <v>789770</v>
      </c>
      <c r="D598" s="7">
        <v>789770</v>
      </c>
      <c r="E598" s="7">
        <v>241631</v>
      </c>
      <c r="F598" s="7">
        <v>176910.52</v>
      </c>
      <c r="G598" s="7">
        <v>0</v>
      </c>
      <c r="H598" s="7">
        <v>176910.52</v>
      </c>
      <c r="I598" s="7">
        <v>0</v>
      </c>
      <c r="J598" s="7">
        <v>0</v>
      </c>
      <c r="K598" s="7">
        <f t="shared" si="54"/>
        <v>64720.48000000001</v>
      </c>
      <c r="L598" s="7">
        <f t="shared" si="55"/>
        <v>612859.48</v>
      </c>
      <c r="M598" s="7">
        <f t="shared" si="56"/>
        <v>73.215158651000905</v>
      </c>
      <c r="N598" s="7">
        <f t="shared" si="57"/>
        <v>612859.48</v>
      </c>
      <c r="O598" s="7">
        <f t="shared" si="58"/>
        <v>64720.48000000001</v>
      </c>
      <c r="P598" s="7">
        <f t="shared" si="59"/>
        <v>73.215158651000905</v>
      </c>
    </row>
    <row r="599" spans="1:16" ht="51" x14ac:dyDescent="0.2">
      <c r="A599" s="5" t="s">
        <v>24</v>
      </c>
      <c r="B599" s="6" t="s">
        <v>25</v>
      </c>
      <c r="C599" s="7">
        <v>736050</v>
      </c>
      <c r="D599" s="7">
        <v>736050</v>
      </c>
      <c r="E599" s="7">
        <v>226725</v>
      </c>
      <c r="F599" s="7">
        <v>169210.59</v>
      </c>
      <c r="G599" s="7">
        <v>0</v>
      </c>
      <c r="H599" s="7">
        <v>169210.59</v>
      </c>
      <c r="I599" s="7">
        <v>0</v>
      </c>
      <c r="J599" s="7">
        <v>0</v>
      </c>
      <c r="K599" s="7">
        <f t="shared" si="54"/>
        <v>57514.41</v>
      </c>
      <c r="L599" s="7">
        <f t="shared" si="55"/>
        <v>566839.41</v>
      </c>
      <c r="M599" s="7">
        <f t="shared" si="56"/>
        <v>74.632523982798531</v>
      </c>
      <c r="N599" s="7">
        <f t="shared" si="57"/>
        <v>566839.41</v>
      </c>
      <c r="O599" s="7">
        <f t="shared" si="58"/>
        <v>57514.41</v>
      </c>
      <c r="P599" s="7">
        <f t="shared" si="59"/>
        <v>74.632523982798531</v>
      </c>
    </row>
    <row r="600" spans="1:16" x14ac:dyDescent="0.2">
      <c r="A600" s="8" t="s">
        <v>26</v>
      </c>
      <c r="B600" s="9" t="s">
        <v>27</v>
      </c>
      <c r="C600" s="10">
        <v>580235</v>
      </c>
      <c r="D600" s="10">
        <v>580235</v>
      </c>
      <c r="E600" s="10">
        <v>171015</v>
      </c>
      <c r="F600" s="10">
        <v>125060.96</v>
      </c>
      <c r="G600" s="10">
        <v>0</v>
      </c>
      <c r="H600" s="10">
        <v>125060.96</v>
      </c>
      <c r="I600" s="10">
        <v>0</v>
      </c>
      <c r="J600" s="10">
        <v>0</v>
      </c>
      <c r="K600" s="10">
        <f t="shared" si="54"/>
        <v>45954.039999999994</v>
      </c>
      <c r="L600" s="10">
        <f t="shared" si="55"/>
        <v>455174.04</v>
      </c>
      <c r="M600" s="10">
        <f t="shared" si="56"/>
        <v>73.128649533666646</v>
      </c>
      <c r="N600" s="10">
        <f t="shared" si="57"/>
        <v>455174.04</v>
      </c>
      <c r="O600" s="10">
        <f t="shared" si="58"/>
        <v>45954.039999999994</v>
      </c>
      <c r="P600" s="10">
        <f t="shared" si="59"/>
        <v>73.128649533666646</v>
      </c>
    </row>
    <row r="601" spans="1:16" x14ac:dyDescent="0.2">
      <c r="A601" s="8" t="s">
        <v>28</v>
      </c>
      <c r="B601" s="9" t="s">
        <v>29</v>
      </c>
      <c r="C601" s="10">
        <v>128680</v>
      </c>
      <c r="D601" s="10">
        <v>128680</v>
      </c>
      <c r="E601" s="10">
        <v>38624</v>
      </c>
      <c r="F601" s="10">
        <v>32310.62</v>
      </c>
      <c r="G601" s="10">
        <v>0</v>
      </c>
      <c r="H601" s="10">
        <v>32310.62</v>
      </c>
      <c r="I601" s="10">
        <v>0</v>
      </c>
      <c r="J601" s="10">
        <v>0</v>
      </c>
      <c r="K601" s="10">
        <f t="shared" si="54"/>
        <v>6313.380000000001</v>
      </c>
      <c r="L601" s="10">
        <f t="shared" si="55"/>
        <v>96369.38</v>
      </c>
      <c r="M601" s="10">
        <f t="shared" si="56"/>
        <v>83.654256420878198</v>
      </c>
      <c r="N601" s="10">
        <f t="shared" si="57"/>
        <v>96369.38</v>
      </c>
      <c r="O601" s="10">
        <f t="shared" si="58"/>
        <v>6313.380000000001</v>
      </c>
      <c r="P601" s="10">
        <f t="shared" si="59"/>
        <v>83.654256420878198</v>
      </c>
    </row>
    <row r="602" spans="1:16" x14ac:dyDescent="0.2">
      <c r="A602" s="8" t="s">
        <v>30</v>
      </c>
      <c r="B602" s="9" t="s">
        <v>31</v>
      </c>
      <c r="C602" s="10">
        <v>3000</v>
      </c>
      <c r="D602" s="10">
        <v>3000</v>
      </c>
      <c r="E602" s="10">
        <v>2300</v>
      </c>
      <c r="F602" s="10">
        <v>1481</v>
      </c>
      <c r="G602" s="10">
        <v>0</v>
      </c>
      <c r="H602" s="10">
        <v>1481</v>
      </c>
      <c r="I602" s="10">
        <v>0</v>
      </c>
      <c r="J602" s="10">
        <v>0</v>
      </c>
      <c r="K602" s="10">
        <f t="shared" si="54"/>
        <v>819</v>
      </c>
      <c r="L602" s="10">
        <f t="shared" si="55"/>
        <v>1519</v>
      </c>
      <c r="M602" s="10">
        <f t="shared" si="56"/>
        <v>64.391304347826079</v>
      </c>
      <c r="N602" s="10">
        <f t="shared" si="57"/>
        <v>1519</v>
      </c>
      <c r="O602" s="10">
        <f t="shared" si="58"/>
        <v>819</v>
      </c>
      <c r="P602" s="10">
        <f t="shared" si="59"/>
        <v>64.391304347826079</v>
      </c>
    </row>
    <row r="603" spans="1:16" x14ac:dyDescent="0.2">
      <c r="A603" s="8" t="s">
        <v>32</v>
      </c>
      <c r="B603" s="9" t="s">
        <v>33</v>
      </c>
      <c r="C603" s="10">
        <v>5000</v>
      </c>
      <c r="D603" s="10">
        <v>5000</v>
      </c>
      <c r="E603" s="10">
        <v>1620</v>
      </c>
      <c r="F603" s="10">
        <v>622.65</v>
      </c>
      <c r="G603" s="10">
        <v>0</v>
      </c>
      <c r="H603" s="10">
        <v>622.65</v>
      </c>
      <c r="I603" s="10">
        <v>0</v>
      </c>
      <c r="J603" s="10">
        <v>0</v>
      </c>
      <c r="K603" s="10">
        <f t="shared" si="54"/>
        <v>997.35</v>
      </c>
      <c r="L603" s="10">
        <f t="shared" si="55"/>
        <v>4377.3500000000004</v>
      </c>
      <c r="M603" s="10">
        <f t="shared" si="56"/>
        <v>38.435185185185183</v>
      </c>
      <c r="N603" s="10">
        <f t="shared" si="57"/>
        <v>4377.3500000000004</v>
      </c>
      <c r="O603" s="10">
        <f t="shared" si="58"/>
        <v>997.35</v>
      </c>
      <c r="P603" s="10">
        <f t="shared" si="59"/>
        <v>38.435185185185183</v>
      </c>
    </row>
    <row r="604" spans="1:16" x14ac:dyDescent="0.2">
      <c r="A604" s="8" t="s">
        <v>36</v>
      </c>
      <c r="B604" s="9" t="s">
        <v>37</v>
      </c>
      <c r="C604" s="10">
        <v>3035</v>
      </c>
      <c r="D604" s="10">
        <v>3035</v>
      </c>
      <c r="E604" s="10">
        <v>746</v>
      </c>
      <c r="F604" s="10">
        <v>735.36</v>
      </c>
      <c r="G604" s="10">
        <v>0</v>
      </c>
      <c r="H604" s="10">
        <v>735.36</v>
      </c>
      <c r="I604" s="10">
        <v>0</v>
      </c>
      <c r="J604" s="10">
        <v>0</v>
      </c>
      <c r="K604" s="10">
        <f t="shared" si="54"/>
        <v>10.639999999999986</v>
      </c>
      <c r="L604" s="10">
        <f t="shared" si="55"/>
        <v>2299.64</v>
      </c>
      <c r="M604" s="10">
        <f t="shared" si="56"/>
        <v>98.573726541554961</v>
      </c>
      <c r="N604" s="10">
        <f t="shared" si="57"/>
        <v>2299.64</v>
      </c>
      <c r="O604" s="10">
        <f t="shared" si="58"/>
        <v>10.639999999999986</v>
      </c>
      <c r="P604" s="10">
        <f t="shared" si="59"/>
        <v>98.573726541554961</v>
      </c>
    </row>
    <row r="605" spans="1:16" x14ac:dyDescent="0.2">
      <c r="A605" s="8" t="s">
        <v>40</v>
      </c>
      <c r="B605" s="9" t="s">
        <v>41</v>
      </c>
      <c r="C605" s="10">
        <v>16000</v>
      </c>
      <c r="D605" s="10">
        <v>16000</v>
      </c>
      <c r="E605" s="10">
        <v>12390</v>
      </c>
      <c r="F605" s="10">
        <v>9000</v>
      </c>
      <c r="G605" s="10">
        <v>0</v>
      </c>
      <c r="H605" s="10">
        <v>9000</v>
      </c>
      <c r="I605" s="10">
        <v>0</v>
      </c>
      <c r="J605" s="10">
        <v>0</v>
      </c>
      <c r="K605" s="10">
        <f t="shared" si="54"/>
        <v>3390</v>
      </c>
      <c r="L605" s="10">
        <f t="shared" si="55"/>
        <v>7000</v>
      </c>
      <c r="M605" s="10">
        <f t="shared" si="56"/>
        <v>72.639225181598064</v>
      </c>
      <c r="N605" s="10">
        <f t="shared" si="57"/>
        <v>7000</v>
      </c>
      <c r="O605" s="10">
        <f t="shared" si="58"/>
        <v>3390</v>
      </c>
      <c r="P605" s="10">
        <f t="shared" si="59"/>
        <v>72.639225181598064</v>
      </c>
    </row>
    <row r="606" spans="1:16" x14ac:dyDescent="0.2">
      <c r="A606" s="8" t="s">
        <v>44</v>
      </c>
      <c r="B606" s="9" t="s">
        <v>45</v>
      </c>
      <c r="C606" s="10">
        <v>100</v>
      </c>
      <c r="D606" s="10">
        <v>100</v>
      </c>
      <c r="E606" s="10">
        <v>30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30</v>
      </c>
      <c r="L606" s="10">
        <f t="shared" si="55"/>
        <v>100</v>
      </c>
      <c r="M606" s="10">
        <f t="shared" si="56"/>
        <v>0</v>
      </c>
      <c r="N606" s="10">
        <f t="shared" si="57"/>
        <v>100</v>
      </c>
      <c r="O606" s="10">
        <f t="shared" si="58"/>
        <v>30</v>
      </c>
      <c r="P606" s="10">
        <f t="shared" si="59"/>
        <v>0</v>
      </c>
    </row>
    <row r="607" spans="1:16" ht="25.5" x14ac:dyDescent="0.2">
      <c r="A607" s="5" t="s">
        <v>103</v>
      </c>
      <c r="B607" s="6" t="s">
        <v>104</v>
      </c>
      <c r="C607" s="7">
        <v>4000</v>
      </c>
      <c r="D607" s="7">
        <v>4000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f t="shared" si="54"/>
        <v>0</v>
      </c>
      <c r="L607" s="7">
        <f t="shared" si="55"/>
        <v>4000</v>
      </c>
      <c r="M607" s="7">
        <f t="shared" si="56"/>
        <v>0</v>
      </c>
      <c r="N607" s="7">
        <f t="shared" si="57"/>
        <v>4000</v>
      </c>
      <c r="O607" s="7">
        <f t="shared" si="58"/>
        <v>0</v>
      </c>
      <c r="P607" s="7">
        <f t="shared" si="59"/>
        <v>0</v>
      </c>
    </row>
    <row r="608" spans="1:16" x14ac:dyDescent="0.2">
      <c r="A608" s="8" t="s">
        <v>56</v>
      </c>
      <c r="B608" s="9" t="s">
        <v>57</v>
      </c>
      <c r="C608" s="10">
        <v>4000</v>
      </c>
      <c r="D608" s="10">
        <v>4000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4000</v>
      </c>
      <c r="M608" s="10">
        <f t="shared" si="56"/>
        <v>0</v>
      </c>
      <c r="N608" s="10">
        <f t="shared" si="57"/>
        <v>4000</v>
      </c>
      <c r="O608" s="10">
        <f t="shared" si="58"/>
        <v>0</v>
      </c>
      <c r="P608" s="10">
        <f t="shared" si="59"/>
        <v>0</v>
      </c>
    </row>
    <row r="609" spans="1:16" x14ac:dyDescent="0.2">
      <c r="A609" s="5" t="s">
        <v>186</v>
      </c>
      <c r="B609" s="6" t="s">
        <v>187</v>
      </c>
      <c r="C609" s="7">
        <v>34720</v>
      </c>
      <c r="D609" s="7">
        <v>34720</v>
      </c>
      <c r="E609" s="7">
        <v>14906</v>
      </c>
      <c r="F609" s="7">
        <v>7699.93</v>
      </c>
      <c r="G609" s="7">
        <v>0</v>
      </c>
      <c r="H609" s="7">
        <v>7699.93</v>
      </c>
      <c r="I609" s="7">
        <v>0</v>
      </c>
      <c r="J609" s="7">
        <v>0</v>
      </c>
      <c r="K609" s="7">
        <f t="shared" si="54"/>
        <v>7206.07</v>
      </c>
      <c r="L609" s="7">
        <f t="shared" si="55"/>
        <v>27020.07</v>
      </c>
      <c r="M609" s="7">
        <f t="shared" si="56"/>
        <v>51.656581242452702</v>
      </c>
      <c r="N609" s="7">
        <f t="shared" si="57"/>
        <v>27020.07</v>
      </c>
      <c r="O609" s="7">
        <f t="shared" si="58"/>
        <v>7206.07</v>
      </c>
      <c r="P609" s="7">
        <f t="shared" si="59"/>
        <v>51.656581242452702</v>
      </c>
    </row>
    <row r="610" spans="1:16" x14ac:dyDescent="0.2">
      <c r="A610" s="8" t="s">
        <v>30</v>
      </c>
      <c r="B610" s="9" t="s">
        <v>31</v>
      </c>
      <c r="C610" s="10">
        <v>2000</v>
      </c>
      <c r="D610" s="10">
        <v>2000</v>
      </c>
      <c r="E610" s="10">
        <v>2000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2000</v>
      </c>
      <c r="L610" s="10">
        <f t="shared" si="55"/>
        <v>2000</v>
      </c>
      <c r="M610" s="10">
        <f t="shared" si="56"/>
        <v>0</v>
      </c>
      <c r="N610" s="10">
        <f t="shared" si="57"/>
        <v>2000</v>
      </c>
      <c r="O610" s="10">
        <f t="shared" si="58"/>
        <v>2000</v>
      </c>
      <c r="P610" s="10">
        <f t="shared" si="59"/>
        <v>0</v>
      </c>
    </row>
    <row r="611" spans="1:16" x14ac:dyDescent="0.2">
      <c r="A611" s="8" t="s">
        <v>32</v>
      </c>
      <c r="B611" s="9" t="s">
        <v>33</v>
      </c>
      <c r="C611" s="10">
        <v>3000</v>
      </c>
      <c r="D611" s="10">
        <v>3000</v>
      </c>
      <c r="E611" s="10">
        <v>3000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3000</v>
      </c>
      <c r="L611" s="10">
        <f t="shared" si="55"/>
        <v>3000</v>
      </c>
      <c r="M611" s="10">
        <f t="shared" si="56"/>
        <v>0</v>
      </c>
      <c r="N611" s="10">
        <f t="shared" si="57"/>
        <v>3000</v>
      </c>
      <c r="O611" s="10">
        <f t="shared" si="58"/>
        <v>3000</v>
      </c>
      <c r="P611" s="10">
        <f t="shared" si="59"/>
        <v>0</v>
      </c>
    </row>
    <row r="612" spans="1:16" x14ac:dyDescent="0.2">
      <c r="A612" s="8" t="s">
        <v>36</v>
      </c>
      <c r="B612" s="9" t="s">
        <v>37</v>
      </c>
      <c r="C612" s="10">
        <v>29720</v>
      </c>
      <c r="D612" s="10">
        <v>29720</v>
      </c>
      <c r="E612" s="10">
        <v>9906</v>
      </c>
      <c r="F612" s="10">
        <v>7699.93</v>
      </c>
      <c r="G612" s="10">
        <v>0</v>
      </c>
      <c r="H612" s="10">
        <v>7699.93</v>
      </c>
      <c r="I612" s="10">
        <v>0</v>
      </c>
      <c r="J612" s="10">
        <v>0</v>
      </c>
      <c r="K612" s="10">
        <f t="shared" si="54"/>
        <v>2206.0699999999997</v>
      </c>
      <c r="L612" s="10">
        <f t="shared" si="55"/>
        <v>22020.07</v>
      </c>
      <c r="M612" s="10">
        <f t="shared" si="56"/>
        <v>77.729961639410462</v>
      </c>
      <c r="N612" s="10">
        <f t="shared" si="57"/>
        <v>22020.07</v>
      </c>
      <c r="O612" s="10">
        <f t="shared" si="58"/>
        <v>2206.0699999999997</v>
      </c>
      <c r="P612" s="10">
        <f t="shared" si="59"/>
        <v>77.729961639410462</v>
      </c>
    </row>
    <row r="613" spans="1:16" ht="38.25" x14ac:dyDescent="0.2">
      <c r="A613" s="5" t="s">
        <v>194</v>
      </c>
      <c r="B613" s="6" t="s">
        <v>195</v>
      </c>
      <c r="C613" s="7">
        <v>15000</v>
      </c>
      <c r="D613" s="7">
        <v>15000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f t="shared" si="54"/>
        <v>0</v>
      </c>
      <c r="L613" s="7">
        <f t="shared" si="55"/>
        <v>15000</v>
      </c>
      <c r="M613" s="7">
        <f t="shared" si="56"/>
        <v>0</v>
      </c>
      <c r="N613" s="7">
        <f t="shared" si="57"/>
        <v>15000</v>
      </c>
      <c r="O613" s="7">
        <f t="shared" si="58"/>
        <v>0</v>
      </c>
      <c r="P613" s="7">
        <f t="shared" si="59"/>
        <v>0</v>
      </c>
    </row>
    <row r="614" spans="1:16" ht="25.5" x14ac:dyDescent="0.2">
      <c r="A614" s="8" t="s">
        <v>80</v>
      </c>
      <c r="B614" s="9" t="s">
        <v>81</v>
      </c>
      <c r="C614" s="10">
        <v>15000</v>
      </c>
      <c r="D614" s="10">
        <v>15000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15000</v>
      </c>
      <c r="M614" s="10">
        <f t="shared" si="56"/>
        <v>0</v>
      </c>
      <c r="N614" s="10">
        <f t="shared" si="57"/>
        <v>15000</v>
      </c>
      <c r="O614" s="10">
        <f t="shared" si="58"/>
        <v>0</v>
      </c>
      <c r="P614" s="10">
        <f t="shared" si="59"/>
        <v>0</v>
      </c>
    </row>
    <row r="615" spans="1:16" x14ac:dyDescent="0.2">
      <c r="A615" s="5" t="s">
        <v>230</v>
      </c>
      <c r="B615" s="6" t="s">
        <v>231</v>
      </c>
      <c r="C615" s="7">
        <v>1886000</v>
      </c>
      <c r="D615" s="7">
        <v>1992155</v>
      </c>
      <c r="E615" s="7">
        <v>381959</v>
      </c>
      <c r="F615" s="7">
        <v>266871.95</v>
      </c>
      <c r="G615" s="7">
        <v>0</v>
      </c>
      <c r="H615" s="7">
        <v>266871.95</v>
      </c>
      <c r="I615" s="7">
        <v>0</v>
      </c>
      <c r="J615" s="7">
        <v>0</v>
      </c>
      <c r="K615" s="7">
        <f t="shared" si="54"/>
        <v>115087.04999999999</v>
      </c>
      <c r="L615" s="7">
        <f t="shared" si="55"/>
        <v>1725283.05</v>
      </c>
      <c r="M615" s="7">
        <f t="shared" si="56"/>
        <v>69.869266073060203</v>
      </c>
      <c r="N615" s="7">
        <f t="shared" si="57"/>
        <v>1725283.05</v>
      </c>
      <c r="O615" s="7">
        <f t="shared" si="58"/>
        <v>115087.04999999999</v>
      </c>
      <c r="P615" s="7">
        <f t="shared" si="59"/>
        <v>69.869266073060203</v>
      </c>
    </row>
    <row r="616" spans="1:16" x14ac:dyDescent="0.2">
      <c r="A616" s="5" t="s">
        <v>23</v>
      </c>
      <c r="B616" s="6"/>
      <c r="C616" s="7">
        <v>1886000</v>
      </c>
      <c r="D616" s="7">
        <v>1992155</v>
      </c>
      <c r="E616" s="7">
        <v>381959</v>
      </c>
      <c r="F616" s="7">
        <v>266871.95</v>
      </c>
      <c r="G616" s="7">
        <v>0</v>
      </c>
      <c r="H616" s="7">
        <v>266871.95</v>
      </c>
      <c r="I616" s="7">
        <v>0</v>
      </c>
      <c r="J616" s="7">
        <v>0</v>
      </c>
      <c r="K616" s="7">
        <f t="shared" si="54"/>
        <v>115087.04999999999</v>
      </c>
      <c r="L616" s="7">
        <f t="shared" si="55"/>
        <v>1725283.05</v>
      </c>
      <c r="M616" s="7">
        <f t="shared" si="56"/>
        <v>69.869266073060203</v>
      </c>
      <c r="N616" s="7">
        <f t="shared" si="57"/>
        <v>1725283.05</v>
      </c>
      <c r="O616" s="7">
        <f t="shared" si="58"/>
        <v>115087.04999999999</v>
      </c>
      <c r="P616" s="7">
        <f t="shared" si="59"/>
        <v>69.869266073060203</v>
      </c>
    </row>
    <row r="617" spans="1:16" ht="51" x14ac:dyDescent="0.2">
      <c r="A617" s="5" t="s">
        <v>24</v>
      </c>
      <c r="B617" s="6" t="s">
        <v>25</v>
      </c>
      <c r="C617" s="7">
        <v>1143080</v>
      </c>
      <c r="D617" s="7">
        <v>1148080</v>
      </c>
      <c r="E617" s="7">
        <v>250804</v>
      </c>
      <c r="F617" s="7">
        <v>236871.95</v>
      </c>
      <c r="G617" s="7">
        <v>0</v>
      </c>
      <c r="H617" s="7">
        <v>236871.95</v>
      </c>
      <c r="I617" s="7">
        <v>0</v>
      </c>
      <c r="J617" s="7">
        <v>0</v>
      </c>
      <c r="K617" s="7">
        <f t="shared" si="54"/>
        <v>13932.049999999988</v>
      </c>
      <c r="L617" s="7">
        <f t="shared" si="55"/>
        <v>911208.05</v>
      </c>
      <c r="M617" s="7">
        <f t="shared" si="56"/>
        <v>94.445044736128608</v>
      </c>
      <c r="N617" s="7">
        <f t="shared" si="57"/>
        <v>911208.05</v>
      </c>
      <c r="O617" s="7">
        <f t="shared" si="58"/>
        <v>13932.049999999988</v>
      </c>
      <c r="P617" s="7">
        <f t="shared" si="59"/>
        <v>94.445044736128608</v>
      </c>
    </row>
    <row r="618" spans="1:16" x14ac:dyDescent="0.2">
      <c r="A618" s="8" t="s">
        <v>26</v>
      </c>
      <c r="B618" s="9" t="s">
        <v>27</v>
      </c>
      <c r="C618" s="10">
        <v>866960</v>
      </c>
      <c r="D618" s="10">
        <v>866960</v>
      </c>
      <c r="E618" s="10">
        <v>191507</v>
      </c>
      <c r="F618" s="10">
        <v>190751.28</v>
      </c>
      <c r="G618" s="10">
        <v>0</v>
      </c>
      <c r="H618" s="10">
        <v>190751.28</v>
      </c>
      <c r="I618" s="10">
        <v>0</v>
      </c>
      <c r="J618" s="10">
        <v>0</v>
      </c>
      <c r="K618" s="10">
        <f t="shared" si="54"/>
        <v>755.72000000000116</v>
      </c>
      <c r="L618" s="10">
        <f t="shared" si="55"/>
        <v>676208.72</v>
      </c>
      <c r="M618" s="10">
        <f t="shared" si="56"/>
        <v>99.605382570872081</v>
      </c>
      <c r="N618" s="10">
        <f t="shared" si="57"/>
        <v>676208.72</v>
      </c>
      <c r="O618" s="10">
        <f t="shared" si="58"/>
        <v>755.72000000000116</v>
      </c>
      <c r="P618" s="10">
        <f t="shared" si="59"/>
        <v>99.605382570872081</v>
      </c>
    </row>
    <row r="619" spans="1:16" x14ac:dyDescent="0.2">
      <c r="A619" s="8" t="s">
        <v>28</v>
      </c>
      <c r="B619" s="9" t="s">
        <v>29</v>
      </c>
      <c r="C619" s="10">
        <v>195780</v>
      </c>
      <c r="D619" s="10">
        <v>195780</v>
      </c>
      <c r="E619" s="10">
        <v>43512</v>
      </c>
      <c r="F619" s="10">
        <v>43342.35</v>
      </c>
      <c r="G619" s="10">
        <v>0</v>
      </c>
      <c r="H619" s="10">
        <v>43342.35</v>
      </c>
      <c r="I619" s="10">
        <v>0</v>
      </c>
      <c r="J619" s="10">
        <v>0</v>
      </c>
      <c r="K619" s="10">
        <f t="shared" si="54"/>
        <v>169.65000000000146</v>
      </c>
      <c r="L619" s="10">
        <f t="shared" si="55"/>
        <v>152437.65</v>
      </c>
      <c r="M619" s="10">
        <f t="shared" si="56"/>
        <v>99.610107556536121</v>
      </c>
      <c r="N619" s="10">
        <f t="shared" si="57"/>
        <v>152437.65</v>
      </c>
      <c r="O619" s="10">
        <f t="shared" si="58"/>
        <v>169.65000000000146</v>
      </c>
      <c r="P619" s="10">
        <f t="shared" si="59"/>
        <v>99.610107556536121</v>
      </c>
    </row>
    <row r="620" spans="1:16" x14ac:dyDescent="0.2">
      <c r="A620" s="8" t="s">
        <v>30</v>
      </c>
      <c r="B620" s="9" t="s">
        <v>31</v>
      </c>
      <c r="C620" s="10">
        <v>51800</v>
      </c>
      <c r="D620" s="10">
        <v>51800</v>
      </c>
      <c r="E620" s="10">
        <v>7500</v>
      </c>
      <c r="F620" s="10">
        <v>1213</v>
      </c>
      <c r="G620" s="10">
        <v>0</v>
      </c>
      <c r="H620" s="10">
        <v>1213</v>
      </c>
      <c r="I620" s="10">
        <v>0</v>
      </c>
      <c r="J620" s="10">
        <v>0</v>
      </c>
      <c r="K620" s="10">
        <f t="shared" si="54"/>
        <v>6287</v>
      </c>
      <c r="L620" s="10">
        <f t="shared" si="55"/>
        <v>50587</v>
      </c>
      <c r="M620" s="10">
        <f t="shared" si="56"/>
        <v>16.173333333333336</v>
      </c>
      <c r="N620" s="10">
        <f t="shared" si="57"/>
        <v>50587</v>
      </c>
      <c r="O620" s="10">
        <f t="shared" si="58"/>
        <v>6287</v>
      </c>
      <c r="P620" s="10">
        <f t="shared" si="59"/>
        <v>16.173333333333336</v>
      </c>
    </row>
    <row r="621" spans="1:16" x14ac:dyDescent="0.2">
      <c r="A621" s="8" t="s">
        <v>32</v>
      </c>
      <c r="B621" s="9" t="s">
        <v>33</v>
      </c>
      <c r="C621" s="10">
        <v>8595</v>
      </c>
      <c r="D621" s="10">
        <v>13595</v>
      </c>
      <c r="E621" s="10">
        <v>7684</v>
      </c>
      <c r="F621" s="10">
        <v>1067.4000000000001</v>
      </c>
      <c r="G621" s="10">
        <v>0</v>
      </c>
      <c r="H621" s="10">
        <v>1067.4000000000001</v>
      </c>
      <c r="I621" s="10">
        <v>0</v>
      </c>
      <c r="J621" s="10">
        <v>0</v>
      </c>
      <c r="K621" s="10">
        <f t="shared" si="54"/>
        <v>6616.6</v>
      </c>
      <c r="L621" s="10">
        <f t="shared" si="55"/>
        <v>12527.6</v>
      </c>
      <c r="M621" s="10">
        <f t="shared" si="56"/>
        <v>13.891202498698597</v>
      </c>
      <c r="N621" s="10">
        <f t="shared" si="57"/>
        <v>12527.6</v>
      </c>
      <c r="O621" s="10">
        <f t="shared" si="58"/>
        <v>6616.6</v>
      </c>
      <c r="P621" s="10">
        <f t="shared" si="59"/>
        <v>13.891202498698597</v>
      </c>
    </row>
    <row r="622" spans="1:16" x14ac:dyDescent="0.2">
      <c r="A622" s="8" t="s">
        <v>36</v>
      </c>
      <c r="B622" s="9" t="s">
        <v>37</v>
      </c>
      <c r="C622" s="10">
        <v>2315</v>
      </c>
      <c r="D622" s="10">
        <v>2315</v>
      </c>
      <c r="E622" s="10">
        <v>601</v>
      </c>
      <c r="F622" s="10">
        <v>497.92</v>
      </c>
      <c r="G622" s="10">
        <v>0</v>
      </c>
      <c r="H622" s="10">
        <v>497.92</v>
      </c>
      <c r="I622" s="10">
        <v>0</v>
      </c>
      <c r="J622" s="10">
        <v>0</v>
      </c>
      <c r="K622" s="10">
        <f t="shared" si="54"/>
        <v>103.07999999999998</v>
      </c>
      <c r="L622" s="10">
        <f t="shared" si="55"/>
        <v>1817.08</v>
      </c>
      <c r="M622" s="10">
        <f t="shared" si="56"/>
        <v>82.848585690515804</v>
      </c>
      <c r="N622" s="10">
        <f t="shared" si="57"/>
        <v>1817.08</v>
      </c>
      <c r="O622" s="10">
        <f t="shared" si="58"/>
        <v>103.07999999999998</v>
      </c>
      <c r="P622" s="10">
        <f t="shared" si="59"/>
        <v>82.848585690515804</v>
      </c>
    </row>
    <row r="623" spans="1:16" x14ac:dyDescent="0.2">
      <c r="A623" s="8" t="s">
        <v>38</v>
      </c>
      <c r="B623" s="9" t="s">
        <v>39</v>
      </c>
      <c r="C623" s="10">
        <v>17630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0</v>
      </c>
      <c r="M623" s="10">
        <f t="shared" si="56"/>
        <v>0</v>
      </c>
      <c r="N623" s="10">
        <f t="shared" si="57"/>
        <v>0</v>
      </c>
      <c r="O623" s="10">
        <f t="shared" si="58"/>
        <v>0</v>
      </c>
      <c r="P623" s="10">
        <f t="shared" si="59"/>
        <v>0</v>
      </c>
    </row>
    <row r="624" spans="1:16" x14ac:dyDescent="0.2">
      <c r="A624" s="8" t="s">
        <v>40</v>
      </c>
      <c r="B624" s="9" t="s">
        <v>41</v>
      </c>
      <c r="C624" s="10">
        <v>0</v>
      </c>
      <c r="D624" s="10">
        <v>17630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17630</v>
      </c>
      <c r="M624" s="10">
        <f t="shared" si="56"/>
        <v>0</v>
      </c>
      <c r="N624" s="10">
        <f t="shared" si="57"/>
        <v>17630</v>
      </c>
      <c r="O624" s="10">
        <f t="shared" si="58"/>
        <v>0</v>
      </c>
      <c r="P624" s="10">
        <f t="shared" si="59"/>
        <v>0</v>
      </c>
    </row>
    <row r="625" spans="1:16" x14ac:dyDescent="0.2">
      <c r="A625" s="5" t="s">
        <v>186</v>
      </c>
      <c r="B625" s="6" t="s">
        <v>187</v>
      </c>
      <c r="C625" s="7">
        <v>43500</v>
      </c>
      <c r="D625" s="7">
        <v>43500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43500</v>
      </c>
      <c r="M625" s="7">
        <f t="shared" si="56"/>
        <v>0</v>
      </c>
      <c r="N625" s="7">
        <f t="shared" si="57"/>
        <v>43500</v>
      </c>
      <c r="O625" s="7">
        <f t="shared" si="58"/>
        <v>0</v>
      </c>
      <c r="P625" s="7">
        <f t="shared" si="59"/>
        <v>0</v>
      </c>
    </row>
    <row r="626" spans="1:16" x14ac:dyDescent="0.2">
      <c r="A626" s="8" t="s">
        <v>30</v>
      </c>
      <c r="B626" s="9" t="s">
        <v>31</v>
      </c>
      <c r="C626" s="10">
        <v>43500</v>
      </c>
      <c r="D626" s="10">
        <v>43500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43500</v>
      </c>
      <c r="M626" s="10">
        <f t="shared" si="56"/>
        <v>0</v>
      </c>
      <c r="N626" s="10">
        <f t="shared" si="57"/>
        <v>43500</v>
      </c>
      <c r="O626" s="10">
        <f t="shared" si="58"/>
        <v>0</v>
      </c>
      <c r="P626" s="10">
        <f t="shared" si="59"/>
        <v>0</v>
      </c>
    </row>
    <row r="627" spans="1:16" x14ac:dyDescent="0.2">
      <c r="A627" s="5" t="s">
        <v>200</v>
      </c>
      <c r="B627" s="6" t="s">
        <v>201</v>
      </c>
      <c r="C627" s="7">
        <v>160000</v>
      </c>
      <c r="D627" s="7">
        <v>160000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</v>
      </c>
      <c r="L627" s="7">
        <f t="shared" si="55"/>
        <v>160000</v>
      </c>
      <c r="M627" s="7">
        <f t="shared" si="56"/>
        <v>0</v>
      </c>
      <c r="N627" s="7">
        <f t="shared" si="57"/>
        <v>160000</v>
      </c>
      <c r="O627" s="7">
        <f t="shared" si="58"/>
        <v>0</v>
      </c>
      <c r="P627" s="7">
        <f t="shared" si="59"/>
        <v>0</v>
      </c>
    </row>
    <row r="628" spans="1:16" x14ac:dyDescent="0.2">
      <c r="A628" s="8" t="s">
        <v>32</v>
      </c>
      <c r="B628" s="9" t="s">
        <v>33</v>
      </c>
      <c r="C628" s="10">
        <v>160000</v>
      </c>
      <c r="D628" s="10">
        <v>160000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</v>
      </c>
      <c r="L628" s="10">
        <f t="shared" si="55"/>
        <v>160000</v>
      </c>
      <c r="M628" s="10">
        <f t="shared" si="56"/>
        <v>0</v>
      </c>
      <c r="N628" s="10">
        <f t="shared" si="57"/>
        <v>160000</v>
      </c>
      <c r="O628" s="10">
        <f t="shared" si="58"/>
        <v>0</v>
      </c>
      <c r="P628" s="10">
        <f t="shared" si="59"/>
        <v>0</v>
      </c>
    </row>
    <row r="629" spans="1:16" ht="25.5" x14ac:dyDescent="0.2">
      <c r="A629" s="5" t="s">
        <v>202</v>
      </c>
      <c r="B629" s="6" t="s">
        <v>203</v>
      </c>
      <c r="C629" s="7">
        <v>509420</v>
      </c>
      <c r="D629" s="7">
        <v>509420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0</v>
      </c>
      <c r="L629" s="7">
        <f t="shared" si="55"/>
        <v>509420</v>
      </c>
      <c r="M629" s="7">
        <f t="shared" si="56"/>
        <v>0</v>
      </c>
      <c r="N629" s="7">
        <f t="shared" si="57"/>
        <v>509420</v>
      </c>
      <c r="O629" s="7">
        <f t="shared" si="58"/>
        <v>0</v>
      </c>
      <c r="P629" s="7">
        <f t="shared" si="59"/>
        <v>0</v>
      </c>
    </row>
    <row r="630" spans="1:16" x14ac:dyDescent="0.2">
      <c r="A630" s="8" t="s">
        <v>32</v>
      </c>
      <c r="B630" s="9" t="s">
        <v>33</v>
      </c>
      <c r="C630" s="10">
        <v>509420</v>
      </c>
      <c r="D630" s="10">
        <v>509420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509420</v>
      </c>
      <c r="M630" s="10">
        <f t="shared" si="56"/>
        <v>0</v>
      </c>
      <c r="N630" s="10">
        <f t="shared" si="57"/>
        <v>509420</v>
      </c>
      <c r="O630" s="10">
        <f t="shared" si="58"/>
        <v>0</v>
      </c>
      <c r="P630" s="10">
        <f t="shared" si="59"/>
        <v>0</v>
      </c>
    </row>
    <row r="631" spans="1:16" x14ac:dyDescent="0.2">
      <c r="A631" s="5" t="s">
        <v>204</v>
      </c>
      <c r="B631" s="6" t="s">
        <v>205</v>
      </c>
      <c r="C631" s="7">
        <v>0</v>
      </c>
      <c r="D631" s="7">
        <v>101155</v>
      </c>
      <c r="E631" s="7">
        <v>101155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f t="shared" si="54"/>
        <v>101155</v>
      </c>
      <c r="L631" s="7">
        <f t="shared" si="55"/>
        <v>101155</v>
      </c>
      <c r="M631" s="7">
        <f t="shared" si="56"/>
        <v>0</v>
      </c>
      <c r="N631" s="7">
        <f t="shared" si="57"/>
        <v>101155</v>
      </c>
      <c r="O631" s="7">
        <f t="shared" si="58"/>
        <v>101155</v>
      </c>
      <c r="P631" s="7">
        <f t="shared" si="59"/>
        <v>0</v>
      </c>
    </row>
    <row r="632" spans="1:16" ht="25.5" x14ac:dyDescent="0.2">
      <c r="A632" s="8" t="s">
        <v>80</v>
      </c>
      <c r="B632" s="9" t="s">
        <v>81</v>
      </c>
      <c r="C632" s="10">
        <v>0</v>
      </c>
      <c r="D632" s="10">
        <v>101155</v>
      </c>
      <c r="E632" s="10">
        <v>101155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101155</v>
      </c>
      <c r="L632" s="10">
        <f t="shared" si="55"/>
        <v>101155</v>
      </c>
      <c r="M632" s="10">
        <f t="shared" si="56"/>
        <v>0</v>
      </c>
      <c r="N632" s="10">
        <f t="shared" si="57"/>
        <v>101155</v>
      </c>
      <c r="O632" s="10">
        <f t="shared" si="58"/>
        <v>101155</v>
      </c>
      <c r="P632" s="10">
        <f t="shared" si="59"/>
        <v>0</v>
      </c>
    </row>
    <row r="633" spans="1:16" ht="38.25" x14ac:dyDescent="0.2">
      <c r="A633" s="5" t="s">
        <v>194</v>
      </c>
      <c r="B633" s="6" t="s">
        <v>195</v>
      </c>
      <c r="C633" s="7">
        <v>30000</v>
      </c>
      <c r="D633" s="7">
        <v>30000</v>
      </c>
      <c r="E633" s="7">
        <v>30000</v>
      </c>
      <c r="F633" s="7">
        <v>30000</v>
      </c>
      <c r="G633" s="7">
        <v>0</v>
      </c>
      <c r="H633" s="7">
        <v>30000</v>
      </c>
      <c r="I633" s="7">
        <v>0</v>
      </c>
      <c r="J633" s="7">
        <v>0</v>
      </c>
      <c r="K633" s="7">
        <f t="shared" si="54"/>
        <v>0</v>
      </c>
      <c r="L633" s="7">
        <f t="shared" si="55"/>
        <v>0</v>
      </c>
      <c r="M633" s="7">
        <f t="shared" si="56"/>
        <v>100</v>
      </c>
      <c r="N633" s="7">
        <f t="shared" si="57"/>
        <v>0</v>
      </c>
      <c r="O633" s="7">
        <f t="shared" si="58"/>
        <v>0</v>
      </c>
      <c r="P633" s="7">
        <f t="shared" si="59"/>
        <v>100</v>
      </c>
    </row>
    <row r="634" spans="1:16" ht="25.5" x14ac:dyDescent="0.2">
      <c r="A634" s="8" t="s">
        <v>80</v>
      </c>
      <c r="B634" s="9" t="s">
        <v>81</v>
      </c>
      <c r="C634" s="10">
        <v>30000</v>
      </c>
      <c r="D634" s="10">
        <v>30000</v>
      </c>
      <c r="E634" s="10">
        <v>30000</v>
      </c>
      <c r="F634" s="10">
        <v>30000</v>
      </c>
      <c r="G634" s="10">
        <v>0</v>
      </c>
      <c r="H634" s="10">
        <v>30000</v>
      </c>
      <c r="I634" s="10">
        <v>0</v>
      </c>
      <c r="J634" s="10">
        <v>0</v>
      </c>
      <c r="K634" s="10">
        <f t="shared" si="54"/>
        <v>0</v>
      </c>
      <c r="L634" s="10">
        <f t="shared" si="55"/>
        <v>0</v>
      </c>
      <c r="M634" s="10">
        <f t="shared" si="56"/>
        <v>100</v>
      </c>
      <c r="N634" s="10">
        <f t="shared" si="57"/>
        <v>0</v>
      </c>
      <c r="O634" s="10">
        <f t="shared" si="58"/>
        <v>0</v>
      </c>
      <c r="P634" s="10">
        <f t="shared" si="59"/>
        <v>100</v>
      </c>
    </row>
    <row r="635" spans="1:16" x14ac:dyDescent="0.2">
      <c r="A635" s="5" t="s">
        <v>232</v>
      </c>
      <c r="B635" s="6" t="s">
        <v>233</v>
      </c>
      <c r="C635" s="7">
        <v>644830</v>
      </c>
      <c r="D635" s="7">
        <v>644830</v>
      </c>
      <c r="E635" s="7">
        <v>157926</v>
      </c>
      <c r="F635" s="7">
        <v>121195.65000000001</v>
      </c>
      <c r="G635" s="7">
        <v>0</v>
      </c>
      <c r="H635" s="7">
        <v>119907.63</v>
      </c>
      <c r="I635" s="7">
        <v>1288.02</v>
      </c>
      <c r="J635" s="7">
        <v>27580.83</v>
      </c>
      <c r="K635" s="7">
        <f t="shared" si="54"/>
        <v>36730.349999999991</v>
      </c>
      <c r="L635" s="7">
        <f t="shared" si="55"/>
        <v>523634.35</v>
      </c>
      <c r="M635" s="7">
        <f t="shared" si="56"/>
        <v>76.742050074085327</v>
      </c>
      <c r="N635" s="7">
        <f t="shared" si="57"/>
        <v>524922.37</v>
      </c>
      <c r="O635" s="7">
        <f t="shared" si="58"/>
        <v>38018.369999999995</v>
      </c>
      <c r="P635" s="7">
        <f t="shared" si="59"/>
        <v>75.92646555981915</v>
      </c>
    </row>
    <row r="636" spans="1:16" x14ac:dyDescent="0.2">
      <c r="A636" s="5" t="s">
        <v>23</v>
      </c>
      <c r="B636" s="6"/>
      <c r="C636" s="7">
        <v>644830</v>
      </c>
      <c r="D636" s="7">
        <v>644830</v>
      </c>
      <c r="E636" s="7">
        <v>157926</v>
      </c>
      <c r="F636" s="7">
        <v>121195.65000000001</v>
      </c>
      <c r="G636" s="7">
        <v>0</v>
      </c>
      <c r="H636" s="7">
        <v>119907.63</v>
      </c>
      <c r="I636" s="7">
        <v>1288.02</v>
      </c>
      <c r="J636" s="7">
        <v>27580.83</v>
      </c>
      <c r="K636" s="7">
        <f t="shared" si="54"/>
        <v>36730.349999999991</v>
      </c>
      <c r="L636" s="7">
        <f t="shared" si="55"/>
        <v>523634.35</v>
      </c>
      <c r="M636" s="7">
        <f t="shared" si="56"/>
        <v>76.742050074085327</v>
      </c>
      <c r="N636" s="7">
        <f t="shared" si="57"/>
        <v>524922.37</v>
      </c>
      <c r="O636" s="7">
        <f t="shared" si="58"/>
        <v>38018.369999999995</v>
      </c>
      <c r="P636" s="7">
        <f t="shared" si="59"/>
        <v>75.92646555981915</v>
      </c>
    </row>
    <row r="637" spans="1:16" ht="51" x14ac:dyDescent="0.2">
      <c r="A637" s="5" t="s">
        <v>24</v>
      </c>
      <c r="B637" s="6" t="s">
        <v>25</v>
      </c>
      <c r="C637" s="7">
        <v>629830</v>
      </c>
      <c r="D637" s="7">
        <v>629830</v>
      </c>
      <c r="E637" s="7">
        <v>157926</v>
      </c>
      <c r="F637" s="7">
        <v>121195.65000000001</v>
      </c>
      <c r="G637" s="7">
        <v>0</v>
      </c>
      <c r="H637" s="7">
        <v>119907.63</v>
      </c>
      <c r="I637" s="7">
        <v>1288.02</v>
      </c>
      <c r="J637" s="7">
        <v>27580.83</v>
      </c>
      <c r="K637" s="7">
        <f t="shared" si="54"/>
        <v>36730.349999999991</v>
      </c>
      <c r="L637" s="7">
        <f t="shared" si="55"/>
        <v>508634.35</v>
      </c>
      <c r="M637" s="7">
        <f t="shared" si="56"/>
        <v>76.742050074085327</v>
      </c>
      <c r="N637" s="7">
        <f t="shared" si="57"/>
        <v>509922.37</v>
      </c>
      <c r="O637" s="7">
        <f t="shared" si="58"/>
        <v>38018.369999999995</v>
      </c>
      <c r="P637" s="7">
        <f t="shared" si="59"/>
        <v>75.92646555981915</v>
      </c>
    </row>
    <row r="638" spans="1:16" x14ac:dyDescent="0.2">
      <c r="A638" s="8" t="s">
        <v>26</v>
      </c>
      <c r="B638" s="9" t="s">
        <v>27</v>
      </c>
      <c r="C638" s="10">
        <v>489970</v>
      </c>
      <c r="D638" s="10">
        <v>489970</v>
      </c>
      <c r="E638" s="10">
        <v>116686</v>
      </c>
      <c r="F638" s="10">
        <v>87597.56</v>
      </c>
      <c r="G638" s="10">
        <v>0</v>
      </c>
      <c r="H638" s="10">
        <v>87597.56</v>
      </c>
      <c r="I638" s="10">
        <v>0</v>
      </c>
      <c r="J638" s="10">
        <v>22813</v>
      </c>
      <c r="K638" s="10">
        <f t="shared" si="54"/>
        <v>29088.440000000002</v>
      </c>
      <c r="L638" s="10">
        <f t="shared" si="55"/>
        <v>402372.44</v>
      </c>
      <c r="M638" s="10">
        <f t="shared" si="56"/>
        <v>75.07118248975884</v>
      </c>
      <c r="N638" s="10">
        <f t="shared" si="57"/>
        <v>402372.44</v>
      </c>
      <c r="O638" s="10">
        <f t="shared" si="58"/>
        <v>29088.440000000002</v>
      </c>
      <c r="P638" s="10">
        <f t="shared" si="59"/>
        <v>75.07118248975884</v>
      </c>
    </row>
    <row r="639" spans="1:16" x14ac:dyDescent="0.2">
      <c r="A639" s="8" t="s">
        <v>28</v>
      </c>
      <c r="B639" s="9" t="s">
        <v>29</v>
      </c>
      <c r="C639" s="10">
        <v>109837</v>
      </c>
      <c r="D639" s="10">
        <v>109837</v>
      </c>
      <c r="E639" s="10">
        <v>26245</v>
      </c>
      <c r="F639" s="10">
        <v>20390.13</v>
      </c>
      <c r="G639" s="10">
        <v>0</v>
      </c>
      <c r="H639" s="10">
        <v>20390.13</v>
      </c>
      <c r="I639" s="10">
        <v>0</v>
      </c>
      <c r="J639" s="10">
        <v>4607.8999999999996</v>
      </c>
      <c r="K639" s="10">
        <f t="shared" si="54"/>
        <v>5854.869999999999</v>
      </c>
      <c r="L639" s="10">
        <f t="shared" si="55"/>
        <v>89446.87</v>
      </c>
      <c r="M639" s="10">
        <f t="shared" si="56"/>
        <v>77.691484092208043</v>
      </c>
      <c r="N639" s="10">
        <f t="shared" si="57"/>
        <v>89446.87</v>
      </c>
      <c r="O639" s="10">
        <f t="shared" si="58"/>
        <v>5854.869999999999</v>
      </c>
      <c r="P639" s="10">
        <f t="shared" si="59"/>
        <v>77.691484092208043</v>
      </c>
    </row>
    <row r="640" spans="1:16" x14ac:dyDescent="0.2">
      <c r="A640" s="8" t="s">
        <v>30</v>
      </c>
      <c r="B640" s="9" t="s">
        <v>31</v>
      </c>
      <c r="C640" s="10">
        <v>1050</v>
      </c>
      <c r="D640" s="10">
        <v>1050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1050</v>
      </c>
      <c r="M640" s="10">
        <f t="shared" si="56"/>
        <v>0</v>
      </c>
      <c r="N640" s="10">
        <f t="shared" si="57"/>
        <v>1050</v>
      </c>
      <c r="O640" s="10">
        <f t="shared" si="58"/>
        <v>0</v>
      </c>
      <c r="P640" s="10">
        <f t="shared" si="59"/>
        <v>0</v>
      </c>
    </row>
    <row r="641" spans="1:16" x14ac:dyDescent="0.2">
      <c r="A641" s="8" t="s">
        <v>32</v>
      </c>
      <c r="B641" s="9" t="s">
        <v>33</v>
      </c>
      <c r="C641" s="10">
        <v>5063</v>
      </c>
      <c r="D641" s="10">
        <v>5063</v>
      </c>
      <c r="E641" s="10">
        <v>965</v>
      </c>
      <c r="F641" s="10">
        <v>691</v>
      </c>
      <c r="G641" s="10">
        <v>0</v>
      </c>
      <c r="H641" s="10">
        <v>691</v>
      </c>
      <c r="I641" s="10">
        <v>0</v>
      </c>
      <c r="J641" s="10">
        <v>0</v>
      </c>
      <c r="K641" s="10">
        <f t="shared" si="54"/>
        <v>274</v>
      </c>
      <c r="L641" s="10">
        <f t="shared" si="55"/>
        <v>4372</v>
      </c>
      <c r="M641" s="10">
        <f t="shared" si="56"/>
        <v>71.606217616580309</v>
      </c>
      <c r="N641" s="10">
        <f t="shared" si="57"/>
        <v>4372</v>
      </c>
      <c r="O641" s="10">
        <f t="shared" si="58"/>
        <v>274</v>
      </c>
      <c r="P641" s="10">
        <f t="shared" si="59"/>
        <v>71.606217616580309</v>
      </c>
    </row>
    <row r="642" spans="1:16" x14ac:dyDescent="0.2">
      <c r="A642" s="8" t="s">
        <v>36</v>
      </c>
      <c r="B642" s="9" t="s">
        <v>37</v>
      </c>
      <c r="C642" s="10">
        <v>1890</v>
      </c>
      <c r="D642" s="10">
        <v>1890</v>
      </c>
      <c r="E642" s="10">
        <v>470</v>
      </c>
      <c r="F642" s="10">
        <v>458.8</v>
      </c>
      <c r="G642" s="10">
        <v>0</v>
      </c>
      <c r="H642" s="10">
        <v>458.8</v>
      </c>
      <c r="I642" s="10">
        <v>0</v>
      </c>
      <c r="J642" s="10">
        <v>0</v>
      </c>
      <c r="K642" s="10">
        <f t="shared" si="54"/>
        <v>11.199999999999989</v>
      </c>
      <c r="L642" s="10">
        <f t="shared" si="55"/>
        <v>1431.2</v>
      </c>
      <c r="M642" s="10">
        <f t="shared" si="56"/>
        <v>97.61702127659575</v>
      </c>
      <c r="N642" s="10">
        <f t="shared" si="57"/>
        <v>1431.2</v>
      </c>
      <c r="O642" s="10">
        <f t="shared" si="58"/>
        <v>11.199999999999989</v>
      </c>
      <c r="P642" s="10">
        <f t="shared" si="59"/>
        <v>97.61702127659575</v>
      </c>
    </row>
    <row r="643" spans="1:16" x14ac:dyDescent="0.2">
      <c r="A643" s="8" t="s">
        <v>38</v>
      </c>
      <c r="B643" s="9" t="s">
        <v>39</v>
      </c>
      <c r="C643" s="10">
        <v>21860</v>
      </c>
      <c r="D643" s="10">
        <v>21860</v>
      </c>
      <c r="E643" s="10">
        <v>13400</v>
      </c>
      <c r="F643" s="10">
        <v>12058.16</v>
      </c>
      <c r="G643" s="10">
        <v>0</v>
      </c>
      <c r="H643" s="10">
        <v>10770.14</v>
      </c>
      <c r="I643" s="10">
        <v>1288.02</v>
      </c>
      <c r="J643" s="10">
        <v>0</v>
      </c>
      <c r="K643" s="10">
        <f t="shared" si="54"/>
        <v>1341.8400000000001</v>
      </c>
      <c r="L643" s="10">
        <f t="shared" si="55"/>
        <v>9801.84</v>
      </c>
      <c r="M643" s="10">
        <f t="shared" si="56"/>
        <v>89.986268656716419</v>
      </c>
      <c r="N643" s="10">
        <f t="shared" si="57"/>
        <v>11089.86</v>
      </c>
      <c r="O643" s="10">
        <f t="shared" si="58"/>
        <v>2629.8600000000006</v>
      </c>
      <c r="P643" s="10">
        <f t="shared" si="59"/>
        <v>80.374179104477605</v>
      </c>
    </row>
    <row r="644" spans="1:16" x14ac:dyDescent="0.2">
      <c r="A644" s="8" t="s">
        <v>44</v>
      </c>
      <c r="B644" s="9" t="s">
        <v>45</v>
      </c>
      <c r="C644" s="10">
        <v>160</v>
      </c>
      <c r="D644" s="10">
        <v>160</v>
      </c>
      <c r="E644" s="10">
        <v>160</v>
      </c>
      <c r="F644" s="10">
        <v>0</v>
      </c>
      <c r="G644" s="10">
        <v>0</v>
      </c>
      <c r="H644" s="10">
        <v>0</v>
      </c>
      <c r="I644" s="10">
        <v>0</v>
      </c>
      <c r="J644" s="10">
        <v>159.93</v>
      </c>
      <c r="K644" s="10">
        <f t="shared" si="54"/>
        <v>160</v>
      </c>
      <c r="L644" s="10">
        <f t="shared" si="55"/>
        <v>160</v>
      </c>
      <c r="M644" s="10">
        <f t="shared" si="56"/>
        <v>0</v>
      </c>
      <c r="N644" s="10">
        <f t="shared" si="57"/>
        <v>160</v>
      </c>
      <c r="O644" s="10">
        <f t="shared" si="58"/>
        <v>160</v>
      </c>
      <c r="P644" s="10">
        <f t="shared" si="59"/>
        <v>0</v>
      </c>
    </row>
    <row r="645" spans="1:16" ht="38.25" x14ac:dyDescent="0.2">
      <c r="A645" s="5" t="s">
        <v>194</v>
      </c>
      <c r="B645" s="6" t="s">
        <v>195</v>
      </c>
      <c r="C645" s="7">
        <v>15000</v>
      </c>
      <c r="D645" s="7">
        <v>15000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f t="shared" si="54"/>
        <v>0</v>
      </c>
      <c r="L645" s="7">
        <f t="shared" si="55"/>
        <v>15000</v>
      </c>
      <c r="M645" s="7">
        <f t="shared" si="56"/>
        <v>0</v>
      </c>
      <c r="N645" s="7">
        <f t="shared" si="57"/>
        <v>15000</v>
      </c>
      <c r="O645" s="7">
        <f t="shared" si="58"/>
        <v>0</v>
      </c>
      <c r="P645" s="7">
        <f t="shared" si="59"/>
        <v>0</v>
      </c>
    </row>
    <row r="646" spans="1:16" ht="25.5" x14ac:dyDescent="0.2">
      <c r="A646" s="8" t="s">
        <v>80</v>
      </c>
      <c r="B646" s="9" t="s">
        <v>81</v>
      </c>
      <c r="C646" s="10">
        <v>15000</v>
      </c>
      <c r="D646" s="10">
        <v>15000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02" si="60">E646-F646</f>
        <v>0</v>
      </c>
      <c r="L646" s="10">
        <f t="shared" ref="L646:L702" si="61">D646-F646</f>
        <v>15000</v>
      </c>
      <c r="M646" s="10">
        <f t="shared" ref="M646:M702" si="62">IF(E646=0,0,(F646/E646)*100)</f>
        <v>0</v>
      </c>
      <c r="N646" s="10">
        <f t="shared" ref="N646:N702" si="63">D646-H646</f>
        <v>15000</v>
      </c>
      <c r="O646" s="10">
        <f t="shared" ref="O646:O702" si="64">E646-H646</f>
        <v>0</v>
      </c>
      <c r="P646" s="10">
        <f t="shared" ref="P646:P702" si="65">IF(E646=0,0,(H646/E646)*100)</f>
        <v>0</v>
      </c>
    </row>
    <row r="647" spans="1:16" x14ac:dyDescent="0.2">
      <c r="A647" s="5" t="s">
        <v>234</v>
      </c>
      <c r="B647" s="6" t="s">
        <v>235</v>
      </c>
      <c r="C647" s="7">
        <v>1246970</v>
      </c>
      <c r="D647" s="7">
        <v>1246970</v>
      </c>
      <c r="E647" s="7">
        <v>312514</v>
      </c>
      <c r="F647" s="7">
        <v>290181.61000000004</v>
      </c>
      <c r="G647" s="7">
        <v>0</v>
      </c>
      <c r="H647" s="7">
        <v>290181.61000000004</v>
      </c>
      <c r="I647" s="7">
        <v>0</v>
      </c>
      <c r="J647" s="7">
        <v>2660.01</v>
      </c>
      <c r="K647" s="7">
        <f t="shared" si="60"/>
        <v>22332.389999999956</v>
      </c>
      <c r="L647" s="7">
        <f t="shared" si="61"/>
        <v>956788.3899999999</v>
      </c>
      <c r="M647" s="7">
        <f t="shared" si="62"/>
        <v>92.85395534280066</v>
      </c>
      <c r="N647" s="7">
        <f t="shared" si="63"/>
        <v>956788.3899999999</v>
      </c>
      <c r="O647" s="7">
        <f t="shared" si="64"/>
        <v>22332.389999999956</v>
      </c>
      <c r="P647" s="7">
        <f t="shared" si="65"/>
        <v>92.85395534280066</v>
      </c>
    </row>
    <row r="648" spans="1:16" x14ac:dyDescent="0.2">
      <c r="A648" s="5" t="s">
        <v>23</v>
      </c>
      <c r="B648" s="6"/>
      <c r="C648" s="7">
        <v>1246970</v>
      </c>
      <c r="D648" s="7">
        <v>1246970</v>
      </c>
      <c r="E648" s="7">
        <v>312514</v>
      </c>
      <c r="F648" s="7">
        <v>290181.61000000004</v>
      </c>
      <c r="G648" s="7">
        <v>0</v>
      </c>
      <c r="H648" s="7">
        <v>290181.61000000004</v>
      </c>
      <c r="I648" s="7">
        <v>0</v>
      </c>
      <c r="J648" s="7">
        <v>2660.01</v>
      </c>
      <c r="K648" s="7">
        <f t="shared" si="60"/>
        <v>22332.389999999956</v>
      </c>
      <c r="L648" s="7">
        <f t="shared" si="61"/>
        <v>956788.3899999999</v>
      </c>
      <c r="M648" s="7">
        <f t="shared" si="62"/>
        <v>92.85395534280066</v>
      </c>
      <c r="N648" s="7">
        <f t="shared" si="63"/>
        <v>956788.3899999999</v>
      </c>
      <c r="O648" s="7">
        <f t="shared" si="64"/>
        <v>22332.389999999956</v>
      </c>
      <c r="P648" s="7">
        <f t="shared" si="65"/>
        <v>92.85395534280066</v>
      </c>
    </row>
    <row r="649" spans="1:16" ht="51" x14ac:dyDescent="0.2">
      <c r="A649" s="5" t="s">
        <v>24</v>
      </c>
      <c r="B649" s="6" t="s">
        <v>25</v>
      </c>
      <c r="C649" s="7">
        <v>1221970</v>
      </c>
      <c r="D649" s="7">
        <v>1221970</v>
      </c>
      <c r="E649" s="7">
        <v>297514</v>
      </c>
      <c r="F649" s="7">
        <v>275181.61000000004</v>
      </c>
      <c r="G649" s="7">
        <v>0</v>
      </c>
      <c r="H649" s="7">
        <v>275181.61000000004</v>
      </c>
      <c r="I649" s="7">
        <v>0</v>
      </c>
      <c r="J649" s="7">
        <v>2660.01</v>
      </c>
      <c r="K649" s="7">
        <f t="shared" si="60"/>
        <v>22332.389999999956</v>
      </c>
      <c r="L649" s="7">
        <f t="shared" si="61"/>
        <v>946788.3899999999</v>
      </c>
      <c r="M649" s="7">
        <f t="shared" si="62"/>
        <v>92.493667524889602</v>
      </c>
      <c r="N649" s="7">
        <f t="shared" si="63"/>
        <v>946788.3899999999</v>
      </c>
      <c r="O649" s="7">
        <f t="shared" si="64"/>
        <v>22332.389999999956</v>
      </c>
      <c r="P649" s="7">
        <f t="shared" si="65"/>
        <v>92.493667524889602</v>
      </c>
    </row>
    <row r="650" spans="1:16" x14ac:dyDescent="0.2">
      <c r="A650" s="8" t="s">
        <v>26</v>
      </c>
      <c r="B650" s="9" t="s">
        <v>27</v>
      </c>
      <c r="C650" s="10">
        <v>908416</v>
      </c>
      <c r="D650" s="10">
        <v>908416</v>
      </c>
      <c r="E650" s="10">
        <v>196449</v>
      </c>
      <c r="F650" s="10">
        <v>192086.77</v>
      </c>
      <c r="G650" s="10">
        <v>0</v>
      </c>
      <c r="H650" s="10">
        <v>192086.77</v>
      </c>
      <c r="I650" s="10">
        <v>0</v>
      </c>
      <c r="J650" s="10">
        <v>0</v>
      </c>
      <c r="K650" s="10">
        <f t="shared" si="60"/>
        <v>4362.2300000000105</v>
      </c>
      <c r="L650" s="10">
        <f t="shared" si="61"/>
        <v>716329.23</v>
      </c>
      <c r="M650" s="10">
        <f t="shared" si="62"/>
        <v>97.779459299869174</v>
      </c>
      <c r="N650" s="10">
        <f t="shared" si="63"/>
        <v>716329.23</v>
      </c>
      <c r="O650" s="10">
        <f t="shared" si="64"/>
        <v>4362.2300000000105</v>
      </c>
      <c r="P650" s="10">
        <f t="shared" si="65"/>
        <v>97.779459299869174</v>
      </c>
    </row>
    <row r="651" spans="1:16" x14ac:dyDescent="0.2">
      <c r="A651" s="8" t="s">
        <v>28</v>
      </c>
      <c r="B651" s="9" t="s">
        <v>29</v>
      </c>
      <c r="C651" s="10">
        <v>210868</v>
      </c>
      <c r="D651" s="10">
        <v>210868</v>
      </c>
      <c r="E651" s="10">
        <v>45975</v>
      </c>
      <c r="F651" s="10">
        <v>45067.67</v>
      </c>
      <c r="G651" s="10">
        <v>0</v>
      </c>
      <c r="H651" s="10">
        <v>45067.67</v>
      </c>
      <c r="I651" s="10">
        <v>0</v>
      </c>
      <c r="J651" s="10">
        <v>0</v>
      </c>
      <c r="K651" s="10">
        <f t="shared" si="60"/>
        <v>907.33000000000175</v>
      </c>
      <c r="L651" s="10">
        <f t="shared" si="61"/>
        <v>165800.33000000002</v>
      </c>
      <c r="M651" s="10">
        <f t="shared" si="62"/>
        <v>98.026470908102226</v>
      </c>
      <c r="N651" s="10">
        <f t="shared" si="63"/>
        <v>165800.33000000002</v>
      </c>
      <c r="O651" s="10">
        <f t="shared" si="64"/>
        <v>907.33000000000175</v>
      </c>
      <c r="P651" s="10">
        <f t="shared" si="65"/>
        <v>98.026470908102226</v>
      </c>
    </row>
    <row r="652" spans="1:16" x14ac:dyDescent="0.2">
      <c r="A652" s="8" t="s">
        <v>30</v>
      </c>
      <c r="B652" s="9" t="s">
        <v>31</v>
      </c>
      <c r="C652" s="10">
        <v>3793</v>
      </c>
      <c r="D652" s="10">
        <v>3793</v>
      </c>
      <c r="E652" s="10">
        <v>3793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3793</v>
      </c>
      <c r="L652" s="10">
        <f t="shared" si="61"/>
        <v>3793</v>
      </c>
      <c r="M652" s="10">
        <f t="shared" si="62"/>
        <v>0</v>
      </c>
      <c r="N652" s="10">
        <f t="shared" si="63"/>
        <v>3793</v>
      </c>
      <c r="O652" s="10">
        <f t="shared" si="64"/>
        <v>3793</v>
      </c>
      <c r="P652" s="10">
        <f t="shared" si="65"/>
        <v>0</v>
      </c>
    </row>
    <row r="653" spans="1:16" x14ac:dyDescent="0.2">
      <c r="A653" s="8" t="s">
        <v>32</v>
      </c>
      <c r="B653" s="9" t="s">
        <v>33</v>
      </c>
      <c r="C653" s="10">
        <v>14923</v>
      </c>
      <c r="D653" s="10">
        <v>14923</v>
      </c>
      <c r="E653" s="10">
        <v>5997</v>
      </c>
      <c r="F653" s="10">
        <v>5738.54</v>
      </c>
      <c r="G653" s="10">
        <v>0</v>
      </c>
      <c r="H653" s="10">
        <v>5738.54</v>
      </c>
      <c r="I653" s="10">
        <v>0</v>
      </c>
      <c r="J653" s="10">
        <v>0</v>
      </c>
      <c r="K653" s="10">
        <f t="shared" si="60"/>
        <v>258.46000000000004</v>
      </c>
      <c r="L653" s="10">
        <f t="shared" si="61"/>
        <v>9184.4599999999991</v>
      </c>
      <c r="M653" s="10">
        <f t="shared" si="62"/>
        <v>95.690178422544605</v>
      </c>
      <c r="N653" s="10">
        <f t="shared" si="63"/>
        <v>9184.4599999999991</v>
      </c>
      <c r="O653" s="10">
        <f t="shared" si="64"/>
        <v>258.46000000000004</v>
      </c>
      <c r="P653" s="10">
        <f t="shared" si="65"/>
        <v>95.690178422544605</v>
      </c>
    </row>
    <row r="654" spans="1:16" x14ac:dyDescent="0.2">
      <c r="A654" s="8" t="s">
        <v>36</v>
      </c>
      <c r="B654" s="9" t="s">
        <v>37</v>
      </c>
      <c r="C654" s="10">
        <v>1240</v>
      </c>
      <c r="D654" s="10">
        <v>1240</v>
      </c>
      <c r="E654" s="10">
        <v>300</v>
      </c>
      <c r="F654" s="10">
        <v>220.5</v>
      </c>
      <c r="G654" s="10">
        <v>0</v>
      </c>
      <c r="H654" s="10">
        <v>220.5</v>
      </c>
      <c r="I654" s="10">
        <v>0</v>
      </c>
      <c r="J654" s="10">
        <v>0</v>
      </c>
      <c r="K654" s="10">
        <f t="shared" si="60"/>
        <v>79.5</v>
      </c>
      <c r="L654" s="10">
        <f t="shared" si="61"/>
        <v>1019.5</v>
      </c>
      <c r="M654" s="10">
        <f t="shared" si="62"/>
        <v>73.5</v>
      </c>
      <c r="N654" s="10">
        <f t="shared" si="63"/>
        <v>1019.5</v>
      </c>
      <c r="O654" s="10">
        <f t="shared" si="64"/>
        <v>79.5</v>
      </c>
      <c r="P654" s="10">
        <f t="shared" si="65"/>
        <v>73.5</v>
      </c>
    </row>
    <row r="655" spans="1:16" x14ac:dyDescent="0.2">
      <c r="A655" s="8" t="s">
        <v>38</v>
      </c>
      <c r="B655" s="9" t="s">
        <v>39</v>
      </c>
      <c r="C655" s="10">
        <v>79730</v>
      </c>
      <c r="D655" s="10">
        <v>79730</v>
      </c>
      <c r="E655" s="10">
        <v>42000</v>
      </c>
      <c r="F655" s="10">
        <v>32067.42</v>
      </c>
      <c r="G655" s="10">
        <v>0</v>
      </c>
      <c r="H655" s="10">
        <v>32067.42</v>
      </c>
      <c r="I655" s="10">
        <v>0</v>
      </c>
      <c r="J655" s="10">
        <v>0</v>
      </c>
      <c r="K655" s="10">
        <f t="shared" si="60"/>
        <v>9932.5800000000017</v>
      </c>
      <c r="L655" s="10">
        <f t="shared" si="61"/>
        <v>47662.58</v>
      </c>
      <c r="M655" s="10">
        <f t="shared" si="62"/>
        <v>76.350999999999985</v>
      </c>
      <c r="N655" s="10">
        <f t="shared" si="63"/>
        <v>47662.58</v>
      </c>
      <c r="O655" s="10">
        <f t="shared" si="64"/>
        <v>9932.5800000000017</v>
      </c>
      <c r="P655" s="10">
        <f t="shared" si="65"/>
        <v>76.350999999999985</v>
      </c>
    </row>
    <row r="656" spans="1:16" x14ac:dyDescent="0.2">
      <c r="A656" s="8" t="s">
        <v>44</v>
      </c>
      <c r="B656" s="9" t="s">
        <v>45</v>
      </c>
      <c r="C656" s="10">
        <v>3000</v>
      </c>
      <c r="D656" s="10">
        <v>3000</v>
      </c>
      <c r="E656" s="10">
        <v>3000</v>
      </c>
      <c r="F656" s="10">
        <v>0.71</v>
      </c>
      <c r="G656" s="10">
        <v>0</v>
      </c>
      <c r="H656" s="10">
        <v>0.71</v>
      </c>
      <c r="I656" s="10">
        <v>0</v>
      </c>
      <c r="J656" s="10">
        <v>2660.01</v>
      </c>
      <c r="K656" s="10">
        <f t="shared" si="60"/>
        <v>2999.29</v>
      </c>
      <c r="L656" s="10">
        <f t="shared" si="61"/>
        <v>2999.29</v>
      </c>
      <c r="M656" s="10">
        <f t="shared" si="62"/>
        <v>2.3666666666666666E-2</v>
      </c>
      <c r="N656" s="10">
        <f t="shared" si="63"/>
        <v>2999.29</v>
      </c>
      <c r="O656" s="10">
        <f t="shared" si="64"/>
        <v>2999.29</v>
      </c>
      <c r="P656" s="10">
        <f t="shared" si="65"/>
        <v>2.3666666666666666E-2</v>
      </c>
    </row>
    <row r="657" spans="1:16" x14ac:dyDescent="0.2">
      <c r="A657" s="5" t="s">
        <v>186</v>
      </c>
      <c r="B657" s="6" t="s">
        <v>187</v>
      </c>
      <c r="C657" s="7">
        <v>10000</v>
      </c>
      <c r="D657" s="7">
        <v>10000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f t="shared" si="60"/>
        <v>0</v>
      </c>
      <c r="L657" s="7">
        <f t="shared" si="61"/>
        <v>10000</v>
      </c>
      <c r="M657" s="7">
        <f t="shared" si="62"/>
        <v>0</v>
      </c>
      <c r="N657" s="7">
        <f t="shared" si="63"/>
        <v>10000</v>
      </c>
      <c r="O657" s="7">
        <f t="shared" si="64"/>
        <v>0</v>
      </c>
      <c r="P657" s="7">
        <f t="shared" si="65"/>
        <v>0</v>
      </c>
    </row>
    <row r="658" spans="1:16" x14ac:dyDescent="0.2">
      <c r="A658" s="8" t="s">
        <v>32</v>
      </c>
      <c r="B658" s="9" t="s">
        <v>33</v>
      </c>
      <c r="C658" s="10">
        <v>10000</v>
      </c>
      <c r="D658" s="10">
        <v>10000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f t="shared" si="60"/>
        <v>0</v>
      </c>
      <c r="L658" s="10">
        <f t="shared" si="61"/>
        <v>10000</v>
      </c>
      <c r="M658" s="10">
        <f t="shared" si="62"/>
        <v>0</v>
      </c>
      <c r="N658" s="10">
        <f t="shared" si="63"/>
        <v>10000</v>
      </c>
      <c r="O658" s="10">
        <f t="shared" si="64"/>
        <v>0</v>
      </c>
      <c r="P658" s="10">
        <f t="shared" si="65"/>
        <v>0</v>
      </c>
    </row>
    <row r="659" spans="1:16" ht="38.25" x14ac:dyDescent="0.2">
      <c r="A659" s="5" t="s">
        <v>194</v>
      </c>
      <c r="B659" s="6" t="s">
        <v>195</v>
      </c>
      <c r="C659" s="7">
        <v>15000</v>
      </c>
      <c r="D659" s="7">
        <v>15000</v>
      </c>
      <c r="E659" s="7">
        <v>15000</v>
      </c>
      <c r="F659" s="7">
        <v>15000</v>
      </c>
      <c r="G659" s="7">
        <v>0</v>
      </c>
      <c r="H659" s="7">
        <v>15000</v>
      </c>
      <c r="I659" s="7">
        <v>0</v>
      </c>
      <c r="J659" s="7">
        <v>0</v>
      </c>
      <c r="K659" s="7">
        <f t="shared" si="60"/>
        <v>0</v>
      </c>
      <c r="L659" s="7">
        <f t="shared" si="61"/>
        <v>0</v>
      </c>
      <c r="M659" s="7">
        <f t="shared" si="62"/>
        <v>100</v>
      </c>
      <c r="N659" s="7">
        <f t="shared" si="63"/>
        <v>0</v>
      </c>
      <c r="O659" s="7">
        <f t="shared" si="64"/>
        <v>0</v>
      </c>
      <c r="P659" s="7">
        <f t="shared" si="65"/>
        <v>100</v>
      </c>
    </row>
    <row r="660" spans="1:16" ht="25.5" x14ac:dyDescent="0.2">
      <c r="A660" s="8" t="s">
        <v>52</v>
      </c>
      <c r="B660" s="9" t="s">
        <v>53</v>
      </c>
      <c r="C660" s="10">
        <v>15000</v>
      </c>
      <c r="D660" s="10">
        <v>15000</v>
      </c>
      <c r="E660" s="10">
        <v>15000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15000</v>
      </c>
      <c r="L660" s="10">
        <f t="shared" si="61"/>
        <v>15000</v>
      </c>
      <c r="M660" s="10">
        <f t="shared" si="62"/>
        <v>0</v>
      </c>
      <c r="N660" s="10">
        <f t="shared" si="63"/>
        <v>15000</v>
      </c>
      <c r="O660" s="10">
        <f t="shared" si="64"/>
        <v>15000</v>
      </c>
      <c r="P660" s="10">
        <f t="shared" si="65"/>
        <v>0</v>
      </c>
    </row>
    <row r="661" spans="1:16" ht="25.5" x14ac:dyDescent="0.2">
      <c r="A661" s="8" t="s">
        <v>80</v>
      </c>
      <c r="B661" s="9" t="s">
        <v>81</v>
      </c>
      <c r="C661" s="10">
        <v>0</v>
      </c>
      <c r="D661" s="10">
        <v>0</v>
      </c>
      <c r="E661" s="10">
        <v>0</v>
      </c>
      <c r="F661" s="10">
        <v>15000</v>
      </c>
      <c r="G661" s="10">
        <v>0</v>
      </c>
      <c r="H661" s="10">
        <v>15000</v>
      </c>
      <c r="I661" s="10">
        <v>0</v>
      </c>
      <c r="J661" s="10">
        <v>0</v>
      </c>
      <c r="K661" s="10">
        <f t="shared" si="60"/>
        <v>-15000</v>
      </c>
      <c r="L661" s="10">
        <f t="shared" si="61"/>
        <v>-15000</v>
      </c>
      <c r="M661" s="10">
        <f t="shared" si="62"/>
        <v>0</v>
      </c>
      <c r="N661" s="10">
        <f t="shared" si="63"/>
        <v>-15000</v>
      </c>
      <c r="O661" s="10">
        <f t="shared" si="64"/>
        <v>-15000</v>
      </c>
      <c r="P661" s="10">
        <f t="shared" si="65"/>
        <v>0</v>
      </c>
    </row>
    <row r="662" spans="1:16" x14ac:dyDescent="0.2">
      <c r="A662" s="5" t="s">
        <v>236</v>
      </c>
      <c r="B662" s="6" t="s">
        <v>237</v>
      </c>
      <c r="C662" s="7">
        <v>803110</v>
      </c>
      <c r="D662" s="7">
        <v>889867</v>
      </c>
      <c r="E662" s="7">
        <v>259066</v>
      </c>
      <c r="F662" s="7">
        <v>161449.54</v>
      </c>
      <c r="G662" s="7">
        <v>0</v>
      </c>
      <c r="H662" s="7">
        <v>161449.54</v>
      </c>
      <c r="I662" s="7">
        <v>0</v>
      </c>
      <c r="J662" s="7">
        <v>974.63</v>
      </c>
      <c r="K662" s="7">
        <f t="shared" si="60"/>
        <v>97616.459999999992</v>
      </c>
      <c r="L662" s="7">
        <f t="shared" si="61"/>
        <v>728417.46</v>
      </c>
      <c r="M662" s="7">
        <f t="shared" si="62"/>
        <v>62.319848996008744</v>
      </c>
      <c r="N662" s="7">
        <f t="shared" si="63"/>
        <v>728417.46</v>
      </c>
      <c r="O662" s="7">
        <f t="shared" si="64"/>
        <v>97616.459999999992</v>
      </c>
      <c r="P662" s="7">
        <f t="shared" si="65"/>
        <v>62.319848996008744</v>
      </c>
    </row>
    <row r="663" spans="1:16" x14ac:dyDescent="0.2">
      <c r="A663" s="5" t="s">
        <v>23</v>
      </c>
      <c r="B663" s="6"/>
      <c r="C663" s="7">
        <v>803110</v>
      </c>
      <c r="D663" s="7">
        <v>889867</v>
      </c>
      <c r="E663" s="7">
        <v>259066</v>
      </c>
      <c r="F663" s="7">
        <v>161449.54</v>
      </c>
      <c r="G663" s="7">
        <v>0</v>
      </c>
      <c r="H663" s="7">
        <v>161449.54</v>
      </c>
      <c r="I663" s="7">
        <v>0</v>
      </c>
      <c r="J663" s="7">
        <v>974.63</v>
      </c>
      <c r="K663" s="7">
        <f t="shared" si="60"/>
        <v>97616.459999999992</v>
      </c>
      <c r="L663" s="7">
        <f t="shared" si="61"/>
        <v>728417.46</v>
      </c>
      <c r="M663" s="7">
        <f t="shared" si="62"/>
        <v>62.319848996008744</v>
      </c>
      <c r="N663" s="7">
        <f t="shared" si="63"/>
        <v>728417.46</v>
      </c>
      <c r="O663" s="7">
        <f t="shared" si="64"/>
        <v>97616.459999999992</v>
      </c>
      <c r="P663" s="7">
        <f t="shared" si="65"/>
        <v>62.319848996008744</v>
      </c>
    </row>
    <row r="664" spans="1:16" ht="51" x14ac:dyDescent="0.2">
      <c r="A664" s="5" t="s">
        <v>24</v>
      </c>
      <c r="B664" s="6" t="s">
        <v>25</v>
      </c>
      <c r="C664" s="7">
        <v>803110</v>
      </c>
      <c r="D664" s="7">
        <v>879867</v>
      </c>
      <c r="E664" s="7">
        <v>259066</v>
      </c>
      <c r="F664" s="7">
        <v>161449.54</v>
      </c>
      <c r="G664" s="7">
        <v>0</v>
      </c>
      <c r="H664" s="7">
        <v>161449.54</v>
      </c>
      <c r="I664" s="7">
        <v>0</v>
      </c>
      <c r="J664" s="7">
        <v>974.63</v>
      </c>
      <c r="K664" s="7">
        <f t="shared" si="60"/>
        <v>97616.459999999992</v>
      </c>
      <c r="L664" s="7">
        <f t="shared" si="61"/>
        <v>718417.46</v>
      </c>
      <c r="M664" s="7">
        <f t="shared" si="62"/>
        <v>62.319848996008744</v>
      </c>
      <c r="N664" s="7">
        <f t="shared" si="63"/>
        <v>718417.46</v>
      </c>
      <c r="O664" s="7">
        <f t="shared" si="64"/>
        <v>97616.459999999992</v>
      </c>
      <c r="P664" s="7">
        <f t="shared" si="65"/>
        <v>62.319848996008744</v>
      </c>
    </row>
    <row r="665" spans="1:16" x14ac:dyDescent="0.2">
      <c r="A665" s="8" t="s">
        <v>26</v>
      </c>
      <c r="B665" s="9" t="s">
        <v>27</v>
      </c>
      <c r="C665" s="10">
        <v>643506</v>
      </c>
      <c r="D665" s="10">
        <v>690603</v>
      </c>
      <c r="E665" s="10">
        <v>195547</v>
      </c>
      <c r="F665" s="10">
        <v>131431.07999999999</v>
      </c>
      <c r="G665" s="10">
        <v>0</v>
      </c>
      <c r="H665" s="10">
        <v>131431.07999999999</v>
      </c>
      <c r="I665" s="10">
        <v>0</v>
      </c>
      <c r="J665" s="10">
        <v>0</v>
      </c>
      <c r="K665" s="10">
        <f t="shared" si="60"/>
        <v>64115.920000000013</v>
      </c>
      <c r="L665" s="10">
        <f t="shared" si="61"/>
        <v>559171.92000000004</v>
      </c>
      <c r="M665" s="10">
        <f t="shared" si="62"/>
        <v>67.212015525679249</v>
      </c>
      <c r="N665" s="10">
        <f t="shared" si="63"/>
        <v>559171.92000000004</v>
      </c>
      <c r="O665" s="10">
        <f t="shared" si="64"/>
        <v>64115.920000000013</v>
      </c>
      <c r="P665" s="10">
        <f t="shared" si="65"/>
        <v>67.212015525679249</v>
      </c>
    </row>
    <row r="666" spans="1:16" x14ac:dyDescent="0.2">
      <c r="A666" s="8" t="s">
        <v>28</v>
      </c>
      <c r="B666" s="9" t="s">
        <v>29</v>
      </c>
      <c r="C666" s="10">
        <v>143864</v>
      </c>
      <c r="D666" s="10">
        <v>154226</v>
      </c>
      <c r="E666" s="10">
        <v>43021</v>
      </c>
      <c r="F666" s="10">
        <v>28914.82</v>
      </c>
      <c r="G666" s="10">
        <v>0</v>
      </c>
      <c r="H666" s="10">
        <v>28914.82</v>
      </c>
      <c r="I666" s="10">
        <v>0</v>
      </c>
      <c r="J666" s="10">
        <v>0</v>
      </c>
      <c r="K666" s="10">
        <f t="shared" si="60"/>
        <v>14106.18</v>
      </c>
      <c r="L666" s="10">
        <f t="shared" si="61"/>
        <v>125311.18</v>
      </c>
      <c r="M666" s="10">
        <f t="shared" si="62"/>
        <v>67.210943492712858</v>
      </c>
      <c r="N666" s="10">
        <f t="shared" si="63"/>
        <v>125311.18</v>
      </c>
      <c r="O666" s="10">
        <f t="shared" si="64"/>
        <v>14106.18</v>
      </c>
      <c r="P666" s="10">
        <f t="shared" si="65"/>
        <v>67.210943492712858</v>
      </c>
    </row>
    <row r="667" spans="1:16" x14ac:dyDescent="0.2">
      <c r="A667" s="8" t="s">
        <v>30</v>
      </c>
      <c r="B667" s="9" t="s">
        <v>31</v>
      </c>
      <c r="C667" s="10">
        <v>5280</v>
      </c>
      <c r="D667" s="10">
        <v>11723</v>
      </c>
      <c r="E667" s="10">
        <v>11723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 t="shared" si="60"/>
        <v>11723</v>
      </c>
      <c r="L667" s="10">
        <f t="shared" si="61"/>
        <v>11723</v>
      </c>
      <c r="M667" s="10">
        <f t="shared" si="62"/>
        <v>0</v>
      </c>
      <c r="N667" s="10">
        <f t="shared" si="63"/>
        <v>11723</v>
      </c>
      <c r="O667" s="10">
        <f t="shared" si="64"/>
        <v>11723</v>
      </c>
      <c r="P667" s="10">
        <f t="shared" si="65"/>
        <v>0</v>
      </c>
    </row>
    <row r="668" spans="1:16" x14ac:dyDescent="0.2">
      <c r="A668" s="8" t="s">
        <v>32</v>
      </c>
      <c r="B668" s="9" t="s">
        <v>33</v>
      </c>
      <c r="C668" s="10">
        <v>9074</v>
      </c>
      <c r="D668" s="10">
        <v>9218</v>
      </c>
      <c r="E668" s="10">
        <v>7267</v>
      </c>
      <c r="F668" s="10">
        <v>509.7</v>
      </c>
      <c r="G668" s="10">
        <v>0</v>
      </c>
      <c r="H668" s="10">
        <v>509.7</v>
      </c>
      <c r="I668" s="10">
        <v>0</v>
      </c>
      <c r="J668" s="10">
        <v>851.76</v>
      </c>
      <c r="K668" s="10">
        <f t="shared" si="60"/>
        <v>6757.3</v>
      </c>
      <c r="L668" s="10">
        <f t="shared" si="61"/>
        <v>8708.2999999999993</v>
      </c>
      <c r="M668" s="10">
        <f t="shared" si="62"/>
        <v>7.0138984450254576</v>
      </c>
      <c r="N668" s="10">
        <f t="shared" si="63"/>
        <v>8708.2999999999993</v>
      </c>
      <c r="O668" s="10">
        <f t="shared" si="64"/>
        <v>6757.3</v>
      </c>
      <c r="P668" s="10">
        <f t="shared" si="65"/>
        <v>7.0138984450254576</v>
      </c>
    </row>
    <row r="669" spans="1:16" x14ac:dyDescent="0.2">
      <c r="A669" s="8" t="s">
        <v>36</v>
      </c>
      <c r="B669" s="9" t="s">
        <v>37</v>
      </c>
      <c r="C669" s="10">
        <v>1063</v>
      </c>
      <c r="D669" s="10">
        <v>1774</v>
      </c>
      <c r="E669" s="10">
        <v>1185</v>
      </c>
      <c r="F669" s="10">
        <v>593.94000000000005</v>
      </c>
      <c r="G669" s="10">
        <v>0</v>
      </c>
      <c r="H669" s="10">
        <v>593.94000000000005</v>
      </c>
      <c r="I669" s="10">
        <v>0</v>
      </c>
      <c r="J669" s="10">
        <v>0</v>
      </c>
      <c r="K669" s="10">
        <f t="shared" si="60"/>
        <v>591.05999999999995</v>
      </c>
      <c r="L669" s="10">
        <f t="shared" si="61"/>
        <v>1180.06</v>
      </c>
      <c r="M669" s="10">
        <f t="shared" si="62"/>
        <v>50.121518987341773</v>
      </c>
      <c r="N669" s="10">
        <f t="shared" si="63"/>
        <v>1180.06</v>
      </c>
      <c r="O669" s="10">
        <f t="shared" si="64"/>
        <v>591.05999999999995</v>
      </c>
      <c r="P669" s="10">
        <f t="shared" si="65"/>
        <v>50.121518987341773</v>
      </c>
    </row>
    <row r="670" spans="1:16" x14ac:dyDescent="0.2">
      <c r="A670" s="8" t="s">
        <v>40</v>
      </c>
      <c r="B670" s="9" t="s">
        <v>41</v>
      </c>
      <c r="C670" s="10">
        <v>0</v>
      </c>
      <c r="D670" s="10">
        <v>12000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</v>
      </c>
      <c r="L670" s="10">
        <f t="shared" si="61"/>
        <v>12000</v>
      </c>
      <c r="M670" s="10">
        <f t="shared" si="62"/>
        <v>0</v>
      </c>
      <c r="N670" s="10">
        <f t="shared" si="63"/>
        <v>12000</v>
      </c>
      <c r="O670" s="10">
        <f t="shared" si="64"/>
        <v>0</v>
      </c>
      <c r="P670" s="10">
        <f t="shared" si="65"/>
        <v>0</v>
      </c>
    </row>
    <row r="671" spans="1:16" x14ac:dyDescent="0.2">
      <c r="A671" s="8" t="s">
        <v>44</v>
      </c>
      <c r="B671" s="9" t="s">
        <v>45</v>
      </c>
      <c r="C671" s="10">
        <v>323</v>
      </c>
      <c r="D671" s="10">
        <v>323</v>
      </c>
      <c r="E671" s="10">
        <v>323</v>
      </c>
      <c r="F671" s="10">
        <v>0</v>
      </c>
      <c r="G671" s="10">
        <v>0</v>
      </c>
      <c r="H671" s="10">
        <v>0</v>
      </c>
      <c r="I671" s="10">
        <v>0</v>
      </c>
      <c r="J671" s="10">
        <v>122.87</v>
      </c>
      <c r="K671" s="10">
        <f t="shared" si="60"/>
        <v>323</v>
      </c>
      <c r="L671" s="10">
        <f t="shared" si="61"/>
        <v>323</v>
      </c>
      <c r="M671" s="10">
        <f t="shared" si="62"/>
        <v>0</v>
      </c>
      <c r="N671" s="10">
        <f t="shared" si="63"/>
        <v>323</v>
      </c>
      <c r="O671" s="10">
        <f t="shared" si="64"/>
        <v>323</v>
      </c>
      <c r="P671" s="10">
        <f t="shared" si="65"/>
        <v>0</v>
      </c>
    </row>
    <row r="672" spans="1:16" ht="38.25" x14ac:dyDescent="0.2">
      <c r="A672" s="5" t="s">
        <v>194</v>
      </c>
      <c r="B672" s="6" t="s">
        <v>195</v>
      </c>
      <c r="C672" s="7">
        <v>0</v>
      </c>
      <c r="D672" s="7">
        <v>10000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f t="shared" si="60"/>
        <v>0</v>
      </c>
      <c r="L672" s="7">
        <f t="shared" si="61"/>
        <v>10000</v>
      </c>
      <c r="M672" s="7">
        <f t="shared" si="62"/>
        <v>0</v>
      </c>
      <c r="N672" s="7">
        <f t="shared" si="63"/>
        <v>10000</v>
      </c>
      <c r="O672" s="7">
        <f t="shared" si="64"/>
        <v>0</v>
      </c>
      <c r="P672" s="7">
        <f t="shared" si="65"/>
        <v>0</v>
      </c>
    </row>
    <row r="673" spans="1:16" ht="25.5" x14ac:dyDescent="0.2">
      <c r="A673" s="8" t="s">
        <v>80</v>
      </c>
      <c r="B673" s="9" t="s">
        <v>81</v>
      </c>
      <c r="C673" s="10">
        <v>0</v>
      </c>
      <c r="D673" s="10">
        <v>10000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f t="shared" si="60"/>
        <v>0</v>
      </c>
      <c r="L673" s="10">
        <f t="shared" si="61"/>
        <v>10000</v>
      </c>
      <c r="M673" s="10">
        <f t="shared" si="62"/>
        <v>0</v>
      </c>
      <c r="N673" s="10">
        <f t="shared" si="63"/>
        <v>10000</v>
      </c>
      <c r="O673" s="10">
        <f t="shared" si="64"/>
        <v>0</v>
      </c>
      <c r="P673" s="10">
        <f t="shared" si="65"/>
        <v>0</v>
      </c>
    </row>
    <row r="674" spans="1:16" x14ac:dyDescent="0.2">
      <c r="A674" s="5" t="s">
        <v>238</v>
      </c>
      <c r="B674" s="6" t="s">
        <v>239</v>
      </c>
      <c r="C674" s="7">
        <v>1925900</v>
      </c>
      <c r="D674" s="7">
        <v>2260457</v>
      </c>
      <c r="E674" s="7">
        <v>558273</v>
      </c>
      <c r="F674" s="7">
        <v>444648.97</v>
      </c>
      <c r="G674" s="7">
        <v>0</v>
      </c>
      <c r="H674" s="7">
        <v>444648.97</v>
      </c>
      <c r="I674" s="7">
        <v>0</v>
      </c>
      <c r="J674" s="7">
        <v>1726.45</v>
      </c>
      <c r="K674" s="7">
        <f t="shared" si="60"/>
        <v>113624.03000000003</v>
      </c>
      <c r="L674" s="7">
        <f t="shared" si="61"/>
        <v>1815808.03</v>
      </c>
      <c r="M674" s="7">
        <f t="shared" si="62"/>
        <v>79.647228148235712</v>
      </c>
      <c r="N674" s="7">
        <f t="shared" si="63"/>
        <v>1815808.03</v>
      </c>
      <c r="O674" s="7">
        <f t="shared" si="64"/>
        <v>113624.03000000003</v>
      </c>
      <c r="P674" s="7">
        <f t="shared" si="65"/>
        <v>79.647228148235712</v>
      </c>
    </row>
    <row r="675" spans="1:16" x14ac:dyDescent="0.2">
      <c r="A675" s="5" t="s">
        <v>23</v>
      </c>
      <c r="B675" s="6"/>
      <c r="C675" s="7">
        <v>1925900</v>
      </c>
      <c r="D675" s="7">
        <v>2260457</v>
      </c>
      <c r="E675" s="7">
        <v>558273</v>
      </c>
      <c r="F675" s="7">
        <v>444648.97</v>
      </c>
      <c r="G675" s="7">
        <v>0</v>
      </c>
      <c r="H675" s="7">
        <v>444648.97</v>
      </c>
      <c r="I675" s="7">
        <v>0</v>
      </c>
      <c r="J675" s="7">
        <v>1726.45</v>
      </c>
      <c r="K675" s="7">
        <f t="shared" si="60"/>
        <v>113624.03000000003</v>
      </c>
      <c r="L675" s="7">
        <f t="shared" si="61"/>
        <v>1815808.03</v>
      </c>
      <c r="M675" s="7">
        <f t="shared" si="62"/>
        <v>79.647228148235712</v>
      </c>
      <c r="N675" s="7">
        <f t="shared" si="63"/>
        <v>1815808.03</v>
      </c>
      <c r="O675" s="7">
        <f t="shared" si="64"/>
        <v>113624.03000000003</v>
      </c>
      <c r="P675" s="7">
        <f t="shared" si="65"/>
        <v>79.647228148235712</v>
      </c>
    </row>
    <row r="676" spans="1:16" ht="51" x14ac:dyDescent="0.2">
      <c r="A676" s="5" t="s">
        <v>24</v>
      </c>
      <c r="B676" s="6" t="s">
        <v>25</v>
      </c>
      <c r="C676" s="7">
        <v>1451572</v>
      </c>
      <c r="D676" s="7">
        <v>1496572</v>
      </c>
      <c r="E676" s="7">
        <v>422999</v>
      </c>
      <c r="F676" s="7">
        <v>388448.94999999995</v>
      </c>
      <c r="G676" s="7">
        <v>0</v>
      </c>
      <c r="H676" s="7">
        <v>388448.94999999995</v>
      </c>
      <c r="I676" s="7">
        <v>0</v>
      </c>
      <c r="J676" s="7">
        <v>1726.45</v>
      </c>
      <c r="K676" s="7">
        <f t="shared" si="60"/>
        <v>34550.050000000047</v>
      </c>
      <c r="L676" s="7">
        <f t="shared" si="61"/>
        <v>1108123.05</v>
      </c>
      <c r="M676" s="7">
        <f t="shared" si="62"/>
        <v>91.83212017049685</v>
      </c>
      <c r="N676" s="7">
        <f t="shared" si="63"/>
        <v>1108123.05</v>
      </c>
      <c r="O676" s="7">
        <f t="shared" si="64"/>
        <v>34550.050000000047</v>
      </c>
      <c r="P676" s="7">
        <f t="shared" si="65"/>
        <v>91.83212017049685</v>
      </c>
    </row>
    <row r="677" spans="1:16" x14ac:dyDescent="0.2">
      <c r="A677" s="8" t="s">
        <v>26</v>
      </c>
      <c r="B677" s="9" t="s">
        <v>27</v>
      </c>
      <c r="C677" s="10">
        <v>1100509</v>
      </c>
      <c r="D677" s="10">
        <v>1100509</v>
      </c>
      <c r="E677" s="10">
        <v>295129</v>
      </c>
      <c r="F677" s="10">
        <v>287324.74</v>
      </c>
      <c r="G677" s="10">
        <v>0</v>
      </c>
      <c r="H677" s="10">
        <v>287324.74</v>
      </c>
      <c r="I677" s="10">
        <v>0</v>
      </c>
      <c r="J677" s="10">
        <v>0</v>
      </c>
      <c r="K677" s="10">
        <f t="shared" si="60"/>
        <v>7804.2600000000093</v>
      </c>
      <c r="L677" s="10">
        <f t="shared" si="61"/>
        <v>813184.26</v>
      </c>
      <c r="M677" s="10">
        <f t="shared" si="62"/>
        <v>97.355644480888017</v>
      </c>
      <c r="N677" s="10">
        <f t="shared" si="63"/>
        <v>813184.26</v>
      </c>
      <c r="O677" s="10">
        <f t="shared" si="64"/>
        <v>7804.2600000000093</v>
      </c>
      <c r="P677" s="10">
        <f t="shared" si="65"/>
        <v>97.355644480888017</v>
      </c>
    </row>
    <row r="678" spans="1:16" x14ac:dyDescent="0.2">
      <c r="A678" s="8" t="s">
        <v>28</v>
      </c>
      <c r="B678" s="9" t="s">
        <v>29</v>
      </c>
      <c r="C678" s="10">
        <v>244713</v>
      </c>
      <c r="D678" s="10">
        <v>244713</v>
      </c>
      <c r="E678" s="10">
        <v>65710</v>
      </c>
      <c r="F678" s="10">
        <v>63937.72</v>
      </c>
      <c r="G678" s="10">
        <v>0</v>
      </c>
      <c r="H678" s="10">
        <v>63937.72</v>
      </c>
      <c r="I678" s="10">
        <v>0</v>
      </c>
      <c r="J678" s="10">
        <v>0</v>
      </c>
      <c r="K678" s="10">
        <f t="shared" si="60"/>
        <v>1772.2799999999988</v>
      </c>
      <c r="L678" s="10">
        <f t="shared" si="61"/>
        <v>180775.28</v>
      </c>
      <c r="M678" s="10">
        <f t="shared" si="62"/>
        <v>97.302876274539642</v>
      </c>
      <c r="N678" s="10">
        <f t="shared" si="63"/>
        <v>180775.28</v>
      </c>
      <c r="O678" s="10">
        <f t="shared" si="64"/>
        <v>1772.2799999999988</v>
      </c>
      <c r="P678" s="10">
        <f t="shared" si="65"/>
        <v>97.302876274539642</v>
      </c>
    </row>
    <row r="679" spans="1:16" x14ac:dyDescent="0.2">
      <c r="A679" s="8" t="s">
        <v>30</v>
      </c>
      <c r="B679" s="9" t="s">
        <v>31</v>
      </c>
      <c r="C679" s="10">
        <v>15000</v>
      </c>
      <c r="D679" s="10">
        <v>35000</v>
      </c>
      <c r="E679" s="10">
        <v>10000</v>
      </c>
      <c r="F679" s="10">
        <v>2508</v>
      </c>
      <c r="G679" s="10">
        <v>0</v>
      </c>
      <c r="H679" s="10">
        <v>2508</v>
      </c>
      <c r="I679" s="10">
        <v>0</v>
      </c>
      <c r="J679" s="10">
        <v>0</v>
      </c>
      <c r="K679" s="10">
        <f t="shared" si="60"/>
        <v>7492</v>
      </c>
      <c r="L679" s="10">
        <f t="shared" si="61"/>
        <v>32492</v>
      </c>
      <c r="M679" s="10">
        <f t="shared" si="62"/>
        <v>25.080000000000002</v>
      </c>
      <c r="N679" s="10">
        <f t="shared" si="63"/>
        <v>32492</v>
      </c>
      <c r="O679" s="10">
        <f t="shared" si="64"/>
        <v>7492</v>
      </c>
      <c r="P679" s="10">
        <f t="shared" si="65"/>
        <v>25.080000000000002</v>
      </c>
    </row>
    <row r="680" spans="1:16" x14ac:dyDescent="0.2">
      <c r="A680" s="8" t="s">
        <v>32</v>
      </c>
      <c r="B680" s="9" t="s">
        <v>33</v>
      </c>
      <c r="C680" s="10">
        <v>15000</v>
      </c>
      <c r="D680" s="10">
        <v>40000</v>
      </c>
      <c r="E680" s="10">
        <v>6000</v>
      </c>
      <c r="F680" s="10">
        <v>4889.95</v>
      </c>
      <c r="G680" s="10">
        <v>0</v>
      </c>
      <c r="H680" s="10">
        <v>4889.95</v>
      </c>
      <c r="I680" s="10">
        <v>0</v>
      </c>
      <c r="J680" s="10">
        <v>0</v>
      </c>
      <c r="K680" s="10">
        <f t="shared" si="60"/>
        <v>1110.0500000000002</v>
      </c>
      <c r="L680" s="10">
        <f t="shared" si="61"/>
        <v>35110.050000000003</v>
      </c>
      <c r="M680" s="10">
        <f t="shared" si="62"/>
        <v>81.499166666666667</v>
      </c>
      <c r="N680" s="10">
        <f t="shared" si="63"/>
        <v>35110.050000000003</v>
      </c>
      <c r="O680" s="10">
        <f t="shared" si="64"/>
        <v>1110.0500000000002</v>
      </c>
      <c r="P680" s="10">
        <f t="shared" si="65"/>
        <v>81.499166666666667</v>
      </c>
    </row>
    <row r="681" spans="1:16" x14ac:dyDescent="0.2">
      <c r="A681" s="8" t="s">
        <v>36</v>
      </c>
      <c r="B681" s="9" t="s">
        <v>37</v>
      </c>
      <c r="C681" s="10">
        <v>5450</v>
      </c>
      <c r="D681" s="10">
        <v>5450</v>
      </c>
      <c r="E681" s="10">
        <v>1760</v>
      </c>
      <c r="F681" s="10">
        <v>1493.75</v>
      </c>
      <c r="G681" s="10">
        <v>0</v>
      </c>
      <c r="H681" s="10">
        <v>1493.75</v>
      </c>
      <c r="I681" s="10">
        <v>0</v>
      </c>
      <c r="J681" s="10">
        <v>0</v>
      </c>
      <c r="K681" s="10">
        <f t="shared" si="60"/>
        <v>266.25</v>
      </c>
      <c r="L681" s="10">
        <f t="shared" si="61"/>
        <v>3956.25</v>
      </c>
      <c r="M681" s="10">
        <f t="shared" si="62"/>
        <v>84.872159090909093</v>
      </c>
      <c r="N681" s="10">
        <f t="shared" si="63"/>
        <v>3956.25</v>
      </c>
      <c r="O681" s="10">
        <f t="shared" si="64"/>
        <v>266.25</v>
      </c>
      <c r="P681" s="10">
        <f t="shared" si="65"/>
        <v>84.872159090909093</v>
      </c>
    </row>
    <row r="682" spans="1:16" x14ac:dyDescent="0.2">
      <c r="A682" s="8" t="s">
        <v>38</v>
      </c>
      <c r="B682" s="9" t="s">
        <v>39</v>
      </c>
      <c r="C682" s="10">
        <v>68900</v>
      </c>
      <c r="D682" s="10">
        <v>68900</v>
      </c>
      <c r="E682" s="10">
        <v>42400</v>
      </c>
      <c r="F682" s="10">
        <v>28294.79</v>
      </c>
      <c r="G682" s="10">
        <v>0</v>
      </c>
      <c r="H682" s="10">
        <v>28294.79</v>
      </c>
      <c r="I682" s="10">
        <v>0</v>
      </c>
      <c r="J682" s="10">
        <v>0</v>
      </c>
      <c r="K682" s="10">
        <f t="shared" si="60"/>
        <v>14105.21</v>
      </c>
      <c r="L682" s="10">
        <f t="shared" si="61"/>
        <v>40605.21</v>
      </c>
      <c r="M682" s="10">
        <f t="shared" si="62"/>
        <v>66.732995283018866</v>
      </c>
      <c r="N682" s="10">
        <f t="shared" si="63"/>
        <v>40605.21</v>
      </c>
      <c r="O682" s="10">
        <f t="shared" si="64"/>
        <v>14105.21</v>
      </c>
      <c r="P682" s="10">
        <f t="shared" si="65"/>
        <v>66.732995283018866</v>
      </c>
    </row>
    <row r="683" spans="1:16" x14ac:dyDescent="0.2">
      <c r="A683" s="8" t="s">
        <v>44</v>
      </c>
      <c r="B683" s="9" t="s">
        <v>45</v>
      </c>
      <c r="C683" s="10">
        <v>2000</v>
      </c>
      <c r="D683" s="10">
        <v>2000</v>
      </c>
      <c r="E683" s="10">
        <v>2000</v>
      </c>
      <c r="F683" s="10">
        <v>0</v>
      </c>
      <c r="G683" s="10">
        <v>0</v>
      </c>
      <c r="H683" s="10">
        <v>0</v>
      </c>
      <c r="I683" s="10">
        <v>0</v>
      </c>
      <c r="J683" s="10">
        <v>1726.45</v>
      </c>
      <c r="K683" s="10">
        <f t="shared" si="60"/>
        <v>2000</v>
      </c>
      <c r="L683" s="10">
        <f t="shared" si="61"/>
        <v>2000</v>
      </c>
      <c r="M683" s="10">
        <f t="shared" si="62"/>
        <v>0</v>
      </c>
      <c r="N683" s="10">
        <f t="shared" si="63"/>
        <v>2000</v>
      </c>
      <c r="O683" s="10">
        <f t="shared" si="64"/>
        <v>2000</v>
      </c>
      <c r="P683" s="10">
        <f t="shared" si="65"/>
        <v>0</v>
      </c>
    </row>
    <row r="684" spans="1:16" x14ac:dyDescent="0.2">
      <c r="A684" s="5" t="s">
        <v>182</v>
      </c>
      <c r="B684" s="6" t="s">
        <v>183</v>
      </c>
      <c r="C684" s="7">
        <v>0</v>
      </c>
      <c r="D684" s="7">
        <v>16540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f t="shared" si="60"/>
        <v>0</v>
      </c>
      <c r="L684" s="7">
        <f t="shared" si="61"/>
        <v>16540</v>
      </c>
      <c r="M684" s="7">
        <f t="shared" si="62"/>
        <v>0</v>
      </c>
      <c r="N684" s="7">
        <f t="shared" si="63"/>
        <v>16540</v>
      </c>
      <c r="O684" s="7">
        <f t="shared" si="64"/>
        <v>0</v>
      </c>
      <c r="P684" s="7">
        <f t="shared" si="65"/>
        <v>0</v>
      </c>
    </row>
    <row r="685" spans="1:16" x14ac:dyDescent="0.2">
      <c r="A685" s="8" t="s">
        <v>26</v>
      </c>
      <c r="B685" s="9" t="s">
        <v>27</v>
      </c>
      <c r="C685" s="10">
        <v>0</v>
      </c>
      <c r="D685" s="10">
        <v>13556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f t="shared" si="60"/>
        <v>0</v>
      </c>
      <c r="L685" s="10">
        <f t="shared" si="61"/>
        <v>13556</v>
      </c>
      <c r="M685" s="10">
        <f t="shared" si="62"/>
        <v>0</v>
      </c>
      <c r="N685" s="10">
        <f t="shared" si="63"/>
        <v>13556</v>
      </c>
      <c r="O685" s="10">
        <f t="shared" si="64"/>
        <v>0</v>
      </c>
      <c r="P685" s="10">
        <f t="shared" si="65"/>
        <v>0</v>
      </c>
    </row>
    <row r="686" spans="1:16" x14ac:dyDescent="0.2">
      <c r="A686" s="8" t="s">
        <v>28</v>
      </c>
      <c r="B686" s="9" t="s">
        <v>29</v>
      </c>
      <c r="C686" s="10">
        <v>0</v>
      </c>
      <c r="D686" s="10">
        <v>2984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t="shared" si="60"/>
        <v>0</v>
      </c>
      <c r="L686" s="10">
        <f t="shared" si="61"/>
        <v>2984</v>
      </c>
      <c r="M686" s="10">
        <f t="shared" si="62"/>
        <v>0</v>
      </c>
      <c r="N686" s="10">
        <f t="shared" si="63"/>
        <v>2984</v>
      </c>
      <c r="O686" s="10">
        <f t="shared" si="64"/>
        <v>0</v>
      </c>
      <c r="P686" s="10">
        <f t="shared" si="65"/>
        <v>0</v>
      </c>
    </row>
    <row r="687" spans="1:16" x14ac:dyDescent="0.2">
      <c r="A687" s="5" t="s">
        <v>186</v>
      </c>
      <c r="B687" s="6" t="s">
        <v>187</v>
      </c>
      <c r="C687" s="7">
        <v>20000</v>
      </c>
      <c r="D687" s="7">
        <v>120729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f t="shared" si="60"/>
        <v>0</v>
      </c>
      <c r="L687" s="7">
        <f t="shared" si="61"/>
        <v>120729</v>
      </c>
      <c r="M687" s="7">
        <f t="shared" si="62"/>
        <v>0</v>
      </c>
      <c r="N687" s="7">
        <f t="shared" si="63"/>
        <v>120729</v>
      </c>
      <c r="O687" s="7">
        <f t="shared" si="64"/>
        <v>0</v>
      </c>
      <c r="P687" s="7">
        <f t="shared" si="65"/>
        <v>0</v>
      </c>
    </row>
    <row r="688" spans="1:16" x14ac:dyDescent="0.2">
      <c r="A688" s="8" t="s">
        <v>26</v>
      </c>
      <c r="B688" s="9" t="s">
        <v>27</v>
      </c>
      <c r="C688" s="10">
        <v>0</v>
      </c>
      <c r="D688" s="10">
        <v>33384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 t="shared" si="60"/>
        <v>0</v>
      </c>
      <c r="L688" s="10">
        <f t="shared" si="61"/>
        <v>33384</v>
      </c>
      <c r="M688" s="10">
        <f t="shared" si="62"/>
        <v>0</v>
      </c>
      <c r="N688" s="10">
        <f t="shared" si="63"/>
        <v>33384</v>
      </c>
      <c r="O688" s="10">
        <f t="shared" si="64"/>
        <v>0</v>
      </c>
      <c r="P688" s="10">
        <f t="shared" si="65"/>
        <v>0</v>
      </c>
    </row>
    <row r="689" spans="1:16" x14ac:dyDescent="0.2">
      <c r="A689" s="8" t="s">
        <v>28</v>
      </c>
      <c r="B689" s="9" t="s">
        <v>29</v>
      </c>
      <c r="C689" s="10">
        <v>0</v>
      </c>
      <c r="D689" s="10">
        <v>7345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0</v>
      </c>
      <c r="L689" s="10">
        <f t="shared" si="61"/>
        <v>7345</v>
      </c>
      <c r="M689" s="10">
        <f t="shared" si="62"/>
        <v>0</v>
      </c>
      <c r="N689" s="10">
        <f t="shared" si="63"/>
        <v>7345</v>
      </c>
      <c r="O689" s="10">
        <f t="shared" si="64"/>
        <v>0</v>
      </c>
      <c r="P689" s="10">
        <f t="shared" si="65"/>
        <v>0</v>
      </c>
    </row>
    <row r="690" spans="1:16" x14ac:dyDescent="0.2">
      <c r="A690" s="8" t="s">
        <v>30</v>
      </c>
      <c r="B690" s="9" t="s">
        <v>31</v>
      </c>
      <c r="C690" s="10">
        <v>20000</v>
      </c>
      <c r="D690" s="10">
        <v>70000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f t="shared" si="60"/>
        <v>0</v>
      </c>
      <c r="L690" s="10">
        <f t="shared" si="61"/>
        <v>70000</v>
      </c>
      <c r="M690" s="10">
        <f t="shared" si="62"/>
        <v>0</v>
      </c>
      <c r="N690" s="10">
        <f t="shared" si="63"/>
        <v>70000</v>
      </c>
      <c r="O690" s="10">
        <f t="shared" si="64"/>
        <v>0</v>
      </c>
      <c r="P690" s="10">
        <f t="shared" si="65"/>
        <v>0</v>
      </c>
    </row>
    <row r="691" spans="1:16" x14ac:dyDescent="0.2">
      <c r="A691" s="8" t="s">
        <v>32</v>
      </c>
      <c r="B691" s="9" t="s">
        <v>33</v>
      </c>
      <c r="C691" s="10">
        <v>0</v>
      </c>
      <c r="D691" s="10">
        <v>10000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0</v>
      </c>
      <c r="L691" s="10">
        <f t="shared" si="61"/>
        <v>10000</v>
      </c>
      <c r="M691" s="10">
        <f t="shared" si="62"/>
        <v>0</v>
      </c>
      <c r="N691" s="10">
        <f t="shared" si="63"/>
        <v>10000</v>
      </c>
      <c r="O691" s="10">
        <f t="shared" si="64"/>
        <v>0</v>
      </c>
      <c r="P691" s="10">
        <f t="shared" si="65"/>
        <v>0</v>
      </c>
    </row>
    <row r="692" spans="1:16" x14ac:dyDescent="0.2">
      <c r="A692" s="5" t="s">
        <v>200</v>
      </c>
      <c r="B692" s="6" t="s">
        <v>201</v>
      </c>
      <c r="C692" s="7">
        <v>157965</v>
      </c>
      <c r="D692" s="7">
        <v>157965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f t="shared" si="60"/>
        <v>0</v>
      </c>
      <c r="L692" s="7">
        <f t="shared" si="61"/>
        <v>157965</v>
      </c>
      <c r="M692" s="7">
        <f t="shared" si="62"/>
        <v>0</v>
      </c>
      <c r="N692" s="7">
        <f t="shared" si="63"/>
        <v>157965</v>
      </c>
      <c r="O692" s="7">
        <f t="shared" si="64"/>
        <v>0</v>
      </c>
      <c r="P692" s="7">
        <f t="shared" si="65"/>
        <v>0</v>
      </c>
    </row>
    <row r="693" spans="1:16" x14ac:dyDescent="0.2">
      <c r="A693" s="8" t="s">
        <v>32</v>
      </c>
      <c r="B693" s="9" t="s">
        <v>33</v>
      </c>
      <c r="C693" s="10">
        <v>157965</v>
      </c>
      <c r="D693" s="10">
        <v>157965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f t="shared" si="60"/>
        <v>0</v>
      </c>
      <c r="L693" s="10">
        <f t="shared" si="61"/>
        <v>157965</v>
      </c>
      <c r="M693" s="10">
        <f t="shared" si="62"/>
        <v>0</v>
      </c>
      <c r="N693" s="10">
        <f t="shared" si="63"/>
        <v>157965</v>
      </c>
      <c r="O693" s="10">
        <f t="shared" si="64"/>
        <v>0</v>
      </c>
      <c r="P693" s="10">
        <f t="shared" si="65"/>
        <v>0</v>
      </c>
    </row>
    <row r="694" spans="1:16" ht="25.5" x14ac:dyDescent="0.2">
      <c r="A694" s="5" t="s">
        <v>202</v>
      </c>
      <c r="B694" s="6" t="s">
        <v>203</v>
      </c>
      <c r="C694" s="7">
        <v>200000</v>
      </c>
      <c r="D694" s="7">
        <v>200000</v>
      </c>
      <c r="E694" s="7">
        <v>90000</v>
      </c>
      <c r="F694" s="7">
        <v>10926.02</v>
      </c>
      <c r="G694" s="7">
        <v>0</v>
      </c>
      <c r="H694" s="7">
        <v>10926.02</v>
      </c>
      <c r="I694" s="7">
        <v>0</v>
      </c>
      <c r="J694" s="7">
        <v>0</v>
      </c>
      <c r="K694" s="7">
        <f t="shared" si="60"/>
        <v>79073.98</v>
      </c>
      <c r="L694" s="7">
        <f t="shared" si="61"/>
        <v>189073.98</v>
      </c>
      <c r="M694" s="7">
        <f t="shared" si="62"/>
        <v>12.140022222222223</v>
      </c>
      <c r="N694" s="7">
        <f t="shared" si="63"/>
        <v>189073.98</v>
      </c>
      <c r="O694" s="7">
        <f t="shared" si="64"/>
        <v>79073.98</v>
      </c>
      <c r="P694" s="7">
        <f t="shared" si="65"/>
        <v>12.140022222222223</v>
      </c>
    </row>
    <row r="695" spans="1:16" x14ac:dyDescent="0.2">
      <c r="A695" s="8" t="s">
        <v>32</v>
      </c>
      <c r="B695" s="9" t="s">
        <v>33</v>
      </c>
      <c r="C695" s="10">
        <v>200000</v>
      </c>
      <c r="D695" s="10">
        <v>200000</v>
      </c>
      <c r="E695" s="10">
        <v>90000</v>
      </c>
      <c r="F695" s="10">
        <v>10926.02</v>
      </c>
      <c r="G695" s="10">
        <v>0</v>
      </c>
      <c r="H695" s="10">
        <v>10926.02</v>
      </c>
      <c r="I695" s="10">
        <v>0</v>
      </c>
      <c r="J695" s="10">
        <v>0</v>
      </c>
      <c r="K695" s="10">
        <f t="shared" si="60"/>
        <v>79073.98</v>
      </c>
      <c r="L695" s="10">
        <f t="shared" si="61"/>
        <v>189073.98</v>
      </c>
      <c r="M695" s="10">
        <f t="shared" si="62"/>
        <v>12.140022222222223</v>
      </c>
      <c r="N695" s="10">
        <f t="shared" si="63"/>
        <v>189073.98</v>
      </c>
      <c r="O695" s="10">
        <f t="shared" si="64"/>
        <v>79073.98</v>
      </c>
      <c r="P695" s="10">
        <f t="shared" si="65"/>
        <v>12.140022222222223</v>
      </c>
    </row>
    <row r="696" spans="1:16" x14ac:dyDescent="0.2">
      <c r="A696" s="5" t="s">
        <v>204</v>
      </c>
      <c r="B696" s="6" t="s">
        <v>205</v>
      </c>
      <c r="C696" s="7">
        <v>0</v>
      </c>
      <c r="D696" s="7">
        <v>172288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f t="shared" si="60"/>
        <v>0</v>
      </c>
      <c r="L696" s="7">
        <f t="shared" si="61"/>
        <v>172288</v>
      </c>
      <c r="M696" s="7">
        <f t="shared" si="62"/>
        <v>0</v>
      </c>
      <c r="N696" s="7">
        <f t="shared" si="63"/>
        <v>172288</v>
      </c>
      <c r="O696" s="7">
        <f t="shared" si="64"/>
        <v>0</v>
      </c>
      <c r="P696" s="7">
        <f t="shared" si="65"/>
        <v>0</v>
      </c>
    </row>
    <row r="697" spans="1:16" ht="25.5" x14ac:dyDescent="0.2">
      <c r="A697" s="8" t="s">
        <v>80</v>
      </c>
      <c r="B697" s="9" t="s">
        <v>81</v>
      </c>
      <c r="C697" s="10">
        <v>0</v>
      </c>
      <c r="D697" s="10">
        <v>172288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0</v>
      </c>
      <c r="L697" s="10">
        <f t="shared" si="61"/>
        <v>172288</v>
      </c>
      <c r="M697" s="10">
        <f t="shared" si="62"/>
        <v>0</v>
      </c>
      <c r="N697" s="10">
        <f t="shared" si="63"/>
        <v>172288</v>
      </c>
      <c r="O697" s="10">
        <f t="shared" si="64"/>
        <v>0</v>
      </c>
      <c r="P697" s="10">
        <f t="shared" si="65"/>
        <v>0</v>
      </c>
    </row>
    <row r="698" spans="1:16" ht="38.25" x14ac:dyDescent="0.2">
      <c r="A698" s="5" t="s">
        <v>194</v>
      </c>
      <c r="B698" s="6" t="s">
        <v>195</v>
      </c>
      <c r="C698" s="7">
        <v>30000</v>
      </c>
      <c r="D698" s="7">
        <v>30000</v>
      </c>
      <c r="E698" s="7">
        <v>30000</v>
      </c>
      <c r="F698" s="7">
        <v>30000</v>
      </c>
      <c r="G698" s="7">
        <v>0</v>
      </c>
      <c r="H698" s="7">
        <v>30000</v>
      </c>
      <c r="I698" s="7">
        <v>0</v>
      </c>
      <c r="J698" s="7">
        <v>0</v>
      </c>
      <c r="K698" s="7">
        <f t="shared" si="60"/>
        <v>0</v>
      </c>
      <c r="L698" s="7">
        <f t="shared" si="61"/>
        <v>0</v>
      </c>
      <c r="M698" s="7">
        <f t="shared" si="62"/>
        <v>100</v>
      </c>
      <c r="N698" s="7">
        <f t="shared" si="63"/>
        <v>0</v>
      </c>
      <c r="O698" s="7">
        <f t="shared" si="64"/>
        <v>0</v>
      </c>
      <c r="P698" s="7">
        <f t="shared" si="65"/>
        <v>100</v>
      </c>
    </row>
    <row r="699" spans="1:16" ht="25.5" x14ac:dyDescent="0.2">
      <c r="A699" s="8" t="s">
        <v>80</v>
      </c>
      <c r="B699" s="9" t="s">
        <v>81</v>
      </c>
      <c r="C699" s="10">
        <v>30000</v>
      </c>
      <c r="D699" s="10">
        <v>30000</v>
      </c>
      <c r="E699" s="10">
        <v>30000</v>
      </c>
      <c r="F699" s="10">
        <v>30000</v>
      </c>
      <c r="G699" s="10">
        <v>0</v>
      </c>
      <c r="H699" s="10">
        <v>30000</v>
      </c>
      <c r="I699" s="10">
        <v>0</v>
      </c>
      <c r="J699" s="10">
        <v>0</v>
      </c>
      <c r="K699" s="10">
        <f t="shared" si="60"/>
        <v>0</v>
      </c>
      <c r="L699" s="10">
        <f t="shared" si="61"/>
        <v>0</v>
      </c>
      <c r="M699" s="10">
        <f t="shared" si="62"/>
        <v>100</v>
      </c>
      <c r="N699" s="10">
        <f t="shared" si="63"/>
        <v>0</v>
      </c>
      <c r="O699" s="10">
        <f t="shared" si="64"/>
        <v>0</v>
      </c>
      <c r="P699" s="10">
        <f t="shared" si="65"/>
        <v>100</v>
      </c>
    </row>
    <row r="700" spans="1:16" x14ac:dyDescent="0.2">
      <c r="A700" s="5" t="s">
        <v>176</v>
      </c>
      <c r="B700" s="6" t="s">
        <v>177</v>
      </c>
      <c r="C700" s="7">
        <v>66363</v>
      </c>
      <c r="D700" s="7">
        <v>66363</v>
      </c>
      <c r="E700" s="7">
        <v>15274</v>
      </c>
      <c r="F700" s="7">
        <v>15274</v>
      </c>
      <c r="G700" s="7">
        <v>0</v>
      </c>
      <c r="H700" s="7">
        <v>15274</v>
      </c>
      <c r="I700" s="7">
        <v>0</v>
      </c>
      <c r="J700" s="7">
        <v>0</v>
      </c>
      <c r="K700" s="7">
        <f t="shared" si="60"/>
        <v>0</v>
      </c>
      <c r="L700" s="7">
        <f t="shared" si="61"/>
        <v>51089</v>
      </c>
      <c r="M700" s="7">
        <f t="shared" si="62"/>
        <v>100</v>
      </c>
      <c r="N700" s="7">
        <f t="shared" si="63"/>
        <v>51089</v>
      </c>
      <c r="O700" s="7">
        <f t="shared" si="64"/>
        <v>0</v>
      </c>
      <c r="P700" s="7">
        <f t="shared" si="65"/>
        <v>100</v>
      </c>
    </row>
    <row r="701" spans="1:16" ht="25.5" x14ac:dyDescent="0.2">
      <c r="A701" s="8" t="s">
        <v>80</v>
      </c>
      <c r="B701" s="9" t="s">
        <v>81</v>
      </c>
      <c r="C701" s="10">
        <v>66363</v>
      </c>
      <c r="D701" s="10">
        <v>66363</v>
      </c>
      <c r="E701" s="10">
        <v>15274</v>
      </c>
      <c r="F701" s="10">
        <v>15274</v>
      </c>
      <c r="G701" s="10">
        <v>0</v>
      </c>
      <c r="H701" s="10">
        <v>15274</v>
      </c>
      <c r="I701" s="10">
        <v>0</v>
      </c>
      <c r="J701" s="10">
        <v>0</v>
      </c>
      <c r="K701" s="10">
        <f t="shared" si="60"/>
        <v>0</v>
      </c>
      <c r="L701" s="10">
        <f t="shared" si="61"/>
        <v>51089</v>
      </c>
      <c r="M701" s="10">
        <f t="shared" si="62"/>
        <v>100</v>
      </c>
      <c r="N701" s="10">
        <f t="shared" si="63"/>
        <v>51089</v>
      </c>
      <c r="O701" s="10">
        <f t="shared" si="64"/>
        <v>0</v>
      </c>
      <c r="P701" s="10">
        <f t="shared" si="65"/>
        <v>100</v>
      </c>
    </row>
    <row r="702" spans="1:16" x14ac:dyDescent="0.2">
      <c r="A702" s="5" t="s">
        <v>240</v>
      </c>
      <c r="B702" s="6" t="s">
        <v>241</v>
      </c>
      <c r="C702" s="7">
        <v>460516315</v>
      </c>
      <c r="D702" s="7">
        <v>490472133</v>
      </c>
      <c r="E702" s="7">
        <v>150851077.36000001</v>
      </c>
      <c r="F702" s="7">
        <v>134567497.74000007</v>
      </c>
      <c r="G702" s="7">
        <v>0</v>
      </c>
      <c r="H702" s="7">
        <v>133730981.46000011</v>
      </c>
      <c r="I702" s="7">
        <v>836516.28000000014</v>
      </c>
      <c r="J702" s="7">
        <v>9992080.2100000009</v>
      </c>
      <c r="K702" s="7">
        <f t="shared" si="60"/>
        <v>16283579.619999945</v>
      </c>
      <c r="L702" s="7">
        <f t="shared" si="61"/>
        <v>355904635.25999993</v>
      </c>
      <c r="M702" s="7">
        <f t="shared" si="62"/>
        <v>89.205526466914236</v>
      </c>
      <c r="N702" s="7">
        <f t="shared" si="63"/>
        <v>356741151.5399999</v>
      </c>
      <c r="O702" s="7">
        <f t="shared" si="64"/>
        <v>17120095.899999902</v>
      </c>
      <c r="P702" s="7">
        <f t="shared" si="65"/>
        <v>88.650995273210086</v>
      </c>
    </row>
    <row r="703" spans="1:1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Sliepchenko</dc:creator>
  <cp:lastModifiedBy>Sliepchenko</cp:lastModifiedBy>
  <dcterms:created xsi:type="dcterms:W3CDTF">2019-04-04T12:48:47Z</dcterms:created>
  <dcterms:modified xsi:type="dcterms:W3CDTF">2019-04-04T12:55:24Z</dcterms:modified>
</cp:coreProperties>
</file>