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4235" windowHeight="87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Лист1!$A$1:$E$63</definedName>
  </definedNames>
  <calcPr calcId="124519"/>
</workbook>
</file>

<file path=xl/calcChain.xml><?xml version="1.0" encoding="utf-8"?>
<calcChain xmlns="http://schemas.openxmlformats.org/spreadsheetml/2006/main">
  <c r="D28" i="1"/>
  <c r="D19"/>
  <c r="D12"/>
  <c r="D7" s="1"/>
  <c r="D18" l="1"/>
  <c r="D5" s="1"/>
</calcChain>
</file>

<file path=xl/sharedStrings.xml><?xml version="1.0" encoding="utf-8"?>
<sst xmlns="http://schemas.openxmlformats.org/spreadsheetml/2006/main" count="152" uniqueCount="145">
  <si>
    <t>Н-21</t>
  </si>
  <si>
    <t>Протя-</t>
  </si>
  <si>
    <t>км.</t>
  </si>
  <si>
    <t>О131701</t>
  </si>
  <si>
    <t>О131702</t>
  </si>
  <si>
    <t>О131703</t>
  </si>
  <si>
    <t>О131704</t>
  </si>
  <si>
    <t>О131705</t>
  </si>
  <si>
    <t>О131706</t>
  </si>
  <si>
    <t>О130507</t>
  </si>
  <si>
    <t>С131701</t>
  </si>
  <si>
    <t>С131702</t>
  </si>
  <si>
    <t>С131703</t>
  </si>
  <si>
    <t>С131704</t>
  </si>
  <si>
    <t>С131705</t>
  </si>
  <si>
    <t>С131706</t>
  </si>
  <si>
    <t>С131707</t>
  </si>
  <si>
    <t>С131708</t>
  </si>
  <si>
    <t>С131709</t>
  </si>
  <si>
    <t>С131710</t>
  </si>
  <si>
    <t>С131711</t>
  </si>
  <si>
    <t>С131712</t>
  </si>
  <si>
    <t>С131713</t>
  </si>
  <si>
    <t>С131714</t>
  </si>
  <si>
    <t>С131715</t>
  </si>
  <si>
    <t>С131716</t>
  </si>
  <si>
    <t>С131717</t>
  </si>
  <si>
    <t>С131718</t>
  </si>
  <si>
    <t>С131719</t>
  </si>
  <si>
    <t>С131720</t>
  </si>
  <si>
    <t>С131721</t>
  </si>
  <si>
    <t>С131722</t>
  </si>
  <si>
    <t>С131723</t>
  </si>
  <si>
    <t>С131724</t>
  </si>
  <si>
    <t>С131725</t>
  </si>
  <si>
    <t>С131726</t>
  </si>
  <si>
    <t>С131727</t>
  </si>
  <si>
    <t>С131728</t>
  </si>
  <si>
    <t>С131729</t>
  </si>
  <si>
    <t>С131730</t>
  </si>
  <si>
    <t>С131731</t>
  </si>
  <si>
    <t>С131732</t>
  </si>
  <si>
    <t>С131733</t>
  </si>
  <si>
    <t>Старобільськ - Марківка</t>
  </si>
  <si>
    <t xml:space="preserve">            Національна</t>
  </si>
  <si>
    <t>Найменування а/дороги</t>
  </si>
  <si>
    <t>жність</t>
  </si>
  <si>
    <t>№ з/п</t>
  </si>
  <si>
    <t>Обласні                                                 Ітого:</t>
  </si>
  <si>
    <t>Світле - ( Чугуїв - Мілове )</t>
  </si>
  <si>
    <t>Титарівка - ( Старобільськ - Луганськ - Донецьк)</t>
  </si>
  <si>
    <t>Під'їзд до ст.Половинкіне</t>
  </si>
  <si>
    <t>(Старобільськ - Марківка) - Караяшник -Лозове</t>
  </si>
  <si>
    <t>Під'їзд до  с.Шпотиного</t>
  </si>
  <si>
    <t>Шульгинка - Кам'янка - Малохатка</t>
  </si>
  <si>
    <t>Голубівка - Калмиківка</t>
  </si>
  <si>
    <t>Районні                                               Ітого:</t>
  </si>
  <si>
    <t>(Чугуїв - Мілове) - Джемільне</t>
  </si>
  <si>
    <t>Єгорівка - Світле</t>
  </si>
  <si>
    <t>Під'їзд до с-ща 4 відділення КСП "Новый Донбас"</t>
  </si>
  <si>
    <t>(Чугуїв - Мілове) - Кринички</t>
  </si>
  <si>
    <t>(Чугуїв - Мілове) - Левадне</t>
  </si>
  <si>
    <t>(Троїцьк - Старобільськ) - Дубовівка</t>
  </si>
  <si>
    <t>(Троїцьк - Старобільськ) - Курячівка</t>
  </si>
  <si>
    <t>Садки - Західне</t>
  </si>
  <si>
    <t>(Старобільськ - Марківка) - Тарабани</t>
  </si>
  <si>
    <t>Під'їзд до  с.Вишневого</t>
  </si>
  <si>
    <t>Під'їзд до с-ща Степового</t>
  </si>
  <si>
    <t>Шпотине - Тецьке</t>
  </si>
  <si>
    <t>Під'їзд до  с.Новоомелькового</t>
  </si>
  <si>
    <t>Під'їзд до  с.Сенькового</t>
  </si>
  <si>
    <t>Під'їзд до  с.Оріхового</t>
  </si>
  <si>
    <t>Піщане - Бутове</t>
  </si>
  <si>
    <t>Шульгінка - Омелькове</t>
  </si>
  <si>
    <t>Малохатка - Лозуватка - Орлівка</t>
  </si>
  <si>
    <t>Малохатка - Валуйки</t>
  </si>
  <si>
    <t>Лозовівка - Хворостянівка</t>
  </si>
  <si>
    <t>С-ще 3-го від. КСП "Покровський" Верхня Покровка</t>
  </si>
  <si>
    <t>Лиман - Чмирівка</t>
  </si>
  <si>
    <t>Підгорівка - Старобільськ через с.Новоселівку</t>
  </si>
  <si>
    <t>Чмирівка - Бутове</t>
  </si>
  <si>
    <t>Підгорівка - Кам'янка</t>
  </si>
  <si>
    <t>Разом по району</t>
  </si>
  <si>
    <t>А/дороги місцевого значення                        Всього:</t>
  </si>
  <si>
    <t>А/дороги державного значення                Всього:</t>
  </si>
  <si>
    <t>Прив'язка</t>
  </si>
  <si>
    <t>Класифікація автомобільних доріг по філії "Старобільська ДЕД"</t>
  </si>
  <si>
    <t>км 99+654 - км 112+000</t>
  </si>
  <si>
    <t>Начальник філії "Старобільська ДЕД"</t>
  </si>
  <si>
    <t>Пропльоткін В.М.</t>
  </si>
  <si>
    <t xml:space="preserve">           Територіальна</t>
  </si>
  <si>
    <t>км 0+000 - км 6+400</t>
  </si>
  <si>
    <t>км 0+000 - км 2+500</t>
  </si>
  <si>
    <t>км 0+000 - км 2+000</t>
  </si>
  <si>
    <t>км 0+000 - км 17+600</t>
  </si>
  <si>
    <t>км 0+000 - км 10+300</t>
  </si>
  <si>
    <t>км 0+000 - км 12+100</t>
  </si>
  <si>
    <t>км 0+000 - км 19+000</t>
  </si>
  <si>
    <t>км 0+000 - км 3+100</t>
  </si>
  <si>
    <t>км 0+000 - км 4+400</t>
  </si>
  <si>
    <t>км 0+000 - км 3+000</t>
  </si>
  <si>
    <t>км 0+000 - км 1+900</t>
  </si>
  <si>
    <t>км 0+000 - км 0+500</t>
  </si>
  <si>
    <t>км 0+000 - км 3+500</t>
  </si>
  <si>
    <t>км 0+000 - км 1+100</t>
  </si>
  <si>
    <t>км 0+000 - км 1+800</t>
  </si>
  <si>
    <t>км 0+000 - км 1+000</t>
  </si>
  <si>
    <t>км 0+000 - км 2+600</t>
  </si>
  <si>
    <t>км 0+000 - км 2+300</t>
  </si>
  <si>
    <t>км 0+000 - км 2+100</t>
  </si>
  <si>
    <t>км 0+000 - км 5+000</t>
  </si>
  <si>
    <t>км 0+000 - км 3+200</t>
  </si>
  <si>
    <t>км 0+000 - км 1+200</t>
  </si>
  <si>
    <t>км 0+000 - км 13+100</t>
  </si>
  <si>
    <t>км 0+000 - км 12+000</t>
  </si>
  <si>
    <t>км 0+000 - км 3+800</t>
  </si>
  <si>
    <t>км 0+000 - км 6+100</t>
  </si>
  <si>
    <t>км 0+000 - км 8+600</t>
  </si>
  <si>
    <t>км 0+000 - км 2+200</t>
  </si>
  <si>
    <t>км 0+000 - км 5+600</t>
  </si>
  <si>
    <t>км 0+000 - км 3+700</t>
  </si>
  <si>
    <t>км 0+000 - км 5+200</t>
  </si>
  <si>
    <t>км 0+000 - км 15+800</t>
  </si>
  <si>
    <t>км 0+000 - км 3+600</t>
  </si>
  <si>
    <t>км 0+000 - км 18+724</t>
  </si>
  <si>
    <t>км 0+000 - км 35+200</t>
  </si>
  <si>
    <t>км 53+800 - км 67+900</t>
  </si>
  <si>
    <t>км 71+700 - км 93+500</t>
  </si>
  <si>
    <t>км 172+665 - км 222+285</t>
  </si>
  <si>
    <t>Н-26</t>
  </si>
  <si>
    <t>Т-13-02</t>
  </si>
  <si>
    <t>Т-13-08</t>
  </si>
  <si>
    <t>Т-13-13</t>
  </si>
  <si>
    <t>Троїцьке - Білокуракине - Старобільськ</t>
  </si>
  <si>
    <t>Старобільськ - Луганськ - Хрустальний - Макіївка - Донецьк</t>
  </si>
  <si>
    <t>Чугуїв - Мілове (через м.Старобільськ)</t>
  </si>
  <si>
    <t>КПП "Танюшівка" - Старобільськ - Бахмут</t>
  </si>
  <si>
    <t>(ПП Танюшівка - Старобільськ-Бахмут) - Бутківка</t>
  </si>
  <si>
    <t>(ПП Танюшівка - Старобільськ-Бахмут) - Балакирівка</t>
  </si>
  <si>
    <t>(ПП Танюшівка - Старобільськ-Бахмут) - Проказине</t>
  </si>
  <si>
    <t>Бондареве - Березове</t>
  </si>
  <si>
    <t>(ПП Танюшівка - Старобільськ - Бахмут) - Суханівка</t>
  </si>
  <si>
    <t>(ПП Танюшівка - Старобільськ - Бахмут) - Запорізьке-Чмирівка</t>
  </si>
  <si>
    <t>(Підгорівка - Кам'янка) - Титарівка</t>
  </si>
  <si>
    <t>Новоселівка - Титарівка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</si>
</sst>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 Cyr"/>
      <charset val="204"/>
    </font>
    <font>
      <b/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/>
    <xf numFmtId="0" fontId="4" fillId="0" borderId="1" xfId="0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/>
    </xf>
    <xf numFmtId="0" fontId="4" fillId="0" borderId="0" xfId="0" applyFont="1" applyAlignment="1"/>
    <xf numFmtId="0" fontId="3" fillId="0" borderId="0" xfId="0" applyFont="1" applyAlignment="1"/>
    <xf numFmtId="0" fontId="5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/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8" xfId="0" applyFont="1" applyBorder="1"/>
    <xf numFmtId="164" fontId="4" fillId="0" borderId="8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/>
    <xf numFmtId="0" fontId="5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6" fillId="0" borderId="5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4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3" fillId="0" borderId="0" xfId="0" applyFont="1" applyAlignment="1"/>
    <xf numFmtId="0" fontId="5" fillId="0" borderId="5" xfId="0" applyFont="1" applyBorder="1" applyAlignment="1">
      <alignment horizontal="right"/>
    </xf>
    <xf numFmtId="0" fontId="5" fillId="0" borderId="1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4"/>
  <sheetViews>
    <sheetView tabSelected="1" workbookViewId="0">
      <selection activeCell="G16" sqref="G16"/>
    </sheetView>
  </sheetViews>
  <sheetFormatPr defaultRowHeight="12.75"/>
  <cols>
    <col min="1" max="1" width="3.28515625" style="1" customWidth="1"/>
    <col min="2" max="2" width="9.85546875" style="1" customWidth="1"/>
    <col min="3" max="3" width="48.5703125" customWidth="1"/>
    <col min="4" max="4" width="12" style="1" customWidth="1"/>
    <col min="5" max="5" width="20.28515625" customWidth="1"/>
  </cols>
  <sheetData>
    <row r="1" spans="1:5" ht="16.5" thickBot="1">
      <c r="A1" s="7"/>
      <c r="B1" s="35" t="s">
        <v>86</v>
      </c>
      <c r="C1" s="36"/>
      <c r="D1" s="36"/>
      <c r="E1" s="36"/>
    </row>
    <row r="2" spans="1:5">
      <c r="A2" s="42" t="s">
        <v>47</v>
      </c>
      <c r="B2" s="44" t="s">
        <v>45</v>
      </c>
      <c r="C2" s="44"/>
      <c r="D2" s="31" t="s">
        <v>1</v>
      </c>
      <c r="E2" s="40" t="s">
        <v>85</v>
      </c>
    </row>
    <row r="3" spans="1:5">
      <c r="A3" s="43"/>
      <c r="B3" s="38"/>
      <c r="C3" s="38"/>
      <c r="D3" s="30" t="s">
        <v>46</v>
      </c>
      <c r="E3" s="41"/>
    </row>
    <row r="4" spans="1:5">
      <c r="A4" s="43"/>
      <c r="B4" s="38"/>
      <c r="C4" s="38"/>
      <c r="D4" s="30" t="s">
        <v>2</v>
      </c>
      <c r="E4" s="41"/>
    </row>
    <row r="5" spans="1:5" s="2" customFormat="1" ht="14.25">
      <c r="A5" s="45" t="s">
        <v>82</v>
      </c>
      <c r="B5" s="46"/>
      <c r="C5" s="46"/>
      <c r="D5" s="16">
        <f>D9+D10+D12+D18</f>
        <v>355</v>
      </c>
      <c r="E5" s="19"/>
    </row>
    <row r="6" spans="1:5" ht="13.5" customHeight="1">
      <c r="A6" s="39"/>
      <c r="B6" s="38"/>
      <c r="C6" s="38"/>
      <c r="D6" s="38"/>
      <c r="E6" s="41"/>
    </row>
    <row r="7" spans="1:5" ht="13.5" customHeight="1">
      <c r="A7" s="49" t="s">
        <v>84</v>
      </c>
      <c r="B7" s="50"/>
      <c r="C7" s="50"/>
      <c r="D7" s="6">
        <f>D9+D10+D12</f>
        <v>151.69999999999999</v>
      </c>
      <c r="E7" s="20"/>
    </row>
    <row r="8" spans="1:5">
      <c r="A8" s="48" t="s">
        <v>44</v>
      </c>
      <c r="B8" s="48"/>
      <c r="C8" s="48"/>
      <c r="D8" s="34">
        <v>68.3</v>
      </c>
      <c r="E8" s="33"/>
    </row>
    <row r="9" spans="1:5">
      <c r="A9" s="21">
        <v>1</v>
      </c>
      <c r="B9" s="3" t="s">
        <v>0</v>
      </c>
      <c r="C9" s="4" t="s">
        <v>134</v>
      </c>
      <c r="D9" s="3">
        <v>18.7</v>
      </c>
      <c r="E9" s="20" t="s">
        <v>124</v>
      </c>
    </row>
    <row r="10" spans="1:5">
      <c r="A10" s="21">
        <v>2</v>
      </c>
      <c r="B10" s="32" t="s">
        <v>129</v>
      </c>
      <c r="C10" s="4" t="s">
        <v>135</v>
      </c>
      <c r="D10" s="3">
        <v>49.6</v>
      </c>
      <c r="E10" s="20" t="s">
        <v>128</v>
      </c>
    </row>
    <row r="11" spans="1:5">
      <c r="A11" s="51"/>
      <c r="B11" s="52"/>
      <c r="C11" s="52"/>
      <c r="D11" s="52"/>
      <c r="E11" s="53"/>
    </row>
    <row r="12" spans="1:5">
      <c r="A12" s="47" t="s">
        <v>90</v>
      </c>
      <c r="B12" s="48"/>
      <c r="C12" s="48"/>
      <c r="D12" s="9">
        <f>SUM(D13:D16)</f>
        <v>83.399999999999991</v>
      </c>
      <c r="E12" s="20"/>
    </row>
    <row r="13" spans="1:5">
      <c r="A13" s="39">
        <v>1</v>
      </c>
      <c r="B13" s="38" t="s">
        <v>130</v>
      </c>
      <c r="C13" s="37" t="s">
        <v>136</v>
      </c>
      <c r="D13" s="38">
        <v>35.9</v>
      </c>
      <c r="E13" s="22" t="s">
        <v>126</v>
      </c>
    </row>
    <row r="14" spans="1:5">
      <c r="A14" s="39"/>
      <c r="B14" s="38"/>
      <c r="C14" s="37"/>
      <c r="D14" s="38"/>
      <c r="E14" s="22" t="s">
        <v>127</v>
      </c>
    </row>
    <row r="15" spans="1:5">
      <c r="A15" s="21">
        <v>2</v>
      </c>
      <c r="B15" s="32" t="s">
        <v>131</v>
      </c>
      <c r="C15" s="5" t="s">
        <v>43</v>
      </c>
      <c r="D15" s="3">
        <v>35.200000000000003</v>
      </c>
      <c r="E15" s="20" t="s">
        <v>125</v>
      </c>
    </row>
    <row r="16" spans="1:5">
      <c r="A16" s="21">
        <v>3</v>
      </c>
      <c r="B16" s="32" t="s">
        <v>132</v>
      </c>
      <c r="C16" s="4" t="s">
        <v>133</v>
      </c>
      <c r="D16" s="3">
        <v>12.3</v>
      </c>
      <c r="E16" s="20" t="s">
        <v>87</v>
      </c>
    </row>
    <row r="17" spans="1:5">
      <c r="A17" s="21"/>
      <c r="B17" s="3"/>
      <c r="C17" s="4"/>
      <c r="D17" s="3"/>
      <c r="E17" s="23"/>
    </row>
    <row r="18" spans="1:5" ht="14.25">
      <c r="A18" s="49" t="s">
        <v>83</v>
      </c>
      <c r="B18" s="50"/>
      <c r="C18" s="50"/>
      <c r="D18" s="10">
        <f>D19+D28</f>
        <v>203.3</v>
      </c>
      <c r="E18" s="19"/>
    </row>
    <row r="19" spans="1:5">
      <c r="A19" s="55" t="s">
        <v>48</v>
      </c>
      <c r="B19" s="56"/>
      <c r="C19" s="56"/>
      <c r="D19" s="10">
        <f>SUM(D20:D26)</f>
        <v>69.900000000000006</v>
      </c>
      <c r="E19" s="23"/>
    </row>
    <row r="20" spans="1:5">
      <c r="A20" s="21">
        <v>1</v>
      </c>
      <c r="B20" s="3" t="s">
        <v>3</v>
      </c>
      <c r="C20" s="4" t="s">
        <v>49</v>
      </c>
      <c r="D20" s="11">
        <v>6.4</v>
      </c>
      <c r="E20" s="20" t="s">
        <v>91</v>
      </c>
    </row>
    <row r="21" spans="1:5">
      <c r="A21" s="21">
        <v>2</v>
      </c>
      <c r="B21" s="3" t="s">
        <v>4</v>
      </c>
      <c r="C21" s="4" t="s">
        <v>50</v>
      </c>
      <c r="D21" s="11">
        <v>2.5</v>
      </c>
      <c r="E21" s="20" t="s">
        <v>92</v>
      </c>
    </row>
    <row r="22" spans="1:5">
      <c r="A22" s="21">
        <v>3</v>
      </c>
      <c r="B22" s="3" t="s">
        <v>5</v>
      </c>
      <c r="C22" s="4" t="s">
        <v>51</v>
      </c>
      <c r="D22" s="11">
        <v>2</v>
      </c>
      <c r="E22" s="20" t="s">
        <v>93</v>
      </c>
    </row>
    <row r="23" spans="1:5">
      <c r="A23" s="21">
        <v>4</v>
      </c>
      <c r="B23" s="3" t="s">
        <v>6</v>
      </c>
      <c r="C23" s="4" t="s">
        <v>52</v>
      </c>
      <c r="D23" s="11">
        <v>17.600000000000001</v>
      </c>
      <c r="E23" s="20" t="s">
        <v>94</v>
      </c>
    </row>
    <row r="24" spans="1:5">
      <c r="A24" s="21">
        <v>5</v>
      </c>
      <c r="B24" s="3" t="s">
        <v>7</v>
      </c>
      <c r="C24" s="4" t="s">
        <v>53</v>
      </c>
      <c r="D24" s="11">
        <v>10.3</v>
      </c>
      <c r="E24" s="20" t="s">
        <v>95</v>
      </c>
    </row>
    <row r="25" spans="1:5">
      <c r="A25" s="21">
        <v>6</v>
      </c>
      <c r="B25" s="3" t="s">
        <v>8</v>
      </c>
      <c r="C25" s="4" t="s">
        <v>54</v>
      </c>
      <c r="D25" s="11">
        <v>12.1</v>
      </c>
      <c r="E25" s="20" t="s">
        <v>96</v>
      </c>
    </row>
    <row r="26" spans="1:5">
      <c r="A26" s="21">
        <v>7</v>
      </c>
      <c r="B26" s="3" t="s">
        <v>9</v>
      </c>
      <c r="C26" s="4" t="s">
        <v>55</v>
      </c>
      <c r="D26" s="11">
        <v>19</v>
      </c>
      <c r="E26" s="20" t="s">
        <v>97</v>
      </c>
    </row>
    <row r="27" spans="1:5">
      <c r="A27" s="51"/>
      <c r="B27" s="52"/>
      <c r="C27" s="52"/>
      <c r="D27" s="52"/>
      <c r="E27" s="53"/>
    </row>
    <row r="28" spans="1:5">
      <c r="A28" s="55" t="s">
        <v>56</v>
      </c>
      <c r="B28" s="56"/>
      <c r="C28" s="56"/>
      <c r="D28" s="9">
        <f>SUM(D29:D61)</f>
        <v>133.4</v>
      </c>
      <c r="E28" s="22"/>
    </row>
    <row r="29" spans="1:5">
      <c r="A29" s="21">
        <v>1</v>
      </c>
      <c r="B29" s="3" t="s">
        <v>10</v>
      </c>
      <c r="C29" s="4" t="s">
        <v>57</v>
      </c>
      <c r="D29" s="3">
        <v>3.1</v>
      </c>
      <c r="E29" s="20" t="s">
        <v>98</v>
      </c>
    </row>
    <row r="30" spans="1:5">
      <c r="A30" s="21">
        <v>2</v>
      </c>
      <c r="B30" s="3" t="s">
        <v>11</v>
      </c>
      <c r="C30" s="4" t="s">
        <v>58</v>
      </c>
      <c r="D30" s="3">
        <v>4.4000000000000004</v>
      </c>
      <c r="E30" s="20" t="s">
        <v>99</v>
      </c>
    </row>
    <row r="31" spans="1:5">
      <c r="A31" s="21">
        <v>3</v>
      </c>
      <c r="B31" s="3" t="s">
        <v>12</v>
      </c>
      <c r="C31" s="4" t="s">
        <v>59</v>
      </c>
      <c r="D31" s="11">
        <v>3</v>
      </c>
      <c r="E31" s="20" t="s">
        <v>100</v>
      </c>
    </row>
    <row r="32" spans="1:5">
      <c r="A32" s="21">
        <v>4</v>
      </c>
      <c r="B32" s="3" t="s">
        <v>13</v>
      </c>
      <c r="C32" s="4" t="s">
        <v>60</v>
      </c>
      <c r="D32" s="3">
        <v>1.9</v>
      </c>
      <c r="E32" s="20" t="s">
        <v>101</v>
      </c>
    </row>
    <row r="33" spans="1:5">
      <c r="A33" s="21">
        <v>5</v>
      </c>
      <c r="B33" s="3" t="s">
        <v>14</v>
      </c>
      <c r="C33" s="4" t="s">
        <v>61</v>
      </c>
      <c r="D33" s="3">
        <v>0.5</v>
      </c>
      <c r="E33" s="20" t="s">
        <v>102</v>
      </c>
    </row>
    <row r="34" spans="1:5">
      <c r="A34" s="21">
        <v>6</v>
      </c>
      <c r="B34" s="3" t="s">
        <v>15</v>
      </c>
      <c r="C34" s="4" t="s">
        <v>62</v>
      </c>
      <c r="D34" s="3">
        <v>3.5</v>
      </c>
      <c r="E34" s="20" t="s">
        <v>103</v>
      </c>
    </row>
    <row r="35" spans="1:5">
      <c r="A35" s="21">
        <v>7</v>
      </c>
      <c r="B35" s="3" t="s">
        <v>16</v>
      </c>
      <c r="C35" s="4" t="s">
        <v>63</v>
      </c>
      <c r="D35" s="3">
        <v>1.1000000000000001</v>
      </c>
      <c r="E35" s="20" t="s">
        <v>104</v>
      </c>
    </row>
    <row r="36" spans="1:5">
      <c r="A36" s="21">
        <v>8</v>
      </c>
      <c r="B36" s="3" t="s">
        <v>17</v>
      </c>
      <c r="C36" s="4" t="s">
        <v>137</v>
      </c>
      <c r="D36" s="3">
        <v>1.8</v>
      </c>
      <c r="E36" s="20" t="s">
        <v>105</v>
      </c>
    </row>
    <row r="37" spans="1:5">
      <c r="A37" s="21">
        <v>9</v>
      </c>
      <c r="B37" s="3" t="s">
        <v>18</v>
      </c>
      <c r="C37" s="4" t="s">
        <v>138</v>
      </c>
      <c r="D37" s="11">
        <v>1</v>
      </c>
      <c r="E37" s="20" t="s">
        <v>106</v>
      </c>
    </row>
    <row r="38" spans="1:5">
      <c r="A38" s="21">
        <v>10</v>
      </c>
      <c r="B38" s="3" t="s">
        <v>19</v>
      </c>
      <c r="C38" s="4" t="s">
        <v>139</v>
      </c>
      <c r="D38" s="11">
        <v>2.5</v>
      </c>
      <c r="E38" s="20" t="s">
        <v>92</v>
      </c>
    </row>
    <row r="39" spans="1:5">
      <c r="A39" s="21">
        <v>11</v>
      </c>
      <c r="B39" s="3" t="s">
        <v>20</v>
      </c>
      <c r="C39" s="4" t="s">
        <v>140</v>
      </c>
      <c r="D39" s="11">
        <v>2.6</v>
      </c>
      <c r="E39" s="20" t="s">
        <v>107</v>
      </c>
    </row>
    <row r="40" spans="1:5">
      <c r="A40" s="21">
        <v>12</v>
      </c>
      <c r="B40" s="3" t="s">
        <v>21</v>
      </c>
      <c r="C40" s="4" t="s">
        <v>64</v>
      </c>
      <c r="D40" s="11">
        <v>2.2999999999999998</v>
      </c>
      <c r="E40" s="20" t="s">
        <v>108</v>
      </c>
    </row>
    <row r="41" spans="1:5">
      <c r="A41" s="21">
        <v>13</v>
      </c>
      <c r="B41" s="3" t="s">
        <v>22</v>
      </c>
      <c r="C41" s="4" t="s">
        <v>65</v>
      </c>
      <c r="D41" s="11">
        <v>0.5</v>
      </c>
      <c r="E41" s="20" t="s">
        <v>102</v>
      </c>
    </row>
    <row r="42" spans="1:5">
      <c r="A42" s="21">
        <v>14</v>
      </c>
      <c r="B42" s="3" t="s">
        <v>23</v>
      </c>
      <c r="C42" s="4" t="s">
        <v>66</v>
      </c>
      <c r="D42" s="11">
        <v>1</v>
      </c>
      <c r="E42" s="20" t="s">
        <v>106</v>
      </c>
    </row>
    <row r="43" spans="1:5">
      <c r="A43" s="21">
        <v>15</v>
      </c>
      <c r="B43" s="3" t="s">
        <v>24</v>
      </c>
      <c r="C43" s="4" t="s">
        <v>67</v>
      </c>
      <c r="D43" s="11">
        <v>2.1</v>
      </c>
      <c r="E43" s="20" t="s">
        <v>109</v>
      </c>
    </row>
    <row r="44" spans="1:5">
      <c r="A44" s="21">
        <v>16</v>
      </c>
      <c r="B44" s="3" t="s">
        <v>25</v>
      </c>
      <c r="C44" s="4" t="s">
        <v>68</v>
      </c>
      <c r="D44" s="11">
        <v>5</v>
      </c>
      <c r="E44" s="20" t="s">
        <v>110</v>
      </c>
    </row>
    <row r="45" spans="1:5">
      <c r="A45" s="21">
        <v>17</v>
      </c>
      <c r="B45" s="3" t="s">
        <v>26</v>
      </c>
      <c r="C45" s="4" t="s">
        <v>69</v>
      </c>
      <c r="D45" s="11">
        <v>3.2</v>
      </c>
      <c r="E45" s="20" t="s">
        <v>111</v>
      </c>
    </row>
    <row r="46" spans="1:5">
      <c r="A46" s="21">
        <v>18</v>
      </c>
      <c r="B46" s="3" t="s">
        <v>27</v>
      </c>
      <c r="C46" s="4" t="s">
        <v>70</v>
      </c>
      <c r="D46" s="11">
        <v>5</v>
      </c>
      <c r="E46" s="20" t="s">
        <v>110</v>
      </c>
    </row>
    <row r="47" spans="1:5">
      <c r="A47" s="21">
        <v>19</v>
      </c>
      <c r="B47" s="3" t="s">
        <v>28</v>
      </c>
      <c r="C47" s="4" t="s">
        <v>71</v>
      </c>
      <c r="D47" s="11">
        <v>1.2</v>
      </c>
      <c r="E47" s="20" t="s">
        <v>112</v>
      </c>
    </row>
    <row r="48" spans="1:5">
      <c r="A48" s="21">
        <v>20</v>
      </c>
      <c r="B48" s="3" t="s">
        <v>29</v>
      </c>
      <c r="C48" s="13" t="s">
        <v>72</v>
      </c>
      <c r="D48" s="11">
        <v>2</v>
      </c>
      <c r="E48" s="20" t="s">
        <v>93</v>
      </c>
    </row>
    <row r="49" spans="1:5">
      <c r="A49" s="21">
        <v>21</v>
      </c>
      <c r="B49" s="3" t="s">
        <v>30</v>
      </c>
      <c r="C49" s="13" t="s">
        <v>73</v>
      </c>
      <c r="D49" s="11">
        <v>13.1</v>
      </c>
      <c r="E49" s="20" t="s">
        <v>113</v>
      </c>
    </row>
    <row r="50" spans="1:5">
      <c r="A50" s="21">
        <v>22</v>
      </c>
      <c r="B50" s="3" t="s">
        <v>31</v>
      </c>
      <c r="C50" s="13" t="s">
        <v>74</v>
      </c>
      <c r="D50" s="11">
        <v>12</v>
      </c>
      <c r="E50" s="20" t="s">
        <v>114</v>
      </c>
    </row>
    <row r="51" spans="1:5">
      <c r="A51" s="21">
        <v>23</v>
      </c>
      <c r="B51" s="3" t="s">
        <v>32</v>
      </c>
      <c r="C51" s="13" t="s">
        <v>75</v>
      </c>
      <c r="D51" s="11">
        <v>3.8</v>
      </c>
      <c r="E51" s="20" t="s">
        <v>115</v>
      </c>
    </row>
    <row r="52" spans="1:5">
      <c r="A52" s="21">
        <v>24</v>
      </c>
      <c r="B52" s="3" t="s">
        <v>33</v>
      </c>
      <c r="C52" s="13" t="s">
        <v>76</v>
      </c>
      <c r="D52" s="11">
        <v>6.1</v>
      </c>
      <c r="E52" s="20" t="s">
        <v>116</v>
      </c>
    </row>
    <row r="53" spans="1:5">
      <c r="A53" s="21">
        <v>25</v>
      </c>
      <c r="B53" s="3" t="s">
        <v>34</v>
      </c>
      <c r="C53" s="13" t="s">
        <v>77</v>
      </c>
      <c r="D53" s="11">
        <v>3</v>
      </c>
      <c r="E53" s="20" t="s">
        <v>100</v>
      </c>
    </row>
    <row r="54" spans="1:5">
      <c r="A54" s="21">
        <v>26</v>
      </c>
      <c r="B54" s="3" t="s">
        <v>35</v>
      </c>
      <c r="C54" s="4" t="s">
        <v>141</v>
      </c>
      <c r="D54" s="11">
        <v>8.6</v>
      </c>
      <c r="E54" s="20" t="s">
        <v>117</v>
      </c>
    </row>
    <row r="55" spans="1:5">
      <c r="A55" s="21">
        <v>27</v>
      </c>
      <c r="B55" s="3" t="s">
        <v>36</v>
      </c>
      <c r="C55" s="4" t="s">
        <v>78</v>
      </c>
      <c r="D55" s="11">
        <v>2.2000000000000002</v>
      </c>
      <c r="E55" s="20" t="s">
        <v>118</v>
      </c>
    </row>
    <row r="56" spans="1:5" ht="25.5">
      <c r="A56" s="24">
        <v>28</v>
      </c>
      <c r="B56" s="12" t="s">
        <v>37</v>
      </c>
      <c r="C56" s="14" t="s">
        <v>142</v>
      </c>
      <c r="D56" s="15">
        <v>5.6</v>
      </c>
      <c r="E56" s="20" t="s">
        <v>119</v>
      </c>
    </row>
    <row r="57" spans="1:5">
      <c r="A57" s="21">
        <v>29</v>
      </c>
      <c r="B57" s="3" t="s">
        <v>38</v>
      </c>
      <c r="C57" s="4" t="s">
        <v>79</v>
      </c>
      <c r="D57" s="11">
        <v>3</v>
      </c>
      <c r="E57" s="20" t="s">
        <v>100</v>
      </c>
    </row>
    <row r="58" spans="1:5">
      <c r="A58" s="21">
        <v>30</v>
      </c>
      <c r="B58" s="3" t="s">
        <v>39</v>
      </c>
      <c r="C58" s="4" t="s">
        <v>143</v>
      </c>
      <c r="D58" s="11">
        <v>3.7</v>
      </c>
      <c r="E58" s="20" t="s">
        <v>120</v>
      </c>
    </row>
    <row r="59" spans="1:5">
      <c r="A59" s="21">
        <v>31</v>
      </c>
      <c r="B59" s="3" t="s">
        <v>40</v>
      </c>
      <c r="C59" s="4" t="s">
        <v>80</v>
      </c>
      <c r="D59" s="11">
        <v>5.2</v>
      </c>
      <c r="E59" s="20" t="s">
        <v>121</v>
      </c>
    </row>
    <row r="60" spans="1:5">
      <c r="A60" s="21">
        <v>32</v>
      </c>
      <c r="B60" s="3" t="s">
        <v>41</v>
      </c>
      <c r="C60" s="4" t="s">
        <v>81</v>
      </c>
      <c r="D60" s="11">
        <v>15.8</v>
      </c>
      <c r="E60" s="20" t="s">
        <v>122</v>
      </c>
    </row>
    <row r="61" spans="1:5" ht="13.5" thickBot="1">
      <c r="A61" s="25">
        <v>33</v>
      </c>
      <c r="B61" s="26" t="s">
        <v>42</v>
      </c>
      <c r="C61" s="27" t="s">
        <v>144</v>
      </c>
      <c r="D61" s="28">
        <v>3.6</v>
      </c>
      <c r="E61" s="29" t="s">
        <v>123</v>
      </c>
    </row>
    <row r="62" spans="1:5">
      <c r="A62" s="7"/>
      <c r="B62" s="7"/>
      <c r="C62" s="8"/>
      <c r="D62" s="7"/>
      <c r="E62" s="8"/>
    </row>
    <row r="63" spans="1:5" ht="15.75">
      <c r="A63" s="7"/>
      <c r="B63" s="18" t="s">
        <v>88</v>
      </c>
      <c r="C63" s="18"/>
      <c r="D63" s="54" t="s">
        <v>89</v>
      </c>
      <c r="E63" s="54"/>
    </row>
    <row r="64" spans="1:5">
      <c r="A64" s="7"/>
      <c r="B64" s="17"/>
      <c r="C64" s="17"/>
    </row>
  </sheetData>
  <mergeCells count="19">
    <mergeCell ref="D63:E63"/>
    <mergeCell ref="A18:C18"/>
    <mergeCell ref="A19:C19"/>
    <mergeCell ref="A27:E27"/>
    <mergeCell ref="A28:C28"/>
    <mergeCell ref="B1:E1"/>
    <mergeCell ref="C13:C14"/>
    <mergeCell ref="B13:B14"/>
    <mergeCell ref="A13:A14"/>
    <mergeCell ref="E2:E4"/>
    <mergeCell ref="A2:A4"/>
    <mergeCell ref="B2:C4"/>
    <mergeCell ref="A5:C5"/>
    <mergeCell ref="D13:D14"/>
    <mergeCell ref="A12:C12"/>
    <mergeCell ref="A7:C7"/>
    <mergeCell ref="A6:E6"/>
    <mergeCell ref="A11:E11"/>
    <mergeCell ref="A8:C8"/>
  </mergeCells>
  <phoneticPr fontId="0" type="noConversion"/>
  <pageMargins left="0.82677165354330717" right="0.23622047244094491" top="0.35433070866141736" bottom="0" header="0.15748031496062992" footer="0.15748031496062992"/>
  <pageSetup paperSize="9" scale="98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</dc:creator>
  <cp:lastModifiedBy>Александр</cp:lastModifiedBy>
  <cp:lastPrinted>2019-02-14T13:22:13Z</cp:lastPrinted>
  <dcterms:created xsi:type="dcterms:W3CDTF">2008-04-24T10:05:14Z</dcterms:created>
  <dcterms:modified xsi:type="dcterms:W3CDTF">2019-11-20T10:31:47Z</dcterms:modified>
</cp:coreProperties>
</file>