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11" i="1" l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<sst xmlns="http://schemas.openxmlformats.org/spreadsheetml/2006/main" count="788" uniqueCount="80">
  <si>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</si>
  <si>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</si>
  <si>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</si>
  <si>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</si>
  <si>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</si>
  <si>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</si>
  <si>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</si>
  <si>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</si>
  <si>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</si>
  <si>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</si>
  <si>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</si>
  <si>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</si>
  <si>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</si>
  <si>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</si>
  <si>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</si>
  <si>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</si>
  <si>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</si>
  <si>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</si>
  <si>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</si>
  <si>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</si>
  <si>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</si>
  <si>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</si>
  <si>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</si>
  <si>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</si>
  <si>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</si>
  <si>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</si>
  <si>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</si>
  <si>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</si>
  <si>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</si>
  <si>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</si>
  <si>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</si>
  <si>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</si>
  <si>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</si>
  <si>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</si>
  <si>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</si>
  <si>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</si>
  <si>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</si>
  <si>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</si>
  <si>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</si>
  <si>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</si>
  <si>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</si>
  <si>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</si>
  <si>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</si>
  <si>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і мистецтво</t>
  </si>
  <si>
    <t>Фізична культура і спорт</t>
  </si>
  <si>
    <t>7400</t>
  </si>
  <si>
    <t>Інші послуги, пов`язані з економічною діяльністю</t>
  </si>
  <si>
    <t>8000</t>
  </si>
  <si>
    <t>Видатки, не віднесені до основних груп</t>
  </si>
  <si>
    <t>Всього по бюджету</t>
  </si>
  <si>
    <t>м.Старобільськ</t>
  </si>
  <si>
    <t>6000</t>
  </si>
  <si>
    <t>Житлово-комунальне господарство</t>
  </si>
  <si>
    <t>7800</t>
  </si>
  <si>
    <t>Запобігання та ліквідація надзвичайних ситуацій та наслідків стихійного лиха</t>
  </si>
  <si>
    <t>с.Байдівка</t>
  </si>
  <si>
    <t>7300</t>
  </si>
  <si>
    <t>Сільське і лісове господарство, рибне господарство та мисливство</t>
  </si>
  <si>
    <t>с.Верхня Покровка</t>
  </si>
  <si>
    <t>с.Веселе</t>
  </si>
  <si>
    <t>с.Калмиківка</t>
  </si>
  <si>
    <t>6600</t>
  </si>
  <si>
    <t>Транспорт, дорожнє господарство, зв`язок, телекомунікації та інформатика</t>
  </si>
  <si>
    <t>2281</t>
  </si>
  <si>
    <t>Дослідження і розробки, окремі заходи розвитку по реалізації державних (регіональних) програм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</si>
  <si>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</si>
  <si>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</si>
  <si>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</si>
  <si>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</si>
  <si>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</si>
  <si>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</si>
  <si>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</si>
  <si>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</si>
  <si>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</si>
  <si>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</si>
  <si>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</si>
  <si>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</si>
  <si>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</si>
  <si>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</si>
  <si>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Інформація про використання коштів місцевих бюджетів Старобільського району у І кварталі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</si>
</sst>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1" fillId="0" borderId="1" xfId="0" applyNumberFormat="1" applyFont="1" applyBorder="1"/>
    <xf numFmtId="0" fontId="0" fillId="0" borderId="1" xfId="0" quotePrefix="1" applyFont="1" applyBorder="1"/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11"/>
  <sheetViews>
    <sheetView tabSelected="1" workbookViewId="0">
      <selection activeCell="A3" sqref="A3:P3"/>
    </sheetView>
  </sheetViews>
  <sheetFormatPr defaultRowHeight="12.75" x14ac:dyDescent="0.2"/>
  <cols>
    <col min="1" max="1" width="12" customWidth="1"/>
    <col min="2" max="2" width="31.140625" customWidth="1"/>
    <col min="3" max="6" width="12.42578125" bestFit="1" customWidth="1"/>
    <col min="7" max="7" width="9.28515625" bestFit="1" customWidth="1"/>
    <col min="8" max="8" width="12.42578125" bestFit="1" customWidth="1"/>
    <col min="9" max="9" width="9.42578125" bestFit="1" customWidth="1"/>
    <col min="10" max="10" width="11.425781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0.42578125" bestFit="1" customWidth="1"/>
    <col min="16" max="16" width="9.28515625" bestFit="1" customWidth="1"/>
  </cols>
  <sheetData>
    <row r="2" spans="1:16" ht="18.75" x14ac:dyDescent="0.3">
      <c r="A2" s="15" t="s">
        <v>79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8.75" x14ac:dyDescent="0.3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7">
        <v>12316200000</v>
      </c>
      <c r="B7" s="8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9" t="s">
        <v>18</v>
      </c>
      <c r="B8" s="10" t="s">
        <v>19</v>
      </c>
      <c r="C8" s="12">
        <v>3225400</v>
      </c>
      <c r="D8" s="12">
        <v>3416580</v>
      </c>
      <c r="E8" s="12">
        <v>1309715</v>
      </c>
      <c r="F8" s="12">
        <v>986456.53</v>
      </c>
      <c r="G8" s="12">
        <v>0</v>
      </c>
      <c r="H8" s="12">
        <v>973669.97</v>
      </c>
      <c r="I8" s="12">
        <v>12786.56</v>
      </c>
      <c r="J8" s="12">
        <v>8651.2099999999991</v>
      </c>
      <c r="K8" s="12">
        <f t="shared" ref="K8:K39" si="0">E8-F8</f>
        <v>323258.46999999997</v>
      </c>
      <c r="L8" s="12">
        <f t="shared" ref="L8:L39" si="1">D8-F8</f>
        <v>2430123.4699999997</v>
      </c>
      <c r="M8" s="12">
        <f t="shared" ref="M8:M39" si="2">IF(E8=0,0,(F8/E8)*100)</f>
        <v>75.318411257410972</v>
      </c>
      <c r="N8" s="12">
        <f t="shared" ref="N8:N39" si="3">D8-H8</f>
        <v>2442910.0300000003</v>
      </c>
      <c r="O8" s="12">
        <f t="shared" ref="O8:O39" si="4">E8-H8</f>
        <v>336045.03</v>
      </c>
      <c r="P8" s="12">
        <f t="shared" ref="P8:P39" si="5">IF(E8=0,0,(H8/E8)*100)</f>
        <v>74.342125576938486</v>
      </c>
    </row>
    <row r="9" spans="1:16" x14ac:dyDescent="0.2">
      <c r="A9" s="5" t="s">
        <v>20</v>
      </c>
      <c r="B9" s="6" t="s">
        <v>21</v>
      </c>
      <c r="C9" s="3">
        <v>1770000</v>
      </c>
      <c r="D9" s="3">
        <v>1834000</v>
      </c>
      <c r="E9" s="3">
        <v>431403</v>
      </c>
      <c r="F9" s="3">
        <v>431403</v>
      </c>
      <c r="G9" s="3">
        <v>0</v>
      </c>
      <c r="H9" s="3">
        <v>420044.85</v>
      </c>
      <c r="I9" s="3">
        <v>11358.15</v>
      </c>
      <c r="J9" s="3">
        <v>0</v>
      </c>
      <c r="K9" s="3">
        <f t="shared" si="0"/>
        <v>0</v>
      </c>
      <c r="L9" s="3">
        <f t="shared" si="1"/>
        <v>1402597</v>
      </c>
      <c r="M9" s="3">
        <f t="shared" si="2"/>
        <v>100</v>
      </c>
      <c r="N9" s="3">
        <f t="shared" si="3"/>
        <v>1413955.15</v>
      </c>
      <c r="O9" s="3">
        <f t="shared" si="4"/>
        <v>11358.150000000023</v>
      </c>
      <c r="P9" s="3">
        <f t="shared" si="5"/>
        <v>97.367160172738707</v>
      </c>
    </row>
    <row r="10" spans="1:16" x14ac:dyDescent="0.2">
      <c r="A10" s="5" t="s">
        <v>22</v>
      </c>
      <c r="B10" s="6" t="s">
        <v>23</v>
      </c>
      <c r="C10" s="3">
        <v>389400</v>
      </c>
      <c r="D10" s="3">
        <v>403480</v>
      </c>
      <c r="E10" s="3">
        <v>94909</v>
      </c>
      <c r="F10" s="3">
        <v>94909</v>
      </c>
      <c r="G10" s="3">
        <v>0</v>
      </c>
      <c r="H10" s="3">
        <v>94909</v>
      </c>
      <c r="I10" s="3">
        <v>0</v>
      </c>
      <c r="J10" s="3">
        <v>0</v>
      </c>
      <c r="K10" s="3">
        <f t="shared" si="0"/>
        <v>0</v>
      </c>
      <c r="L10" s="3">
        <f t="shared" si="1"/>
        <v>308571</v>
      </c>
      <c r="M10" s="3">
        <f t="shared" si="2"/>
        <v>100</v>
      </c>
      <c r="N10" s="3">
        <f t="shared" si="3"/>
        <v>308571</v>
      </c>
      <c r="O10" s="3">
        <f t="shared" si="4"/>
        <v>0</v>
      </c>
      <c r="P10" s="3">
        <f t="shared" si="5"/>
        <v>100</v>
      </c>
    </row>
    <row r="11" spans="1:16" ht="25.5" x14ac:dyDescent="0.2">
      <c r="A11" s="5" t="s">
        <v>24</v>
      </c>
      <c r="B11" s="6" t="s">
        <v>25</v>
      </c>
      <c r="C11" s="3">
        <v>274118</v>
      </c>
      <c r="D11" s="3">
        <v>274118</v>
      </c>
      <c r="E11" s="3">
        <v>135672</v>
      </c>
      <c r="F11" s="3">
        <v>121198.41</v>
      </c>
      <c r="G11" s="3">
        <v>0</v>
      </c>
      <c r="H11" s="3">
        <v>120279.19</v>
      </c>
      <c r="I11" s="3">
        <v>919.22</v>
      </c>
      <c r="J11" s="3">
        <v>8651.2099999999991</v>
      </c>
      <c r="K11" s="3">
        <f t="shared" si="0"/>
        <v>14473.589999999997</v>
      </c>
      <c r="L11" s="3">
        <f t="shared" si="1"/>
        <v>152919.59</v>
      </c>
      <c r="M11" s="3">
        <f t="shared" si="2"/>
        <v>89.331925526269245</v>
      </c>
      <c r="N11" s="3">
        <f t="shared" si="3"/>
        <v>153838.81</v>
      </c>
      <c r="O11" s="3">
        <f t="shared" si="4"/>
        <v>15392.809999999998</v>
      </c>
      <c r="P11" s="3">
        <f t="shared" si="5"/>
        <v>88.654394421840905</v>
      </c>
    </row>
    <row r="12" spans="1:16" ht="38.25" x14ac:dyDescent="0.2">
      <c r="A12" s="5" t="s">
        <v>26</v>
      </c>
      <c r="B12" s="6" t="s">
        <v>27</v>
      </c>
      <c r="C12" s="3">
        <v>4800</v>
      </c>
      <c r="D12" s="3">
        <v>4800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f t="shared" si="0"/>
        <v>0</v>
      </c>
      <c r="L12" s="3">
        <f t="shared" si="1"/>
        <v>4800</v>
      </c>
      <c r="M12" s="3">
        <f t="shared" si="2"/>
        <v>0</v>
      </c>
      <c r="N12" s="3">
        <f t="shared" si="3"/>
        <v>4800</v>
      </c>
      <c r="O12" s="3">
        <f t="shared" si="4"/>
        <v>0</v>
      </c>
      <c r="P12" s="3">
        <f t="shared" si="5"/>
        <v>0</v>
      </c>
    </row>
    <row r="13" spans="1:16" x14ac:dyDescent="0.2">
      <c r="A13" s="5" t="s">
        <v>28</v>
      </c>
      <c r="B13" s="6" t="s">
        <v>29</v>
      </c>
      <c r="C13" s="3">
        <v>787082</v>
      </c>
      <c r="D13" s="3">
        <v>900182</v>
      </c>
      <c r="E13" s="3">
        <v>647731</v>
      </c>
      <c r="F13" s="3">
        <v>338946.12</v>
      </c>
      <c r="G13" s="3">
        <v>0</v>
      </c>
      <c r="H13" s="3">
        <v>338436.92999999993</v>
      </c>
      <c r="I13" s="3">
        <v>509.18999999999994</v>
      </c>
      <c r="J13" s="3">
        <v>0</v>
      </c>
      <c r="K13" s="3">
        <f t="shared" si="0"/>
        <v>308784.88</v>
      </c>
      <c r="L13" s="3">
        <f t="shared" si="1"/>
        <v>561235.88</v>
      </c>
      <c r="M13" s="3">
        <f t="shared" si="2"/>
        <v>52.328222672683566</v>
      </c>
      <c r="N13" s="3">
        <f t="shared" si="3"/>
        <v>561745.07000000007</v>
      </c>
      <c r="O13" s="3">
        <f t="shared" si="4"/>
        <v>309294.07000000007</v>
      </c>
      <c r="P13" s="3">
        <f t="shared" si="5"/>
        <v>52.249611335569845</v>
      </c>
    </row>
    <row r="14" spans="1:16" x14ac:dyDescent="0.2">
      <c r="A14" s="9" t="s">
        <v>30</v>
      </c>
      <c r="B14" s="10" t="s">
        <v>31</v>
      </c>
      <c r="C14" s="12">
        <v>119606916</v>
      </c>
      <c r="D14" s="12">
        <v>131852592</v>
      </c>
      <c r="E14" s="12">
        <v>36678460</v>
      </c>
      <c r="F14" s="12">
        <v>34259302.070000015</v>
      </c>
      <c r="G14" s="12">
        <v>0</v>
      </c>
      <c r="H14" s="12">
        <v>33704555.410000011</v>
      </c>
      <c r="I14" s="12">
        <v>554746.66</v>
      </c>
      <c r="J14" s="12">
        <v>731824.21</v>
      </c>
      <c r="K14" s="12">
        <f t="shared" si="0"/>
        <v>2419157.9299999848</v>
      </c>
      <c r="L14" s="12">
        <f t="shared" si="1"/>
        <v>97593289.929999977</v>
      </c>
      <c r="M14" s="12">
        <f t="shared" si="2"/>
        <v>93.404417933577406</v>
      </c>
      <c r="N14" s="12">
        <f t="shared" si="3"/>
        <v>98148036.589999989</v>
      </c>
      <c r="O14" s="12">
        <f t="shared" si="4"/>
        <v>2973904.5899999887</v>
      </c>
      <c r="P14" s="12">
        <f t="shared" si="5"/>
        <v>91.891958959018481</v>
      </c>
    </row>
    <row r="15" spans="1:16" x14ac:dyDescent="0.2">
      <c r="A15" s="5" t="s">
        <v>20</v>
      </c>
      <c r="B15" s="6" t="s">
        <v>21</v>
      </c>
      <c r="C15" s="3">
        <v>77802770</v>
      </c>
      <c r="D15" s="3">
        <v>86586446</v>
      </c>
      <c r="E15" s="3">
        <v>20302490</v>
      </c>
      <c r="F15" s="3">
        <v>19748991.040000003</v>
      </c>
      <c r="G15" s="3">
        <v>0</v>
      </c>
      <c r="H15" s="3">
        <v>19748991.040000003</v>
      </c>
      <c r="I15" s="3">
        <v>0</v>
      </c>
      <c r="J15" s="3">
        <v>0</v>
      </c>
      <c r="K15" s="3">
        <f t="shared" si="0"/>
        <v>553498.95999999717</v>
      </c>
      <c r="L15" s="3">
        <f t="shared" si="1"/>
        <v>66837454.959999993</v>
      </c>
      <c r="M15" s="3">
        <f t="shared" si="2"/>
        <v>97.273738541430149</v>
      </c>
      <c r="N15" s="3">
        <f t="shared" si="3"/>
        <v>66837454.959999993</v>
      </c>
      <c r="O15" s="3">
        <f t="shared" si="4"/>
        <v>553498.95999999717</v>
      </c>
      <c r="P15" s="3">
        <f t="shared" si="5"/>
        <v>97.273738541430149</v>
      </c>
    </row>
    <row r="16" spans="1:16" x14ac:dyDescent="0.2">
      <c r="A16" s="5" t="s">
        <v>22</v>
      </c>
      <c r="B16" s="6" t="s">
        <v>23</v>
      </c>
      <c r="C16" s="3">
        <v>17161008</v>
      </c>
      <c r="D16" s="3">
        <v>19407871</v>
      </c>
      <c r="E16" s="3">
        <v>4534245</v>
      </c>
      <c r="F16" s="3">
        <v>4388545.6999999993</v>
      </c>
      <c r="G16" s="3">
        <v>0</v>
      </c>
      <c r="H16" s="3">
        <v>4388545.6999999993</v>
      </c>
      <c r="I16" s="3">
        <v>0</v>
      </c>
      <c r="J16" s="3">
        <v>0</v>
      </c>
      <c r="K16" s="3">
        <f t="shared" si="0"/>
        <v>145699.30000000075</v>
      </c>
      <c r="L16" s="3">
        <f t="shared" si="1"/>
        <v>15019325.300000001</v>
      </c>
      <c r="M16" s="3">
        <f t="shared" si="2"/>
        <v>96.786691058820139</v>
      </c>
      <c r="N16" s="3">
        <f t="shared" si="3"/>
        <v>15019325.300000001</v>
      </c>
      <c r="O16" s="3">
        <f t="shared" si="4"/>
        <v>145699.30000000075</v>
      </c>
      <c r="P16" s="3">
        <f t="shared" si="5"/>
        <v>96.786691058820139</v>
      </c>
    </row>
    <row r="17" spans="1:16" ht="25.5" x14ac:dyDescent="0.2">
      <c r="A17" s="5" t="s">
        <v>32</v>
      </c>
      <c r="B17" s="6" t="s">
        <v>33</v>
      </c>
      <c r="C17" s="3">
        <v>29592</v>
      </c>
      <c r="D17" s="3">
        <v>29592</v>
      </c>
      <c r="E17" s="3">
        <v>29592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 t="shared" si="0"/>
        <v>29592</v>
      </c>
      <c r="L17" s="3">
        <f t="shared" si="1"/>
        <v>29592</v>
      </c>
      <c r="M17" s="3">
        <f t="shared" si="2"/>
        <v>0</v>
      </c>
      <c r="N17" s="3">
        <f t="shared" si="3"/>
        <v>29592</v>
      </c>
      <c r="O17" s="3">
        <f t="shared" si="4"/>
        <v>29592</v>
      </c>
      <c r="P17" s="3">
        <f t="shared" si="5"/>
        <v>0</v>
      </c>
    </row>
    <row r="18" spans="1:16" x14ac:dyDescent="0.2">
      <c r="A18" s="5" t="s">
        <v>34</v>
      </c>
      <c r="B18" s="6" t="s">
        <v>35</v>
      </c>
      <c r="C18" s="3">
        <v>2262540</v>
      </c>
      <c r="D18" s="3">
        <v>2780156</v>
      </c>
      <c r="E18" s="3">
        <v>754985</v>
      </c>
      <c r="F18" s="3">
        <v>603789</v>
      </c>
      <c r="G18" s="3">
        <v>0</v>
      </c>
      <c r="H18" s="3">
        <v>553006.14</v>
      </c>
      <c r="I18" s="3">
        <v>50782.86</v>
      </c>
      <c r="J18" s="3">
        <v>0</v>
      </c>
      <c r="K18" s="3">
        <f t="shared" si="0"/>
        <v>151196</v>
      </c>
      <c r="L18" s="3">
        <f t="shared" si="1"/>
        <v>2176367</v>
      </c>
      <c r="M18" s="3">
        <f t="shared" si="2"/>
        <v>79.973641860434313</v>
      </c>
      <c r="N18" s="3">
        <f t="shared" si="3"/>
        <v>2227149.86</v>
      </c>
      <c r="O18" s="3">
        <f t="shared" si="4"/>
        <v>201978.86</v>
      </c>
      <c r="P18" s="3">
        <f t="shared" si="5"/>
        <v>73.247301602018595</v>
      </c>
    </row>
    <row r="19" spans="1:16" ht="25.5" x14ac:dyDescent="0.2">
      <c r="A19" s="5" t="s">
        <v>24</v>
      </c>
      <c r="B19" s="6" t="s">
        <v>25</v>
      </c>
      <c r="C19" s="3">
        <v>16593888</v>
      </c>
      <c r="D19" s="3">
        <v>16593888</v>
      </c>
      <c r="E19" s="3">
        <v>8698763</v>
      </c>
      <c r="F19" s="3">
        <v>8169048.0600000015</v>
      </c>
      <c r="G19" s="3">
        <v>0</v>
      </c>
      <c r="H19" s="3">
        <v>8144936.5200000014</v>
      </c>
      <c r="I19" s="3">
        <v>24111.54</v>
      </c>
      <c r="J19" s="3">
        <v>451441.26</v>
      </c>
      <c r="K19" s="3">
        <f t="shared" si="0"/>
        <v>529714.93999999855</v>
      </c>
      <c r="L19" s="3">
        <f t="shared" si="1"/>
        <v>8424839.9399999976</v>
      </c>
      <c r="M19" s="3">
        <f t="shared" si="2"/>
        <v>93.910456693670142</v>
      </c>
      <c r="N19" s="3">
        <f t="shared" si="3"/>
        <v>8448951.4799999986</v>
      </c>
      <c r="O19" s="3">
        <f t="shared" si="4"/>
        <v>553826.47999999858</v>
      </c>
      <c r="P19" s="3">
        <f t="shared" si="5"/>
        <v>93.633273144698876</v>
      </c>
    </row>
    <row r="20" spans="1:16" ht="38.25" x14ac:dyDescent="0.2">
      <c r="A20" s="5" t="s">
        <v>26</v>
      </c>
      <c r="B20" s="6" t="s">
        <v>27</v>
      </c>
      <c r="C20" s="3">
        <v>32238</v>
      </c>
      <c r="D20" s="3">
        <v>32238</v>
      </c>
      <c r="E20" s="3">
        <v>32238</v>
      </c>
      <c r="F20" s="3">
        <v>530</v>
      </c>
      <c r="G20" s="3">
        <v>0</v>
      </c>
      <c r="H20" s="3">
        <v>530</v>
      </c>
      <c r="I20" s="3">
        <v>0</v>
      </c>
      <c r="J20" s="3">
        <v>0</v>
      </c>
      <c r="K20" s="3">
        <f t="shared" si="0"/>
        <v>31708</v>
      </c>
      <c r="L20" s="3">
        <f t="shared" si="1"/>
        <v>31708</v>
      </c>
      <c r="M20" s="3">
        <f t="shared" si="2"/>
        <v>1.6440225820460328</v>
      </c>
      <c r="N20" s="3">
        <f t="shared" si="3"/>
        <v>31708</v>
      </c>
      <c r="O20" s="3">
        <f t="shared" si="4"/>
        <v>31708</v>
      </c>
      <c r="P20" s="3">
        <f t="shared" si="5"/>
        <v>1.6440225820460328</v>
      </c>
    </row>
    <row r="21" spans="1:16" x14ac:dyDescent="0.2">
      <c r="A21" s="5" t="s">
        <v>36</v>
      </c>
      <c r="B21" s="6" t="s">
        <v>37</v>
      </c>
      <c r="C21" s="3">
        <v>802130</v>
      </c>
      <c r="D21" s="3">
        <v>802130</v>
      </c>
      <c r="E21" s="3">
        <v>150121</v>
      </c>
      <c r="F21" s="3">
        <v>137757.6</v>
      </c>
      <c r="G21" s="3">
        <v>0</v>
      </c>
      <c r="H21" s="3">
        <v>137757.6</v>
      </c>
      <c r="I21" s="3">
        <v>0</v>
      </c>
      <c r="J21" s="3">
        <v>0</v>
      </c>
      <c r="K21" s="3">
        <f t="shared" si="0"/>
        <v>12363.399999999994</v>
      </c>
      <c r="L21" s="3">
        <f t="shared" si="1"/>
        <v>664372.4</v>
      </c>
      <c r="M21" s="3">
        <f t="shared" si="2"/>
        <v>91.76437673609955</v>
      </c>
      <c r="N21" s="3">
        <f t="shared" si="3"/>
        <v>664372.4</v>
      </c>
      <c r="O21" s="3">
        <f t="shared" si="4"/>
        <v>12363.399999999994</v>
      </c>
      <c r="P21" s="3">
        <f t="shared" si="5"/>
        <v>91.76437673609955</v>
      </c>
    </row>
    <row r="22" spans="1:16" x14ac:dyDescent="0.2">
      <c r="A22" s="5" t="s">
        <v>28</v>
      </c>
      <c r="B22" s="6" t="s">
        <v>29</v>
      </c>
      <c r="C22" s="3">
        <v>4922750</v>
      </c>
      <c r="D22" s="3">
        <v>5620271</v>
      </c>
      <c r="E22" s="3">
        <v>2176026</v>
      </c>
      <c r="F22" s="3">
        <v>1210640.67</v>
      </c>
      <c r="G22" s="3">
        <v>0</v>
      </c>
      <c r="H22" s="3">
        <v>730788.41</v>
      </c>
      <c r="I22" s="3">
        <v>479852.25999999995</v>
      </c>
      <c r="J22" s="3">
        <v>280382.95</v>
      </c>
      <c r="K22" s="3">
        <f t="shared" si="0"/>
        <v>965385.33000000007</v>
      </c>
      <c r="L22" s="3">
        <f t="shared" si="1"/>
        <v>4409630.33</v>
      </c>
      <c r="M22" s="3">
        <f t="shared" si="2"/>
        <v>55.635395441047123</v>
      </c>
      <c r="N22" s="3">
        <f t="shared" si="3"/>
        <v>4889482.59</v>
      </c>
      <c r="O22" s="3">
        <f t="shared" si="4"/>
        <v>1445237.5899999999</v>
      </c>
      <c r="P22" s="3">
        <f t="shared" si="5"/>
        <v>33.583624919922833</v>
      </c>
    </row>
    <row r="23" spans="1:16" x14ac:dyDescent="0.2">
      <c r="A23" s="9" t="s">
        <v>38</v>
      </c>
      <c r="B23" s="10" t="s">
        <v>39</v>
      </c>
      <c r="C23" s="12">
        <v>46517100</v>
      </c>
      <c r="D23" s="12">
        <v>53416237</v>
      </c>
      <c r="E23" s="12">
        <v>14622705</v>
      </c>
      <c r="F23" s="12">
        <v>13282340.57</v>
      </c>
      <c r="G23" s="12">
        <v>0</v>
      </c>
      <c r="H23" s="12">
        <v>13200281.26</v>
      </c>
      <c r="I23" s="12">
        <v>82059.31</v>
      </c>
      <c r="J23" s="12">
        <v>16865.689999999999</v>
      </c>
      <c r="K23" s="12">
        <f t="shared" si="0"/>
        <v>1340364.4299999997</v>
      </c>
      <c r="L23" s="12">
        <f t="shared" si="1"/>
        <v>40133896.43</v>
      </c>
      <c r="M23" s="12">
        <f t="shared" si="2"/>
        <v>90.833676600875151</v>
      </c>
      <c r="N23" s="12">
        <f t="shared" si="3"/>
        <v>40215955.740000002</v>
      </c>
      <c r="O23" s="12">
        <f t="shared" si="4"/>
        <v>1422423.7400000002</v>
      </c>
      <c r="P23" s="12">
        <f t="shared" si="5"/>
        <v>90.272499240051687</v>
      </c>
    </row>
    <row r="24" spans="1:16" ht="38.25" x14ac:dyDescent="0.2">
      <c r="A24" s="5" t="s">
        <v>26</v>
      </c>
      <c r="B24" s="6" t="s">
        <v>27</v>
      </c>
      <c r="C24" s="3">
        <v>46517100</v>
      </c>
      <c r="D24" s="3">
        <v>53416237</v>
      </c>
      <c r="E24" s="3">
        <v>14622705</v>
      </c>
      <c r="F24" s="3">
        <v>13282340.57</v>
      </c>
      <c r="G24" s="3">
        <v>0</v>
      </c>
      <c r="H24" s="3">
        <v>13200281.26</v>
      </c>
      <c r="I24" s="3">
        <v>82059.31</v>
      </c>
      <c r="J24" s="3">
        <v>16865.689999999999</v>
      </c>
      <c r="K24" s="3">
        <f t="shared" si="0"/>
        <v>1340364.4299999997</v>
      </c>
      <c r="L24" s="3">
        <f t="shared" si="1"/>
        <v>40133896.43</v>
      </c>
      <c r="M24" s="3">
        <f t="shared" si="2"/>
        <v>90.833676600875151</v>
      </c>
      <c r="N24" s="3">
        <f t="shared" si="3"/>
        <v>40215955.740000002</v>
      </c>
      <c r="O24" s="3">
        <f t="shared" si="4"/>
        <v>1422423.7400000002</v>
      </c>
      <c r="P24" s="3">
        <f t="shared" si="5"/>
        <v>90.272499240051687</v>
      </c>
    </row>
    <row r="25" spans="1:16" ht="25.5" x14ac:dyDescent="0.2">
      <c r="A25" s="9" t="s">
        <v>40</v>
      </c>
      <c r="B25" s="10" t="s">
        <v>41</v>
      </c>
      <c r="C25" s="12">
        <v>204879307</v>
      </c>
      <c r="D25" s="12">
        <v>175318280</v>
      </c>
      <c r="E25" s="12">
        <v>79122758.540000007</v>
      </c>
      <c r="F25" s="12">
        <v>77715306.200000033</v>
      </c>
      <c r="G25" s="12">
        <v>0</v>
      </c>
      <c r="H25" s="12">
        <v>77715306.200000033</v>
      </c>
      <c r="I25" s="12">
        <v>0</v>
      </c>
      <c r="J25" s="12">
        <v>87870989.680000007</v>
      </c>
      <c r="K25" s="12">
        <f t="shared" si="0"/>
        <v>1407452.3399999738</v>
      </c>
      <c r="L25" s="12">
        <f t="shared" si="1"/>
        <v>97602973.799999967</v>
      </c>
      <c r="M25" s="12">
        <f t="shared" si="2"/>
        <v>98.221178879540147</v>
      </c>
      <c r="N25" s="12">
        <f t="shared" si="3"/>
        <v>97602973.799999967</v>
      </c>
      <c r="O25" s="12">
        <f t="shared" si="4"/>
        <v>1407452.3399999738</v>
      </c>
      <c r="P25" s="12">
        <f t="shared" si="5"/>
        <v>98.221178879540147</v>
      </c>
    </row>
    <row r="26" spans="1:16" x14ac:dyDescent="0.2">
      <c r="A26" s="5" t="s">
        <v>20</v>
      </c>
      <c r="B26" s="6" t="s">
        <v>21</v>
      </c>
      <c r="C26" s="3">
        <v>3280365</v>
      </c>
      <c r="D26" s="3">
        <v>3787887</v>
      </c>
      <c r="E26" s="3">
        <v>838903</v>
      </c>
      <c r="F26" s="3">
        <v>769790.89999999991</v>
      </c>
      <c r="G26" s="3">
        <v>0</v>
      </c>
      <c r="H26" s="3">
        <v>769790.89999999991</v>
      </c>
      <c r="I26" s="3">
        <v>0</v>
      </c>
      <c r="J26" s="3">
        <v>0</v>
      </c>
      <c r="K26" s="3">
        <f t="shared" si="0"/>
        <v>69112.100000000093</v>
      </c>
      <c r="L26" s="3">
        <f t="shared" si="1"/>
        <v>3018096.1</v>
      </c>
      <c r="M26" s="3">
        <f t="shared" si="2"/>
        <v>91.761610102717455</v>
      </c>
      <c r="N26" s="3">
        <f t="shared" si="3"/>
        <v>3018096.1</v>
      </c>
      <c r="O26" s="3">
        <f t="shared" si="4"/>
        <v>69112.100000000093</v>
      </c>
      <c r="P26" s="3">
        <f t="shared" si="5"/>
        <v>91.761610102717455</v>
      </c>
    </row>
    <row r="27" spans="1:16" x14ac:dyDescent="0.2">
      <c r="A27" s="5" t="s">
        <v>22</v>
      </c>
      <c r="B27" s="6" t="s">
        <v>23</v>
      </c>
      <c r="C27" s="3">
        <v>721651</v>
      </c>
      <c r="D27" s="3">
        <v>827583</v>
      </c>
      <c r="E27" s="3">
        <v>189378</v>
      </c>
      <c r="F27" s="3">
        <v>178690.81</v>
      </c>
      <c r="G27" s="3">
        <v>0</v>
      </c>
      <c r="H27" s="3">
        <v>178690.81</v>
      </c>
      <c r="I27" s="3">
        <v>0</v>
      </c>
      <c r="J27" s="3">
        <v>0</v>
      </c>
      <c r="K27" s="3">
        <f t="shared" si="0"/>
        <v>10687.190000000002</v>
      </c>
      <c r="L27" s="3">
        <f t="shared" si="1"/>
        <v>648892.18999999994</v>
      </c>
      <c r="M27" s="3">
        <f t="shared" si="2"/>
        <v>94.356688738924262</v>
      </c>
      <c r="N27" s="3">
        <f t="shared" si="3"/>
        <v>648892.18999999994</v>
      </c>
      <c r="O27" s="3">
        <f t="shared" si="4"/>
        <v>10687.190000000002</v>
      </c>
      <c r="P27" s="3">
        <f t="shared" si="5"/>
        <v>94.356688738924262</v>
      </c>
    </row>
    <row r="28" spans="1:16" x14ac:dyDescent="0.2">
      <c r="A28" s="5" t="s">
        <v>34</v>
      </c>
      <c r="B28" s="6" t="s">
        <v>35</v>
      </c>
      <c r="C28" s="3">
        <v>251160</v>
      </c>
      <c r="D28" s="3">
        <v>251160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f t="shared" si="0"/>
        <v>0</v>
      </c>
      <c r="L28" s="3">
        <f t="shared" si="1"/>
        <v>251160</v>
      </c>
      <c r="M28" s="3">
        <f t="shared" si="2"/>
        <v>0</v>
      </c>
      <c r="N28" s="3">
        <f t="shared" si="3"/>
        <v>251160</v>
      </c>
      <c r="O28" s="3">
        <f t="shared" si="4"/>
        <v>0</v>
      </c>
      <c r="P28" s="3">
        <f t="shared" si="5"/>
        <v>0</v>
      </c>
    </row>
    <row r="29" spans="1:16" ht="25.5" x14ac:dyDescent="0.2">
      <c r="A29" s="5" t="s">
        <v>24</v>
      </c>
      <c r="B29" s="6" t="s">
        <v>25</v>
      </c>
      <c r="C29" s="3">
        <v>218343</v>
      </c>
      <c r="D29" s="3">
        <v>218343</v>
      </c>
      <c r="E29" s="3">
        <v>115933</v>
      </c>
      <c r="F29" s="3">
        <v>112212.19</v>
      </c>
      <c r="G29" s="3">
        <v>0</v>
      </c>
      <c r="H29" s="3">
        <v>112212.19</v>
      </c>
      <c r="I29" s="3">
        <v>0</v>
      </c>
      <c r="J29" s="3">
        <v>0</v>
      </c>
      <c r="K29" s="3">
        <f t="shared" si="0"/>
        <v>3720.8099999999977</v>
      </c>
      <c r="L29" s="3">
        <f t="shared" si="1"/>
        <v>106130.81</v>
      </c>
      <c r="M29" s="3">
        <f t="shared" si="2"/>
        <v>96.790551439193322</v>
      </c>
      <c r="N29" s="3">
        <f t="shared" si="3"/>
        <v>106130.81</v>
      </c>
      <c r="O29" s="3">
        <f t="shared" si="4"/>
        <v>3720.8099999999977</v>
      </c>
      <c r="P29" s="3">
        <f t="shared" si="5"/>
        <v>96.790551439193322</v>
      </c>
    </row>
    <row r="30" spans="1:16" ht="38.25" x14ac:dyDescent="0.2">
      <c r="A30" s="5" t="s">
        <v>26</v>
      </c>
      <c r="B30" s="6" t="s">
        <v>27</v>
      </c>
      <c r="C30" s="3">
        <v>2500</v>
      </c>
      <c r="D30" s="3">
        <v>2500</v>
      </c>
      <c r="E30" s="3">
        <v>2000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 t="shared" si="0"/>
        <v>2000</v>
      </c>
      <c r="L30" s="3">
        <f t="shared" si="1"/>
        <v>2500</v>
      </c>
      <c r="M30" s="3">
        <f t="shared" si="2"/>
        <v>0</v>
      </c>
      <c r="N30" s="3">
        <f t="shared" si="3"/>
        <v>2500</v>
      </c>
      <c r="O30" s="3">
        <f t="shared" si="4"/>
        <v>2000</v>
      </c>
      <c r="P30" s="3">
        <f t="shared" si="5"/>
        <v>0</v>
      </c>
    </row>
    <row r="31" spans="1:16" x14ac:dyDescent="0.2">
      <c r="A31" s="5" t="s">
        <v>36</v>
      </c>
      <c r="B31" s="6" t="s">
        <v>37</v>
      </c>
      <c r="C31" s="3">
        <v>199754068</v>
      </c>
      <c r="D31" s="3">
        <v>169375537</v>
      </c>
      <c r="E31" s="3">
        <v>77617148.620000005</v>
      </c>
      <c r="F31" s="3">
        <v>76472068.340000004</v>
      </c>
      <c r="G31" s="3">
        <v>0</v>
      </c>
      <c r="H31" s="3">
        <v>76472068.340000004</v>
      </c>
      <c r="I31" s="3">
        <v>0</v>
      </c>
      <c r="J31" s="3">
        <v>87870989.680000007</v>
      </c>
      <c r="K31" s="3">
        <f t="shared" si="0"/>
        <v>1145080.2800000012</v>
      </c>
      <c r="L31" s="3">
        <f t="shared" si="1"/>
        <v>92903468.659999996</v>
      </c>
      <c r="M31" s="3">
        <f t="shared" si="2"/>
        <v>98.524707103573064</v>
      </c>
      <c r="N31" s="3">
        <f t="shared" si="3"/>
        <v>92903468.659999996</v>
      </c>
      <c r="O31" s="3">
        <f t="shared" si="4"/>
        <v>1145080.2800000012</v>
      </c>
      <c r="P31" s="3">
        <f t="shared" si="5"/>
        <v>98.524707103573064</v>
      </c>
    </row>
    <row r="32" spans="1:16" x14ac:dyDescent="0.2">
      <c r="A32" s="5" t="s">
        <v>28</v>
      </c>
      <c r="B32" s="6" t="s">
        <v>29</v>
      </c>
      <c r="C32" s="3">
        <v>651220</v>
      </c>
      <c r="D32" s="3">
        <v>855270</v>
      </c>
      <c r="E32" s="3">
        <v>359395.92</v>
      </c>
      <c r="F32" s="3">
        <v>182543.96</v>
      </c>
      <c r="G32" s="3">
        <v>0</v>
      </c>
      <c r="H32" s="3">
        <v>182543.96</v>
      </c>
      <c r="I32" s="3">
        <v>0</v>
      </c>
      <c r="J32" s="3">
        <v>0</v>
      </c>
      <c r="K32" s="3">
        <f t="shared" si="0"/>
        <v>176851.96</v>
      </c>
      <c r="L32" s="3">
        <f t="shared" si="1"/>
        <v>672726.04</v>
      </c>
      <c r="M32" s="3">
        <f t="shared" si="2"/>
        <v>50.791884337473839</v>
      </c>
      <c r="N32" s="3">
        <f t="shared" si="3"/>
        <v>672726.04</v>
      </c>
      <c r="O32" s="3">
        <f t="shared" si="4"/>
        <v>176851.96</v>
      </c>
      <c r="P32" s="3">
        <f t="shared" si="5"/>
        <v>50.791884337473839</v>
      </c>
    </row>
    <row r="33" spans="1:16" x14ac:dyDescent="0.2">
      <c r="A33" s="9" t="s">
        <v>42</v>
      </c>
      <c r="B33" s="10" t="s">
        <v>43</v>
      </c>
      <c r="C33" s="12">
        <v>12101000</v>
      </c>
      <c r="D33" s="12">
        <v>12929098</v>
      </c>
      <c r="E33" s="12">
        <v>3704678</v>
      </c>
      <c r="F33" s="12">
        <v>3096302.4599999995</v>
      </c>
      <c r="G33" s="12">
        <v>0</v>
      </c>
      <c r="H33" s="12">
        <v>3073703.6599999997</v>
      </c>
      <c r="I33" s="12">
        <v>22598.800000000003</v>
      </c>
      <c r="J33" s="12">
        <v>6920.28</v>
      </c>
      <c r="K33" s="12">
        <f t="shared" si="0"/>
        <v>608375.5400000005</v>
      </c>
      <c r="L33" s="12">
        <f t="shared" si="1"/>
        <v>9832795.540000001</v>
      </c>
      <c r="M33" s="12">
        <f t="shared" si="2"/>
        <v>83.578180343878728</v>
      </c>
      <c r="N33" s="12">
        <f t="shared" si="3"/>
        <v>9855394.3399999999</v>
      </c>
      <c r="O33" s="12">
        <f t="shared" si="4"/>
        <v>630974.34000000032</v>
      </c>
      <c r="P33" s="12">
        <f t="shared" si="5"/>
        <v>82.968173212354742</v>
      </c>
    </row>
    <row r="34" spans="1:16" x14ac:dyDescent="0.2">
      <c r="A34" s="5" t="s">
        <v>20</v>
      </c>
      <c r="B34" s="6" t="s">
        <v>21</v>
      </c>
      <c r="C34" s="3">
        <v>8229800</v>
      </c>
      <c r="D34" s="3">
        <v>8870322</v>
      </c>
      <c r="E34" s="3">
        <v>2103143</v>
      </c>
      <c r="F34" s="3">
        <v>1903870.9300000004</v>
      </c>
      <c r="G34" s="3">
        <v>0</v>
      </c>
      <c r="H34" s="3">
        <v>1902261.6800000002</v>
      </c>
      <c r="I34" s="3">
        <v>1609.25</v>
      </c>
      <c r="J34" s="3">
        <v>0</v>
      </c>
      <c r="K34" s="3">
        <f t="shared" si="0"/>
        <v>199272.0699999996</v>
      </c>
      <c r="L34" s="3">
        <f t="shared" si="1"/>
        <v>6966451.0699999994</v>
      </c>
      <c r="M34" s="3">
        <f t="shared" si="2"/>
        <v>90.525034674294631</v>
      </c>
      <c r="N34" s="3">
        <f t="shared" si="3"/>
        <v>6968060.3200000003</v>
      </c>
      <c r="O34" s="3">
        <f t="shared" si="4"/>
        <v>200881.31999999983</v>
      </c>
      <c r="P34" s="3">
        <f t="shared" si="5"/>
        <v>90.448518241508083</v>
      </c>
    </row>
    <row r="35" spans="1:16" x14ac:dyDescent="0.2">
      <c r="A35" s="5" t="s">
        <v>22</v>
      </c>
      <c r="B35" s="6" t="s">
        <v>23</v>
      </c>
      <c r="C35" s="3">
        <v>2051317</v>
      </c>
      <c r="D35" s="3">
        <v>2116803</v>
      </c>
      <c r="E35" s="3">
        <v>517205</v>
      </c>
      <c r="F35" s="3">
        <v>478684.21</v>
      </c>
      <c r="G35" s="3">
        <v>0</v>
      </c>
      <c r="H35" s="3">
        <v>478061.94</v>
      </c>
      <c r="I35" s="3">
        <v>622.27</v>
      </c>
      <c r="J35" s="3">
        <v>0</v>
      </c>
      <c r="K35" s="3">
        <f t="shared" si="0"/>
        <v>38520.789999999979</v>
      </c>
      <c r="L35" s="3">
        <f t="shared" si="1"/>
        <v>1638118.79</v>
      </c>
      <c r="M35" s="3">
        <f t="shared" si="2"/>
        <v>92.552123432681427</v>
      </c>
      <c r="N35" s="3">
        <f t="shared" si="3"/>
        <v>1638741.06</v>
      </c>
      <c r="O35" s="3">
        <f t="shared" si="4"/>
        <v>39143.06</v>
      </c>
      <c r="P35" s="3">
        <f t="shared" si="5"/>
        <v>92.431809437263752</v>
      </c>
    </row>
    <row r="36" spans="1:16" ht="25.5" x14ac:dyDescent="0.2">
      <c r="A36" s="5" t="s">
        <v>24</v>
      </c>
      <c r="B36" s="6" t="s">
        <v>25</v>
      </c>
      <c r="C36" s="3">
        <v>1458725</v>
      </c>
      <c r="D36" s="3">
        <v>1458725</v>
      </c>
      <c r="E36" s="3">
        <v>887665</v>
      </c>
      <c r="F36" s="3">
        <v>605544.71</v>
      </c>
      <c r="G36" s="3">
        <v>0</v>
      </c>
      <c r="H36" s="3">
        <v>587295</v>
      </c>
      <c r="I36" s="3">
        <v>18249.710000000003</v>
      </c>
      <c r="J36" s="3">
        <v>0</v>
      </c>
      <c r="K36" s="3">
        <f t="shared" si="0"/>
        <v>282120.29000000004</v>
      </c>
      <c r="L36" s="3">
        <f t="shared" si="1"/>
        <v>853180.29</v>
      </c>
      <c r="M36" s="3">
        <f t="shared" si="2"/>
        <v>68.217707130505318</v>
      </c>
      <c r="N36" s="3">
        <f t="shared" si="3"/>
        <v>871430</v>
      </c>
      <c r="O36" s="3">
        <f t="shared" si="4"/>
        <v>300370</v>
      </c>
      <c r="P36" s="3">
        <f t="shared" si="5"/>
        <v>66.161784006353756</v>
      </c>
    </row>
    <row r="37" spans="1:16" ht="38.25" x14ac:dyDescent="0.2">
      <c r="A37" s="5" t="s">
        <v>26</v>
      </c>
      <c r="B37" s="6" t="s">
        <v>27</v>
      </c>
      <c r="C37" s="3">
        <v>7280</v>
      </c>
      <c r="D37" s="3">
        <v>7280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 t="shared" si="0"/>
        <v>0</v>
      </c>
      <c r="L37" s="3">
        <f t="shared" si="1"/>
        <v>7280</v>
      </c>
      <c r="M37" s="3">
        <f t="shared" si="2"/>
        <v>0</v>
      </c>
      <c r="N37" s="3">
        <f t="shared" si="3"/>
        <v>7280</v>
      </c>
      <c r="O37" s="3">
        <f t="shared" si="4"/>
        <v>0</v>
      </c>
      <c r="P37" s="3">
        <f t="shared" si="5"/>
        <v>0</v>
      </c>
    </row>
    <row r="38" spans="1:16" x14ac:dyDescent="0.2">
      <c r="A38" s="5" t="s">
        <v>28</v>
      </c>
      <c r="B38" s="6" t="s">
        <v>29</v>
      </c>
      <c r="C38" s="3">
        <v>353878</v>
      </c>
      <c r="D38" s="3">
        <v>475968</v>
      </c>
      <c r="E38" s="3">
        <v>196665</v>
      </c>
      <c r="F38" s="3">
        <v>108202.61</v>
      </c>
      <c r="G38" s="3">
        <v>0</v>
      </c>
      <c r="H38" s="3">
        <v>106085.04</v>
      </c>
      <c r="I38" s="3">
        <v>2117.5699999999997</v>
      </c>
      <c r="J38" s="3">
        <v>6920.28</v>
      </c>
      <c r="K38" s="3">
        <f t="shared" si="0"/>
        <v>88462.39</v>
      </c>
      <c r="L38" s="3">
        <f t="shared" si="1"/>
        <v>367765.39</v>
      </c>
      <c r="M38" s="3">
        <f t="shared" si="2"/>
        <v>55.01874253171637</v>
      </c>
      <c r="N38" s="3">
        <f t="shared" si="3"/>
        <v>369882.96</v>
      </c>
      <c r="O38" s="3">
        <f t="shared" si="4"/>
        <v>90579.96</v>
      </c>
      <c r="P38" s="3">
        <f t="shared" si="5"/>
        <v>53.942002898329648</v>
      </c>
    </row>
    <row r="39" spans="1:16" x14ac:dyDescent="0.2">
      <c r="A39" s="9" t="s">
        <v>28</v>
      </c>
      <c r="B39" s="10" t="s">
        <v>44</v>
      </c>
      <c r="C39" s="12">
        <v>2675784</v>
      </c>
      <c r="D39" s="12">
        <v>2747508</v>
      </c>
      <c r="E39" s="12">
        <v>740690</v>
      </c>
      <c r="F39" s="12">
        <v>603536.98</v>
      </c>
      <c r="G39" s="12">
        <v>0</v>
      </c>
      <c r="H39" s="12">
        <v>600351.6399999999</v>
      </c>
      <c r="I39" s="12">
        <v>3185.3399999999997</v>
      </c>
      <c r="J39" s="12">
        <v>2689.42</v>
      </c>
      <c r="K39" s="12">
        <f t="shared" si="0"/>
        <v>137153.02000000002</v>
      </c>
      <c r="L39" s="12">
        <f t="shared" si="1"/>
        <v>2143971.02</v>
      </c>
      <c r="M39" s="12">
        <f t="shared" si="2"/>
        <v>81.483073890561499</v>
      </c>
      <c r="N39" s="12">
        <f t="shared" si="3"/>
        <v>2147156.3600000003</v>
      </c>
      <c r="O39" s="12">
        <f t="shared" si="4"/>
        <v>140338.3600000001</v>
      </c>
      <c r="P39" s="12">
        <f t="shared" si="5"/>
        <v>81.053023532111936</v>
      </c>
    </row>
    <row r="40" spans="1:16" x14ac:dyDescent="0.2">
      <c r="A40" s="5" t="s">
        <v>20</v>
      </c>
      <c r="B40" s="6" t="s">
        <v>21</v>
      </c>
      <c r="C40" s="3">
        <v>1487600</v>
      </c>
      <c r="D40" s="3">
        <v>1509200</v>
      </c>
      <c r="E40" s="3">
        <v>348556</v>
      </c>
      <c r="F40" s="3">
        <v>337616.64000000001</v>
      </c>
      <c r="G40" s="3">
        <v>0</v>
      </c>
      <c r="H40" s="3">
        <v>337616.64000000001</v>
      </c>
      <c r="I40" s="3">
        <v>0</v>
      </c>
      <c r="J40" s="3">
        <v>0</v>
      </c>
      <c r="K40" s="3">
        <f t="shared" ref="K40:K62" si="6">E40-F40</f>
        <v>10939.359999999986</v>
      </c>
      <c r="L40" s="3">
        <f t="shared" ref="L40:L62" si="7">D40-F40</f>
        <v>1171583.3599999999</v>
      </c>
      <c r="M40" s="3">
        <f t="shared" ref="M40:M62" si="8">IF(E40=0,0,(F40/E40)*100)</f>
        <v>96.86152010007001</v>
      </c>
      <c r="N40" s="3">
        <f t="shared" ref="N40:N62" si="9">D40-H40</f>
        <v>1171583.3599999999</v>
      </c>
      <c r="O40" s="3">
        <f t="shared" ref="O40:O62" si="10">E40-H40</f>
        <v>10939.359999999986</v>
      </c>
      <c r="P40" s="3">
        <f t="shared" ref="P40:P62" si="11">IF(E40=0,0,(H40/E40)*100)</f>
        <v>96.86152010007001</v>
      </c>
    </row>
    <row r="41" spans="1:16" x14ac:dyDescent="0.2">
      <c r="A41" s="5" t="s">
        <v>22</v>
      </c>
      <c r="B41" s="6" t="s">
        <v>23</v>
      </c>
      <c r="C41" s="3">
        <v>327196</v>
      </c>
      <c r="D41" s="3">
        <v>350900</v>
      </c>
      <c r="E41" s="3">
        <v>80580</v>
      </c>
      <c r="F41" s="3">
        <v>78297.89</v>
      </c>
      <c r="G41" s="3">
        <v>0</v>
      </c>
      <c r="H41" s="3">
        <v>78297.89</v>
      </c>
      <c r="I41" s="3">
        <v>0</v>
      </c>
      <c r="J41" s="3">
        <v>0</v>
      </c>
      <c r="K41" s="3">
        <f t="shared" si="6"/>
        <v>2282.1100000000006</v>
      </c>
      <c r="L41" s="3">
        <f t="shared" si="7"/>
        <v>272602.11</v>
      </c>
      <c r="M41" s="3">
        <f t="shared" si="8"/>
        <v>97.167895259369573</v>
      </c>
      <c r="N41" s="3">
        <f t="shared" si="9"/>
        <v>272602.11</v>
      </c>
      <c r="O41" s="3">
        <f t="shared" si="10"/>
        <v>2282.1100000000006</v>
      </c>
      <c r="P41" s="3">
        <f t="shared" si="11"/>
        <v>97.167895259369573</v>
      </c>
    </row>
    <row r="42" spans="1:16" ht="25.5" x14ac:dyDescent="0.2">
      <c r="A42" s="5" t="s">
        <v>24</v>
      </c>
      <c r="B42" s="6" t="s">
        <v>25</v>
      </c>
      <c r="C42" s="3">
        <v>416969</v>
      </c>
      <c r="D42" s="3">
        <v>416969</v>
      </c>
      <c r="E42" s="3">
        <v>161511</v>
      </c>
      <c r="F42" s="3">
        <v>100182.05</v>
      </c>
      <c r="G42" s="3">
        <v>0</v>
      </c>
      <c r="H42" s="3">
        <v>99961.040000000008</v>
      </c>
      <c r="I42" s="3">
        <v>221.01</v>
      </c>
      <c r="J42" s="3">
        <v>0</v>
      </c>
      <c r="K42" s="3">
        <f t="shared" si="6"/>
        <v>61328.95</v>
      </c>
      <c r="L42" s="3">
        <f t="shared" si="7"/>
        <v>316786.95</v>
      </c>
      <c r="M42" s="3">
        <f t="shared" si="8"/>
        <v>62.0280042845379</v>
      </c>
      <c r="N42" s="3">
        <f t="shared" si="9"/>
        <v>317007.95999999996</v>
      </c>
      <c r="O42" s="3">
        <f t="shared" si="10"/>
        <v>61549.959999999992</v>
      </c>
      <c r="P42" s="3">
        <f t="shared" si="11"/>
        <v>61.891165307626103</v>
      </c>
    </row>
    <row r="43" spans="1:16" ht="38.25" x14ac:dyDescent="0.2">
      <c r="A43" s="5" t="s">
        <v>26</v>
      </c>
      <c r="B43" s="6" t="s">
        <v>27</v>
      </c>
      <c r="C43" s="3">
        <v>400</v>
      </c>
      <c r="D43" s="3">
        <v>400</v>
      </c>
      <c r="E43" s="3">
        <v>400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 t="shared" si="6"/>
        <v>400</v>
      </c>
      <c r="L43" s="3">
        <f t="shared" si="7"/>
        <v>400</v>
      </c>
      <c r="M43" s="3">
        <f t="shared" si="8"/>
        <v>0</v>
      </c>
      <c r="N43" s="3">
        <f t="shared" si="9"/>
        <v>400</v>
      </c>
      <c r="O43" s="3">
        <f t="shared" si="10"/>
        <v>400</v>
      </c>
      <c r="P43" s="3">
        <f t="shared" si="11"/>
        <v>0</v>
      </c>
    </row>
    <row r="44" spans="1:16" x14ac:dyDescent="0.2">
      <c r="A44" s="5" t="s">
        <v>28</v>
      </c>
      <c r="B44" s="6" t="s">
        <v>29</v>
      </c>
      <c r="C44" s="3">
        <v>443619</v>
      </c>
      <c r="D44" s="3">
        <v>470039</v>
      </c>
      <c r="E44" s="3">
        <v>149643</v>
      </c>
      <c r="F44" s="3">
        <v>87440.4</v>
      </c>
      <c r="G44" s="3">
        <v>0</v>
      </c>
      <c r="H44" s="3">
        <v>84476.07</v>
      </c>
      <c r="I44" s="3">
        <v>2964.33</v>
      </c>
      <c r="J44" s="3">
        <v>2689.42</v>
      </c>
      <c r="K44" s="3">
        <f t="shared" si="6"/>
        <v>62202.600000000006</v>
      </c>
      <c r="L44" s="3">
        <f t="shared" si="7"/>
        <v>382598.6</v>
      </c>
      <c r="M44" s="3">
        <f t="shared" si="8"/>
        <v>58.432669754014555</v>
      </c>
      <c r="N44" s="3">
        <f t="shared" si="9"/>
        <v>385562.93</v>
      </c>
      <c r="O44" s="3">
        <f t="shared" si="10"/>
        <v>65166.929999999993</v>
      </c>
      <c r="P44" s="3">
        <f t="shared" si="11"/>
        <v>56.451735129608473</v>
      </c>
    </row>
    <row r="45" spans="1:16" ht="25.5" x14ac:dyDescent="0.2">
      <c r="A45" s="9" t="s">
        <v>45</v>
      </c>
      <c r="B45" s="10" t="s">
        <v>46</v>
      </c>
      <c r="C45" s="12">
        <v>0</v>
      </c>
      <c r="D45" s="12">
        <v>200000</v>
      </c>
      <c r="E45" s="12">
        <v>20000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f t="shared" si="6"/>
        <v>20000</v>
      </c>
      <c r="L45" s="12">
        <f t="shared" si="7"/>
        <v>200000</v>
      </c>
      <c r="M45" s="12">
        <f t="shared" si="8"/>
        <v>0</v>
      </c>
      <c r="N45" s="12">
        <f t="shared" si="9"/>
        <v>200000</v>
      </c>
      <c r="O45" s="12">
        <f t="shared" si="10"/>
        <v>20000</v>
      </c>
      <c r="P45" s="12">
        <f t="shared" si="11"/>
        <v>0</v>
      </c>
    </row>
    <row r="46" spans="1:16" x14ac:dyDescent="0.2">
      <c r="A46" s="5" t="s">
        <v>36</v>
      </c>
      <c r="B46" s="6" t="s">
        <v>37</v>
      </c>
      <c r="C46" s="3">
        <v>0</v>
      </c>
      <c r="D46" s="3">
        <v>200000</v>
      </c>
      <c r="E46" s="3">
        <v>20000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f t="shared" si="6"/>
        <v>20000</v>
      </c>
      <c r="L46" s="3">
        <f t="shared" si="7"/>
        <v>200000</v>
      </c>
      <c r="M46" s="3">
        <f t="shared" si="8"/>
        <v>0</v>
      </c>
      <c r="N46" s="3">
        <f t="shared" si="9"/>
        <v>200000</v>
      </c>
      <c r="O46" s="3">
        <f t="shared" si="10"/>
        <v>20000</v>
      </c>
      <c r="P46" s="3">
        <f t="shared" si="11"/>
        <v>0</v>
      </c>
    </row>
    <row r="47" spans="1:16" ht="25.5" x14ac:dyDescent="0.2">
      <c r="A47" s="9" t="s">
        <v>47</v>
      </c>
      <c r="B47" s="10" t="s">
        <v>48</v>
      </c>
      <c r="C47" s="12">
        <v>9718130</v>
      </c>
      <c r="D47" s="12">
        <v>9728630</v>
      </c>
      <c r="E47" s="12">
        <v>1981490</v>
      </c>
      <c r="F47" s="12">
        <v>999903.14</v>
      </c>
      <c r="G47" s="12">
        <v>0</v>
      </c>
      <c r="H47" s="12">
        <v>994776.41</v>
      </c>
      <c r="I47" s="12">
        <v>5126.7299999999996</v>
      </c>
      <c r="J47" s="12">
        <v>996</v>
      </c>
      <c r="K47" s="12">
        <f t="shared" si="6"/>
        <v>981586.86</v>
      </c>
      <c r="L47" s="12">
        <f t="shared" si="7"/>
        <v>8728726.8599999994</v>
      </c>
      <c r="M47" s="12">
        <f t="shared" si="8"/>
        <v>50.462184517711414</v>
      </c>
      <c r="N47" s="12">
        <f t="shared" si="9"/>
        <v>8733853.5899999999</v>
      </c>
      <c r="O47" s="12">
        <f t="shared" si="10"/>
        <v>986713.59</v>
      </c>
      <c r="P47" s="12">
        <f t="shared" si="11"/>
        <v>50.203453461788861</v>
      </c>
    </row>
    <row r="48" spans="1:16" x14ac:dyDescent="0.2">
      <c r="A48" s="5" t="s">
        <v>20</v>
      </c>
      <c r="B48" s="6" t="s">
        <v>21</v>
      </c>
      <c r="C48" s="3">
        <v>224000</v>
      </c>
      <c r="D48" s="3">
        <v>224000</v>
      </c>
      <c r="E48" s="3">
        <v>57800</v>
      </c>
      <c r="F48" s="3">
        <v>47070.45</v>
      </c>
      <c r="G48" s="3">
        <v>0</v>
      </c>
      <c r="H48" s="3">
        <v>47070.45</v>
      </c>
      <c r="I48" s="3">
        <v>0</v>
      </c>
      <c r="J48" s="3">
        <v>0</v>
      </c>
      <c r="K48" s="3">
        <f t="shared" si="6"/>
        <v>10729.550000000003</v>
      </c>
      <c r="L48" s="3">
        <f t="shared" si="7"/>
        <v>176929.55</v>
      </c>
      <c r="M48" s="3">
        <f t="shared" si="8"/>
        <v>81.436764705882354</v>
      </c>
      <c r="N48" s="3">
        <f t="shared" si="9"/>
        <v>176929.55</v>
      </c>
      <c r="O48" s="3">
        <f t="shared" si="10"/>
        <v>10729.550000000003</v>
      </c>
      <c r="P48" s="3">
        <f t="shared" si="11"/>
        <v>81.436764705882354</v>
      </c>
    </row>
    <row r="49" spans="1:16" x14ac:dyDescent="0.2">
      <c r="A49" s="5" t="s">
        <v>22</v>
      </c>
      <c r="B49" s="6" t="s">
        <v>23</v>
      </c>
      <c r="C49" s="3">
        <v>54724</v>
      </c>
      <c r="D49" s="3">
        <v>54724</v>
      </c>
      <c r="E49" s="3">
        <v>14127</v>
      </c>
      <c r="F49" s="3">
        <v>12111.87</v>
      </c>
      <c r="G49" s="3">
        <v>0</v>
      </c>
      <c r="H49" s="3">
        <v>12111.87</v>
      </c>
      <c r="I49" s="3">
        <v>0</v>
      </c>
      <c r="J49" s="3">
        <v>0</v>
      </c>
      <c r="K49" s="3">
        <f t="shared" si="6"/>
        <v>2015.1299999999992</v>
      </c>
      <c r="L49" s="3">
        <f t="shared" si="7"/>
        <v>42612.13</v>
      </c>
      <c r="M49" s="3">
        <f t="shared" si="8"/>
        <v>85.735612656615004</v>
      </c>
      <c r="N49" s="3">
        <f t="shared" si="9"/>
        <v>42612.13</v>
      </c>
      <c r="O49" s="3">
        <f t="shared" si="10"/>
        <v>2015.1299999999992</v>
      </c>
      <c r="P49" s="3">
        <f t="shared" si="11"/>
        <v>85.735612656615004</v>
      </c>
    </row>
    <row r="50" spans="1:16" ht="25.5" x14ac:dyDescent="0.2">
      <c r="A50" s="5" t="s">
        <v>24</v>
      </c>
      <c r="B50" s="6" t="s">
        <v>25</v>
      </c>
      <c r="C50" s="3">
        <v>42458</v>
      </c>
      <c r="D50" s="3">
        <v>42458</v>
      </c>
      <c r="E50" s="3">
        <v>36569</v>
      </c>
      <c r="F50" s="3">
        <v>23737.05</v>
      </c>
      <c r="G50" s="3">
        <v>0</v>
      </c>
      <c r="H50" s="3">
        <v>23737.05</v>
      </c>
      <c r="I50" s="3">
        <v>0</v>
      </c>
      <c r="J50" s="3">
        <v>0</v>
      </c>
      <c r="K50" s="3">
        <f t="shared" si="6"/>
        <v>12831.95</v>
      </c>
      <c r="L50" s="3">
        <f t="shared" si="7"/>
        <v>18720.95</v>
      </c>
      <c r="M50" s="3">
        <f t="shared" si="8"/>
        <v>64.910306543793922</v>
      </c>
      <c r="N50" s="3">
        <f t="shared" si="9"/>
        <v>18720.95</v>
      </c>
      <c r="O50" s="3">
        <f t="shared" si="10"/>
        <v>12831.95</v>
      </c>
      <c r="P50" s="3">
        <f t="shared" si="11"/>
        <v>64.910306543793922</v>
      </c>
    </row>
    <row r="51" spans="1:16" ht="38.25" x14ac:dyDescent="0.2">
      <c r="A51" s="5" t="s">
        <v>26</v>
      </c>
      <c r="B51" s="6" t="s">
        <v>27</v>
      </c>
      <c r="C51" s="3">
        <v>0</v>
      </c>
      <c r="D51" s="3">
        <v>1200</v>
      </c>
      <c r="E51" s="3">
        <v>1200</v>
      </c>
      <c r="F51" s="3">
        <v>1200</v>
      </c>
      <c r="G51" s="3">
        <v>0</v>
      </c>
      <c r="H51" s="3">
        <v>1200</v>
      </c>
      <c r="I51" s="3">
        <v>0</v>
      </c>
      <c r="J51" s="3">
        <v>0</v>
      </c>
      <c r="K51" s="3">
        <f t="shared" si="6"/>
        <v>0</v>
      </c>
      <c r="L51" s="3">
        <f t="shared" si="7"/>
        <v>0</v>
      </c>
      <c r="M51" s="3">
        <f t="shared" si="8"/>
        <v>100</v>
      </c>
      <c r="N51" s="3">
        <f t="shared" si="9"/>
        <v>0</v>
      </c>
      <c r="O51" s="3">
        <f t="shared" si="10"/>
        <v>0</v>
      </c>
      <c r="P51" s="3">
        <f t="shared" si="11"/>
        <v>100</v>
      </c>
    </row>
    <row r="52" spans="1:16" x14ac:dyDescent="0.2">
      <c r="A52" s="5" t="s">
        <v>36</v>
      </c>
      <c r="B52" s="6" t="s">
        <v>37</v>
      </c>
      <c r="C52" s="3">
        <v>6000</v>
      </c>
      <c r="D52" s="3">
        <v>6000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f t="shared" si="6"/>
        <v>0</v>
      </c>
      <c r="L52" s="3">
        <f t="shared" si="7"/>
        <v>6000</v>
      </c>
      <c r="M52" s="3">
        <f t="shared" si="8"/>
        <v>0</v>
      </c>
      <c r="N52" s="3">
        <f t="shared" si="9"/>
        <v>6000</v>
      </c>
      <c r="O52" s="3">
        <f t="shared" si="10"/>
        <v>0</v>
      </c>
      <c r="P52" s="3">
        <f t="shared" si="11"/>
        <v>0</v>
      </c>
    </row>
    <row r="53" spans="1:16" x14ac:dyDescent="0.2">
      <c r="A53" s="5" t="s">
        <v>28</v>
      </c>
      <c r="B53" s="6" t="s">
        <v>29</v>
      </c>
      <c r="C53" s="3">
        <v>9390948</v>
      </c>
      <c r="D53" s="3">
        <v>9400248</v>
      </c>
      <c r="E53" s="3">
        <v>1871794</v>
      </c>
      <c r="F53" s="3">
        <v>915783.77</v>
      </c>
      <c r="G53" s="3">
        <v>0</v>
      </c>
      <c r="H53" s="3">
        <v>910657.04</v>
      </c>
      <c r="I53" s="3">
        <v>5126.7299999999996</v>
      </c>
      <c r="J53" s="3">
        <v>996</v>
      </c>
      <c r="K53" s="3">
        <f t="shared" si="6"/>
        <v>956010.23</v>
      </c>
      <c r="L53" s="3">
        <f t="shared" si="7"/>
        <v>8484464.2300000004</v>
      </c>
      <c r="M53" s="3">
        <f t="shared" si="8"/>
        <v>48.925457074870423</v>
      </c>
      <c r="N53" s="3">
        <f t="shared" si="9"/>
        <v>8489590.9600000009</v>
      </c>
      <c r="O53" s="3">
        <f t="shared" si="10"/>
        <v>961136.96</v>
      </c>
      <c r="P53" s="3">
        <f t="shared" si="11"/>
        <v>48.651563152782842</v>
      </c>
    </row>
    <row r="54" spans="1:16" x14ac:dyDescent="0.2">
      <c r="A54" s="11" t="s">
        <v>49</v>
      </c>
      <c r="B54" s="10"/>
      <c r="C54" s="12">
        <v>398723637</v>
      </c>
      <c r="D54" s="12">
        <v>389608925</v>
      </c>
      <c r="E54" s="12">
        <v>138180496.53999996</v>
      </c>
      <c r="F54" s="12">
        <v>130943147.95000005</v>
      </c>
      <c r="G54" s="12">
        <v>0</v>
      </c>
      <c r="H54" s="12">
        <v>130262644.55000003</v>
      </c>
      <c r="I54" s="12">
        <v>680503.40000000026</v>
      </c>
      <c r="J54" s="12">
        <v>88638936.49000001</v>
      </c>
      <c r="K54" s="12">
        <f t="shared" si="6"/>
        <v>7237348.5899999142</v>
      </c>
      <c r="L54" s="12">
        <f t="shared" si="7"/>
        <v>258665777.04999995</v>
      </c>
      <c r="M54" s="12">
        <f t="shared" si="8"/>
        <v>94.762395004200272</v>
      </c>
      <c r="N54" s="12">
        <f t="shared" si="9"/>
        <v>259346280.44999999</v>
      </c>
      <c r="O54" s="12">
        <f t="shared" si="10"/>
        <v>7917851.989999935</v>
      </c>
      <c r="P54" s="12">
        <f t="shared" si="11"/>
        <v>94.269920728134082</v>
      </c>
    </row>
    <row r="55" spans="1:16" x14ac:dyDescent="0.2">
      <c r="A55" s="5" t="s">
        <v>20</v>
      </c>
      <c r="B55" s="6" t="s">
        <v>21</v>
      </c>
      <c r="C55" s="3">
        <v>92794535</v>
      </c>
      <c r="D55" s="3">
        <v>102811855</v>
      </c>
      <c r="E55" s="3">
        <v>24082295</v>
      </c>
      <c r="F55" s="3">
        <v>23238742.959999997</v>
      </c>
      <c r="G55" s="3">
        <v>0</v>
      </c>
      <c r="H55" s="3">
        <v>23225775.559999999</v>
      </c>
      <c r="I55" s="3">
        <v>12967.4</v>
      </c>
      <c r="J55" s="3">
        <v>0</v>
      </c>
      <c r="K55" s="3">
        <f t="shared" si="6"/>
        <v>843552.04000000283</v>
      </c>
      <c r="L55" s="3">
        <f t="shared" si="7"/>
        <v>79573112.040000007</v>
      </c>
      <c r="M55" s="3">
        <f t="shared" si="8"/>
        <v>96.497210751716139</v>
      </c>
      <c r="N55" s="3">
        <f t="shared" si="9"/>
        <v>79586079.439999998</v>
      </c>
      <c r="O55" s="3">
        <f t="shared" si="10"/>
        <v>856519.44000000134</v>
      </c>
      <c r="P55" s="3">
        <f t="shared" si="11"/>
        <v>96.443364554748626</v>
      </c>
    </row>
    <row r="56" spans="1:16" x14ac:dyDescent="0.2">
      <c r="A56" s="5" t="s">
        <v>22</v>
      </c>
      <c r="B56" s="6" t="s">
        <v>23</v>
      </c>
      <c r="C56" s="3">
        <v>20705296</v>
      </c>
      <c r="D56" s="3">
        <v>23161361</v>
      </c>
      <c r="E56" s="3">
        <v>5430444</v>
      </c>
      <c r="F56" s="3">
        <v>5231239.4799999967</v>
      </c>
      <c r="G56" s="3">
        <v>0</v>
      </c>
      <c r="H56" s="3">
        <v>5230617.2099999972</v>
      </c>
      <c r="I56" s="3">
        <v>622.27</v>
      </c>
      <c r="J56" s="3">
        <v>0</v>
      </c>
      <c r="K56" s="3">
        <f t="shared" si="6"/>
        <v>199204.52000000328</v>
      </c>
      <c r="L56" s="3">
        <f t="shared" si="7"/>
        <v>17930121.520000003</v>
      </c>
      <c r="M56" s="3">
        <f t="shared" si="8"/>
        <v>96.331708420158591</v>
      </c>
      <c r="N56" s="3">
        <f t="shared" si="9"/>
        <v>17930743.790000003</v>
      </c>
      <c r="O56" s="3">
        <f t="shared" si="10"/>
        <v>199826.79000000283</v>
      </c>
      <c r="P56" s="3">
        <f t="shared" si="11"/>
        <v>96.320249504460349</v>
      </c>
    </row>
    <row r="57" spans="1:16" ht="25.5" x14ac:dyDescent="0.2">
      <c r="A57" s="5" t="s">
        <v>32</v>
      </c>
      <c r="B57" s="6" t="s">
        <v>33</v>
      </c>
      <c r="C57" s="3">
        <v>29592</v>
      </c>
      <c r="D57" s="3">
        <v>29592</v>
      </c>
      <c r="E57" s="3">
        <v>29592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f t="shared" si="6"/>
        <v>29592</v>
      </c>
      <c r="L57" s="3">
        <f t="shared" si="7"/>
        <v>29592</v>
      </c>
      <c r="M57" s="3">
        <f t="shared" si="8"/>
        <v>0</v>
      </c>
      <c r="N57" s="3">
        <f t="shared" si="9"/>
        <v>29592</v>
      </c>
      <c r="O57" s="3">
        <f t="shared" si="10"/>
        <v>29592</v>
      </c>
      <c r="P57" s="3">
        <f t="shared" si="11"/>
        <v>0</v>
      </c>
    </row>
    <row r="58" spans="1:16" x14ac:dyDescent="0.2">
      <c r="A58" s="5" t="s">
        <v>34</v>
      </c>
      <c r="B58" s="6" t="s">
        <v>35</v>
      </c>
      <c r="C58" s="3">
        <v>2513700</v>
      </c>
      <c r="D58" s="3">
        <v>3031316</v>
      </c>
      <c r="E58" s="3">
        <v>754985</v>
      </c>
      <c r="F58" s="3">
        <v>603789</v>
      </c>
      <c r="G58" s="3">
        <v>0</v>
      </c>
      <c r="H58" s="3">
        <v>553006.14</v>
      </c>
      <c r="I58" s="3">
        <v>50782.86</v>
      </c>
      <c r="J58" s="3">
        <v>0</v>
      </c>
      <c r="K58" s="3">
        <f t="shared" si="6"/>
        <v>151196</v>
      </c>
      <c r="L58" s="3">
        <f t="shared" si="7"/>
        <v>2427527</v>
      </c>
      <c r="M58" s="3">
        <f t="shared" si="8"/>
        <v>79.973641860434313</v>
      </c>
      <c r="N58" s="3">
        <f t="shared" si="9"/>
        <v>2478309.86</v>
      </c>
      <c r="O58" s="3">
        <f t="shared" si="10"/>
        <v>201978.86</v>
      </c>
      <c r="P58" s="3">
        <f t="shared" si="11"/>
        <v>73.247301602018595</v>
      </c>
    </row>
    <row r="59" spans="1:16" ht="25.5" x14ac:dyDescent="0.2">
      <c r="A59" s="5" t="s">
        <v>24</v>
      </c>
      <c r="B59" s="6" t="s">
        <v>25</v>
      </c>
      <c r="C59" s="3">
        <v>19004501</v>
      </c>
      <c r="D59" s="3">
        <v>19004501</v>
      </c>
      <c r="E59" s="3">
        <v>10036113</v>
      </c>
      <c r="F59" s="3">
        <v>9131922.4700000044</v>
      </c>
      <c r="G59" s="3">
        <v>0</v>
      </c>
      <c r="H59" s="3">
        <v>9088420.9900000039</v>
      </c>
      <c r="I59" s="3">
        <v>43501.48</v>
      </c>
      <c r="J59" s="3">
        <v>460092.47000000003</v>
      </c>
      <c r="K59" s="3">
        <f t="shared" si="6"/>
        <v>904190.5299999956</v>
      </c>
      <c r="L59" s="3">
        <f t="shared" si="7"/>
        <v>9872578.5299999956</v>
      </c>
      <c r="M59" s="3">
        <f t="shared" si="8"/>
        <v>90.990630237025073</v>
      </c>
      <c r="N59" s="3">
        <f t="shared" si="9"/>
        <v>9916080.0099999961</v>
      </c>
      <c r="O59" s="3">
        <f t="shared" si="10"/>
        <v>947692.00999999605</v>
      </c>
      <c r="P59" s="3">
        <f t="shared" si="11"/>
        <v>90.557180753146199</v>
      </c>
    </row>
    <row r="60" spans="1:16" ht="38.25" x14ac:dyDescent="0.2">
      <c r="A60" s="5" t="s">
        <v>26</v>
      </c>
      <c r="B60" s="6" t="s">
        <v>27</v>
      </c>
      <c r="C60" s="3">
        <v>46564318</v>
      </c>
      <c r="D60" s="3">
        <v>53464655</v>
      </c>
      <c r="E60" s="3">
        <v>14658543</v>
      </c>
      <c r="F60" s="3">
        <v>13284070.57</v>
      </c>
      <c r="G60" s="3">
        <v>0</v>
      </c>
      <c r="H60" s="3">
        <v>13202011.26</v>
      </c>
      <c r="I60" s="3">
        <v>82059.31</v>
      </c>
      <c r="J60" s="3">
        <v>16865.689999999999</v>
      </c>
      <c r="K60" s="3">
        <f t="shared" si="6"/>
        <v>1374472.4299999997</v>
      </c>
      <c r="L60" s="3">
        <f t="shared" si="7"/>
        <v>40180584.43</v>
      </c>
      <c r="M60" s="3">
        <f t="shared" si="8"/>
        <v>90.623403499242727</v>
      </c>
      <c r="N60" s="3">
        <f t="shared" si="9"/>
        <v>40262643.740000002</v>
      </c>
      <c r="O60" s="3">
        <f t="shared" si="10"/>
        <v>1456531.7400000002</v>
      </c>
      <c r="P60" s="3">
        <f t="shared" si="11"/>
        <v>90.063598135230762</v>
      </c>
    </row>
    <row r="61" spans="1:16" x14ac:dyDescent="0.2">
      <c r="A61" s="5" t="s">
        <v>36</v>
      </c>
      <c r="B61" s="6" t="s">
        <v>37</v>
      </c>
      <c r="C61" s="3">
        <v>200562198</v>
      </c>
      <c r="D61" s="3">
        <v>170383667</v>
      </c>
      <c r="E61" s="3">
        <v>77787269.620000005</v>
      </c>
      <c r="F61" s="3">
        <v>76609825.939999998</v>
      </c>
      <c r="G61" s="3">
        <v>0</v>
      </c>
      <c r="H61" s="3">
        <v>76609825.939999998</v>
      </c>
      <c r="I61" s="3">
        <v>0</v>
      </c>
      <c r="J61" s="3">
        <v>87870989.680000007</v>
      </c>
      <c r="K61" s="3">
        <f t="shared" si="6"/>
        <v>1177443.6800000072</v>
      </c>
      <c r="L61" s="3">
        <f t="shared" si="7"/>
        <v>93773841.060000002</v>
      </c>
      <c r="M61" s="3">
        <f t="shared" si="8"/>
        <v>98.486328565391275</v>
      </c>
      <c r="N61" s="3">
        <f t="shared" si="9"/>
        <v>93773841.060000002</v>
      </c>
      <c r="O61" s="3">
        <f t="shared" si="10"/>
        <v>1177443.6800000072</v>
      </c>
      <c r="P61" s="3">
        <f t="shared" si="11"/>
        <v>98.486328565391275</v>
      </c>
    </row>
    <row r="62" spans="1:16" x14ac:dyDescent="0.2">
      <c r="A62" s="5" t="s">
        <v>28</v>
      </c>
      <c r="B62" s="6" t="s">
        <v>29</v>
      </c>
      <c r="C62" s="3">
        <v>16549497</v>
      </c>
      <c r="D62" s="3">
        <v>17721978</v>
      </c>
      <c r="E62" s="3">
        <v>5401254.9199999999</v>
      </c>
      <c r="F62" s="3">
        <v>2843557.53</v>
      </c>
      <c r="G62" s="3">
        <v>0</v>
      </c>
      <c r="H62" s="3">
        <v>2352987.4500000002</v>
      </c>
      <c r="I62" s="3">
        <v>490570.07999999996</v>
      </c>
      <c r="J62" s="3">
        <v>290988.65000000002</v>
      </c>
      <c r="K62" s="3">
        <f t="shared" si="6"/>
        <v>2557697.39</v>
      </c>
      <c r="L62" s="3">
        <f t="shared" si="7"/>
        <v>14878420.470000001</v>
      </c>
      <c r="M62" s="3">
        <f t="shared" si="8"/>
        <v>52.646238181996416</v>
      </c>
      <c r="N62" s="3">
        <f t="shared" si="9"/>
        <v>15368990.550000001</v>
      </c>
      <c r="O62" s="3">
        <f t="shared" si="10"/>
        <v>3048267.4699999997</v>
      </c>
      <c r="P62" s="3">
        <f t="shared" si="11"/>
        <v>43.563717781348494</v>
      </c>
    </row>
    <row r="63" spans="1:16" x14ac:dyDescent="0.2">
      <c r="A63" s="7">
        <v>12316301000</v>
      </c>
      <c r="B63" s="8" t="s">
        <v>50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16" x14ac:dyDescent="0.2">
      <c r="A64" s="9" t="s">
        <v>18</v>
      </c>
      <c r="B64" s="10" t="s">
        <v>19</v>
      </c>
      <c r="C64" s="12">
        <v>5117391</v>
      </c>
      <c r="D64" s="12">
        <v>5107969</v>
      </c>
      <c r="E64" s="12">
        <v>1694459</v>
      </c>
      <c r="F64" s="12">
        <v>982456.19</v>
      </c>
      <c r="G64" s="12">
        <v>0</v>
      </c>
      <c r="H64" s="12">
        <v>945319.22000000009</v>
      </c>
      <c r="I64" s="12">
        <v>37136.97</v>
      </c>
      <c r="J64" s="12">
        <v>12426.36</v>
      </c>
      <c r="K64" s="12">
        <f t="shared" ref="K64:K95" si="12">E64-F64</f>
        <v>712002.81</v>
      </c>
      <c r="L64" s="12">
        <f t="shared" ref="L64:L95" si="13">D64-F64</f>
        <v>4125512.81</v>
      </c>
      <c r="M64" s="12">
        <f t="shared" ref="M64:M95" si="14">IF(E64=0,0,(F64/E64)*100)</f>
        <v>57.980522986982862</v>
      </c>
      <c r="N64" s="12">
        <f t="shared" ref="N64:N95" si="15">D64-H64</f>
        <v>4162649.78</v>
      </c>
      <c r="O64" s="12">
        <f t="shared" ref="O64:O95" si="16">E64-H64</f>
        <v>749139.77999999991</v>
      </c>
      <c r="P64" s="12">
        <f t="shared" ref="P64:P95" si="17">IF(E64=0,0,(H64/E64)*100)</f>
        <v>55.788851781010941</v>
      </c>
    </row>
    <row r="65" spans="1:16" x14ac:dyDescent="0.2">
      <c r="A65" s="5" t="s">
        <v>20</v>
      </c>
      <c r="B65" s="6" t="s">
        <v>21</v>
      </c>
      <c r="C65" s="3">
        <v>3420891</v>
      </c>
      <c r="D65" s="3">
        <v>3376283</v>
      </c>
      <c r="E65" s="3">
        <v>774632</v>
      </c>
      <c r="F65" s="3">
        <v>599203.82999999996</v>
      </c>
      <c r="G65" s="3">
        <v>0</v>
      </c>
      <c r="H65" s="3">
        <v>599203.82999999996</v>
      </c>
      <c r="I65" s="3">
        <v>0</v>
      </c>
      <c r="J65" s="3">
        <v>0</v>
      </c>
      <c r="K65" s="3">
        <f t="shared" si="12"/>
        <v>175428.17000000004</v>
      </c>
      <c r="L65" s="3">
        <f t="shared" si="13"/>
        <v>2777079.17</v>
      </c>
      <c r="M65" s="3">
        <f t="shared" si="14"/>
        <v>77.353353592415488</v>
      </c>
      <c r="N65" s="3">
        <f t="shared" si="15"/>
        <v>2777079.17</v>
      </c>
      <c r="O65" s="3">
        <f t="shared" si="16"/>
        <v>175428.17000000004</v>
      </c>
      <c r="P65" s="3">
        <f t="shared" si="17"/>
        <v>77.353353592415488</v>
      </c>
    </row>
    <row r="66" spans="1:16" x14ac:dyDescent="0.2">
      <c r="A66" s="5" t="s">
        <v>22</v>
      </c>
      <c r="B66" s="6" t="s">
        <v>23</v>
      </c>
      <c r="C66" s="3">
        <v>735996</v>
      </c>
      <c r="D66" s="3">
        <v>726182</v>
      </c>
      <c r="E66" s="3">
        <v>162943</v>
      </c>
      <c r="F66" s="3">
        <v>127765.69</v>
      </c>
      <c r="G66" s="3">
        <v>0</v>
      </c>
      <c r="H66" s="3">
        <v>127765.69</v>
      </c>
      <c r="I66" s="3">
        <v>0</v>
      </c>
      <c r="J66" s="3">
        <v>0</v>
      </c>
      <c r="K66" s="3">
        <f t="shared" si="12"/>
        <v>35177.31</v>
      </c>
      <c r="L66" s="3">
        <f t="shared" si="13"/>
        <v>598416.31000000006</v>
      </c>
      <c r="M66" s="3">
        <f t="shared" si="14"/>
        <v>78.411278790742784</v>
      </c>
      <c r="N66" s="3">
        <f t="shared" si="15"/>
        <v>598416.31000000006</v>
      </c>
      <c r="O66" s="3">
        <f t="shared" si="16"/>
        <v>35177.31</v>
      </c>
      <c r="P66" s="3">
        <f t="shared" si="17"/>
        <v>78.411278790742784</v>
      </c>
    </row>
    <row r="67" spans="1:16" ht="25.5" x14ac:dyDescent="0.2">
      <c r="A67" s="5" t="s">
        <v>24</v>
      </c>
      <c r="B67" s="6" t="s">
        <v>25</v>
      </c>
      <c r="C67" s="3">
        <v>152403</v>
      </c>
      <c r="D67" s="3">
        <v>152403</v>
      </c>
      <c r="E67" s="3">
        <v>130468</v>
      </c>
      <c r="F67" s="3">
        <v>117553.59</v>
      </c>
      <c r="G67" s="3">
        <v>0</v>
      </c>
      <c r="H67" s="3">
        <v>114780.4</v>
      </c>
      <c r="I67" s="3">
        <v>2773.19</v>
      </c>
      <c r="J67" s="3">
        <v>0</v>
      </c>
      <c r="K67" s="3">
        <f t="shared" si="12"/>
        <v>12914.410000000003</v>
      </c>
      <c r="L67" s="3">
        <f t="shared" si="13"/>
        <v>34849.410000000003</v>
      </c>
      <c r="M67" s="3">
        <f t="shared" si="14"/>
        <v>90.101473158169057</v>
      </c>
      <c r="N67" s="3">
        <f t="shared" si="15"/>
        <v>37622.600000000006</v>
      </c>
      <c r="O67" s="3">
        <f t="shared" si="16"/>
        <v>15687.600000000006</v>
      </c>
      <c r="P67" s="3">
        <f t="shared" si="17"/>
        <v>87.975902136922457</v>
      </c>
    </row>
    <row r="68" spans="1:16" ht="38.25" x14ac:dyDescent="0.2">
      <c r="A68" s="5" t="s">
        <v>26</v>
      </c>
      <c r="B68" s="6" t="s">
        <v>27</v>
      </c>
      <c r="C68" s="3">
        <v>2845</v>
      </c>
      <c r="D68" s="3">
        <v>2845</v>
      </c>
      <c r="E68" s="3">
        <v>2845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 t="shared" si="12"/>
        <v>2845</v>
      </c>
      <c r="L68" s="3">
        <f t="shared" si="13"/>
        <v>2845</v>
      </c>
      <c r="M68" s="3">
        <f t="shared" si="14"/>
        <v>0</v>
      </c>
      <c r="N68" s="3">
        <f t="shared" si="15"/>
        <v>2845</v>
      </c>
      <c r="O68" s="3">
        <f t="shared" si="16"/>
        <v>2845</v>
      </c>
      <c r="P68" s="3">
        <f t="shared" si="17"/>
        <v>0</v>
      </c>
    </row>
    <row r="69" spans="1:16" x14ac:dyDescent="0.2">
      <c r="A69" s="5" t="s">
        <v>28</v>
      </c>
      <c r="B69" s="6" t="s">
        <v>29</v>
      </c>
      <c r="C69" s="3">
        <v>805256</v>
      </c>
      <c r="D69" s="3">
        <v>850256</v>
      </c>
      <c r="E69" s="3">
        <v>623571</v>
      </c>
      <c r="F69" s="3">
        <v>137933.08000000002</v>
      </c>
      <c r="G69" s="3">
        <v>0</v>
      </c>
      <c r="H69" s="3">
        <v>103569.3</v>
      </c>
      <c r="I69" s="3">
        <v>34363.78</v>
      </c>
      <c r="J69" s="3">
        <v>12426.36</v>
      </c>
      <c r="K69" s="3">
        <f t="shared" si="12"/>
        <v>485637.92</v>
      </c>
      <c r="L69" s="3">
        <f t="shared" si="13"/>
        <v>712322.91999999993</v>
      </c>
      <c r="M69" s="3">
        <f t="shared" si="14"/>
        <v>22.119867665430242</v>
      </c>
      <c r="N69" s="3">
        <f t="shared" si="15"/>
        <v>746686.7</v>
      </c>
      <c r="O69" s="3">
        <f t="shared" si="16"/>
        <v>520001.7</v>
      </c>
      <c r="P69" s="3">
        <f t="shared" si="17"/>
        <v>16.609062961555303</v>
      </c>
    </row>
    <row r="70" spans="1:16" ht="25.5" x14ac:dyDescent="0.2">
      <c r="A70" s="9" t="s">
        <v>40</v>
      </c>
      <c r="B70" s="10" t="s">
        <v>41</v>
      </c>
      <c r="C70" s="12">
        <v>365063</v>
      </c>
      <c r="D70" s="12">
        <v>365063</v>
      </c>
      <c r="E70" s="12">
        <v>115190</v>
      </c>
      <c r="F70" s="12">
        <v>15300</v>
      </c>
      <c r="G70" s="12">
        <v>0</v>
      </c>
      <c r="H70" s="12">
        <v>15300</v>
      </c>
      <c r="I70" s="12">
        <v>0</v>
      </c>
      <c r="J70" s="12">
        <v>0</v>
      </c>
      <c r="K70" s="12">
        <f t="shared" si="12"/>
        <v>99890</v>
      </c>
      <c r="L70" s="12">
        <f t="shared" si="13"/>
        <v>349763</v>
      </c>
      <c r="M70" s="12">
        <f t="shared" si="14"/>
        <v>13.282402986370345</v>
      </c>
      <c r="N70" s="12">
        <f t="shared" si="15"/>
        <v>349763</v>
      </c>
      <c r="O70" s="12">
        <f t="shared" si="16"/>
        <v>99890</v>
      </c>
      <c r="P70" s="12">
        <f t="shared" si="17"/>
        <v>13.282402986370345</v>
      </c>
    </row>
    <row r="71" spans="1:16" x14ac:dyDescent="0.2">
      <c r="A71" s="5" t="s">
        <v>20</v>
      </c>
      <c r="B71" s="6" t="s">
        <v>21</v>
      </c>
      <c r="C71" s="3">
        <v>34158</v>
      </c>
      <c r="D71" s="3">
        <v>34158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f t="shared" si="12"/>
        <v>0</v>
      </c>
      <c r="L71" s="3">
        <f t="shared" si="13"/>
        <v>34158</v>
      </c>
      <c r="M71" s="3">
        <f t="shared" si="14"/>
        <v>0</v>
      </c>
      <c r="N71" s="3">
        <f t="shared" si="15"/>
        <v>34158</v>
      </c>
      <c r="O71" s="3">
        <f t="shared" si="16"/>
        <v>0</v>
      </c>
      <c r="P71" s="3">
        <f t="shared" si="17"/>
        <v>0</v>
      </c>
    </row>
    <row r="72" spans="1:16" x14ac:dyDescent="0.2">
      <c r="A72" s="5" t="s">
        <v>22</v>
      </c>
      <c r="B72" s="6" t="s">
        <v>23</v>
      </c>
      <c r="C72" s="3">
        <v>7515</v>
      </c>
      <c r="D72" s="3">
        <v>7515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f t="shared" si="12"/>
        <v>0</v>
      </c>
      <c r="L72" s="3">
        <f t="shared" si="13"/>
        <v>7515</v>
      </c>
      <c r="M72" s="3">
        <f t="shared" si="14"/>
        <v>0</v>
      </c>
      <c r="N72" s="3">
        <f t="shared" si="15"/>
        <v>7515</v>
      </c>
      <c r="O72" s="3">
        <f t="shared" si="16"/>
        <v>0</v>
      </c>
      <c r="P72" s="3">
        <f t="shared" si="17"/>
        <v>0</v>
      </c>
    </row>
    <row r="73" spans="1:16" x14ac:dyDescent="0.2">
      <c r="A73" s="5" t="s">
        <v>36</v>
      </c>
      <c r="B73" s="6" t="s">
        <v>37</v>
      </c>
      <c r="C73" s="3">
        <v>202500</v>
      </c>
      <c r="D73" s="3">
        <v>202500</v>
      </c>
      <c r="E73" s="3">
        <v>75000</v>
      </c>
      <c r="F73" s="3">
        <v>15000</v>
      </c>
      <c r="G73" s="3">
        <v>0</v>
      </c>
      <c r="H73" s="3">
        <v>15000</v>
      </c>
      <c r="I73" s="3">
        <v>0</v>
      </c>
      <c r="J73" s="3">
        <v>0</v>
      </c>
      <c r="K73" s="3">
        <f t="shared" si="12"/>
        <v>60000</v>
      </c>
      <c r="L73" s="3">
        <f t="shared" si="13"/>
        <v>187500</v>
      </c>
      <c r="M73" s="3">
        <f t="shared" si="14"/>
        <v>20</v>
      </c>
      <c r="N73" s="3">
        <f t="shared" si="15"/>
        <v>187500</v>
      </c>
      <c r="O73" s="3">
        <f t="shared" si="16"/>
        <v>60000</v>
      </c>
      <c r="P73" s="3">
        <f t="shared" si="17"/>
        <v>20</v>
      </c>
    </row>
    <row r="74" spans="1:16" x14ac:dyDescent="0.2">
      <c r="A74" s="5" t="s">
        <v>28</v>
      </c>
      <c r="B74" s="6" t="s">
        <v>29</v>
      </c>
      <c r="C74" s="3">
        <v>120890</v>
      </c>
      <c r="D74" s="3">
        <v>120890</v>
      </c>
      <c r="E74" s="3">
        <v>40190</v>
      </c>
      <c r="F74" s="3">
        <v>300</v>
      </c>
      <c r="G74" s="3">
        <v>0</v>
      </c>
      <c r="H74" s="3">
        <v>300</v>
      </c>
      <c r="I74" s="3">
        <v>0</v>
      </c>
      <c r="J74" s="3">
        <v>0</v>
      </c>
      <c r="K74" s="3">
        <f t="shared" si="12"/>
        <v>39890</v>
      </c>
      <c r="L74" s="3">
        <f t="shared" si="13"/>
        <v>120590</v>
      </c>
      <c r="M74" s="3">
        <f t="shared" si="14"/>
        <v>0.74645434187608861</v>
      </c>
      <c r="N74" s="3">
        <f t="shared" si="15"/>
        <v>120590</v>
      </c>
      <c r="O74" s="3">
        <f t="shared" si="16"/>
        <v>39890</v>
      </c>
      <c r="P74" s="3">
        <f t="shared" si="17"/>
        <v>0.74645434187608861</v>
      </c>
    </row>
    <row r="75" spans="1:16" x14ac:dyDescent="0.2">
      <c r="A75" s="9" t="s">
        <v>42</v>
      </c>
      <c r="B75" s="10" t="s">
        <v>43</v>
      </c>
      <c r="C75" s="12">
        <v>611435</v>
      </c>
      <c r="D75" s="12">
        <v>611435</v>
      </c>
      <c r="E75" s="12">
        <v>231235</v>
      </c>
      <c r="F75" s="12">
        <v>154824.59999999998</v>
      </c>
      <c r="G75" s="12">
        <v>0</v>
      </c>
      <c r="H75" s="12">
        <v>154824.59999999998</v>
      </c>
      <c r="I75" s="12">
        <v>0</v>
      </c>
      <c r="J75" s="12">
        <v>0</v>
      </c>
      <c r="K75" s="12">
        <f t="shared" si="12"/>
        <v>76410.400000000023</v>
      </c>
      <c r="L75" s="12">
        <f t="shared" si="13"/>
        <v>456610.4</v>
      </c>
      <c r="M75" s="12">
        <f t="shared" si="14"/>
        <v>66.955521439228477</v>
      </c>
      <c r="N75" s="12">
        <f t="shared" si="15"/>
        <v>456610.4</v>
      </c>
      <c r="O75" s="12">
        <f t="shared" si="16"/>
        <v>76410.400000000023</v>
      </c>
      <c r="P75" s="12">
        <f t="shared" si="17"/>
        <v>66.955521439228477</v>
      </c>
    </row>
    <row r="76" spans="1:16" x14ac:dyDescent="0.2">
      <c r="A76" s="5" t="s">
        <v>20</v>
      </c>
      <c r="B76" s="6" t="s">
        <v>21</v>
      </c>
      <c r="C76" s="3">
        <v>390247</v>
      </c>
      <c r="D76" s="3">
        <v>390247</v>
      </c>
      <c r="E76" s="3">
        <v>136705</v>
      </c>
      <c r="F76" s="3">
        <v>111140.53</v>
      </c>
      <c r="G76" s="3">
        <v>0</v>
      </c>
      <c r="H76" s="3">
        <v>111140.53</v>
      </c>
      <c r="I76" s="3">
        <v>0</v>
      </c>
      <c r="J76" s="3">
        <v>0</v>
      </c>
      <c r="K76" s="3">
        <f t="shared" si="12"/>
        <v>25564.47</v>
      </c>
      <c r="L76" s="3">
        <f t="shared" si="13"/>
        <v>279106.46999999997</v>
      </c>
      <c r="M76" s="3">
        <f t="shared" si="14"/>
        <v>81.299535496141331</v>
      </c>
      <c r="N76" s="3">
        <f t="shared" si="15"/>
        <v>279106.46999999997</v>
      </c>
      <c r="O76" s="3">
        <f t="shared" si="16"/>
        <v>25564.47</v>
      </c>
      <c r="P76" s="3">
        <f t="shared" si="17"/>
        <v>81.299535496141331</v>
      </c>
    </row>
    <row r="77" spans="1:16" x14ac:dyDescent="0.2">
      <c r="A77" s="5" t="s">
        <v>22</v>
      </c>
      <c r="B77" s="6" t="s">
        <v>23</v>
      </c>
      <c r="C77" s="3">
        <v>85854</v>
      </c>
      <c r="D77" s="3">
        <v>85854</v>
      </c>
      <c r="E77" s="3">
        <v>30075</v>
      </c>
      <c r="F77" s="3">
        <v>24869.46</v>
      </c>
      <c r="G77" s="3">
        <v>0</v>
      </c>
      <c r="H77" s="3">
        <v>24869.46</v>
      </c>
      <c r="I77" s="3">
        <v>0</v>
      </c>
      <c r="J77" s="3">
        <v>0</v>
      </c>
      <c r="K77" s="3">
        <f t="shared" si="12"/>
        <v>5205.5400000000009</v>
      </c>
      <c r="L77" s="3">
        <f t="shared" si="13"/>
        <v>60984.54</v>
      </c>
      <c r="M77" s="3">
        <f t="shared" si="14"/>
        <v>82.691471321695758</v>
      </c>
      <c r="N77" s="3">
        <f t="shared" si="15"/>
        <v>60984.54</v>
      </c>
      <c r="O77" s="3">
        <f t="shared" si="16"/>
        <v>5205.5400000000009</v>
      </c>
      <c r="P77" s="3">
        <f t="shared" si="17"/>
        <v>82.691471321695758</v>
      </c>
    </row>
    <row r="78" spans="1:16" ht="25.5" x14ac:dyDescent="0.2">
      <c r="A78" s="5" t="s">
        <v>24</v>
      </c>
      <c r="B78" s="6" t="s">
        <v>25</v>
      </c>
      <c r="C78" s="3">
        <v>46519</v>
      </c>
      <c r="D78" s="3">
        <v>46519</v>
      </c>
      <c r="E78" s="3">
        <v>30458</v>
      </c>
      <c r="F78" s="3">
        <v>15756.279999999999</v>
      </c>
      <c r="G78" s="3">
        <v>0</v>
      </c>
      <c r="H78" s="3">
        <v>15756.279999999999</v>
      </c>
      <c r="I78" s="3">
        <v>0</v>
      </c>
      <c r="J78" s="3">
        <v>0</v>
      </c>
      <c r="K78" s="3">
        <f t="shared" si="12"/>
        <v>14701.720000000001</v>
      </c>
      <c r="L78" s="3">
        <f t="shared" si="13"/>
        <v>30762.720000000001</v>
      </c>
      <c r="M78" s="3">
        <f t="shared" si="14"/>
        <v>51.731170792566807</v>
      </c>
      <c r="N78" s="3">
        <f t="shared" si="15"/>
        <v>30762.720000000001</v>
      </c>
      <c r="O78" s="3">
        <f t="shared" si="16"/>
        <v>14701.720000000001</v>
      </c>
      <c r="P78" s="3">
        <f t="shared" si="17"/>
        <v>51.731170792566807</v>
      </c>
    </row>
    <row r="79" spans="1:16" ht="38.25" x14ac:dyDescent="0.2">
      <c r="A79" s="5" t="s">
        <v>26</v>
      </c>
      <c r="B79" s="6" t="s">
        <v>27</v>
      </c>
      <c r="C79" s="3">
        <v>2000</v>
      </c>
      <c r="D79" s="3">
        <v>2000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 t="shared" si="12"/>
        <v>0</v>
      </c>
      <c r="L79" s="3">
        <f t="shared" si="13"/>
        <v>2000</v>
      </c>
      <c r="M79" s="3">
        <f t="shared" si="14"/>
        <v>0</v>
      </c>
      <c r="N79" s="3">
        <f t="shared" si="15"/>
        <v>2000</v>
      </c>
      <c r="O79" s="3">
        <f t="shared" si="16"/>
        <v>0</v>
      </c>
      <c r="P79" s="3">
        <f t="shared" si="17"/>
        <v>0</v>
      </c>
    </row>
    <row r="80" spans="1:16" x14ac:dyDescent="0.2">
      <c r="A80" s="5" t="s">
        <v>28</v>
      </c>
      <c r="B80" s="6" t="s">
        <v>29</v>
      </c>
      <c r="C80" s="3">
        <v>86815</v>
      </c>
      <c r="D80" s="3">
        <v>86815</v>
      </c>
      <c r="E80" s="3">
        <v>33997</v>
      </c>
      <c r="F80" s="3">
        <v>3058.33</v>
      </c>
      <c r="G80" s="3">
        <v>0</v>
      </c>
      <c r="H80" s="3">
        <v>3058.33</v>
      </c>
      <c r="I80" s="3">
        <v>0</v>
      </c>
      <c r="J80" s="3">
        <v>0</v>
      </c>
      <c r="K80" s="3">
        <f t="shared" si="12"/>
        <v>30938.67</v>
      </c>
      <c r="L80" s="3">
        <f t="shared" si="13"/>
        <v>83756.67</v>
      </c>
      <c r="M80" s="3">
        <f t="shared" si="14"/>
        <v>8.9958819895873159</v>
      </c>
      <c r="N80" s="3">
        <f t="shared" si="15"/>
        <v>83756.67</v>
      </c>
      <c r="O80" s="3">
        <f t="shared" si="16"/>
        <v>30938.67</v>
      </c>
      <c r="P80" s="3">
        <f t="shared" si="17"/>
        <v>8.9958819895873159</v>
      </c>
    </row>
    <row r="81" spans="1:16" x14ac:dyDescent="0.2">
      <c r="A81" s="9" t="s">
        <v>51</v>
      </c>
      <c r="B81" s="10" t="s">
        <v>52</v>
      </c>
      <c r="C81" s="12">
        <v>3205048</v>
      </c>
      <c r="D81" s="12">
        <v>3205048</v>
      </c>
      <c r="E81" s="12">
        <v>909004</v>
      </c>
      <c r="F81" s="12">
        <v>626016.92999999993</v>
      </c>
      <c r="G81" s="12">
        <v>0</v>
      </c>
      <c r="H81" s="12">
        <v>587463.85000000009</v>
      </c>
      <c r="I81" s="12">
        <v>38553.08</v>
      </c>
      <c r="J81" s="12">
        <v>0</v>
      </c>
      <c r="K81" s="12">
        <f t="shared" si="12"/>
        <v>282987.07000000007</v>
      </c>
      <c r="L81" s="12">
        <f t="shared" si="13"/>
        <v>2579031.0700000003</v>
      </c>
      <c r="M81" s="12">
        <f t="shared" si="14"/>
        <v>68.868446123449388</v>
      </c>
      <c r="N81" s="12">
        <f t="shared" si="15"/>
        <v>2617584.15</v>
      </c>
      <c r="O81" s="12">
        <f t="shared" si="16"/>
        <v>321540.14999999991</v>
      </c>
      <c r="P81" s="12">
        <f t="shared" si="17"/>
        <v>64.627201860497877</v>
      </c>
    </row>
    <row r="82" spans="1:16" ht="25.5" x14ac:dyDescent="0.2">
      <c r="A82" s="5" t="s">
        <v>24</v>
      </c>
      <c r="B82" s="6" t="s">
        <v>25</v>
      </c>
      <c r="C82" s="3">
        <v>389733</v>
      </c>
      <c r="D82" s="3">
        <v>389733</v>
      </c>
      <c r="E82" s="3">
        <v>204004</v>
      </c>
      <c r="F82" s="3">
        <v>191912.64</v>
      </c>
      <c r="G82" s="3">
        <v>0</v>
      </c>
      <c r="H82" s="3">
        <v>191912.64</v>
      </c>
      <c r="I82" s="3">
        <v>0</v>
      </c>
      <c r="J82" s="3">
        <v>0</v>
      </c>
      <c r="K82" s="3">
        <f t="shared" si="12"/>
        <v>12091.359999999986</v>
      </c>
      <c r="L82" s="3">
        <f t="shared" si="13"/>
        <v>197820.36</v>
      </c>
      <c r="M82" s="3">
        <f t="shared" si="14"/>
        <v>94.072978961196853</v>
      </c>
      <c r="N82" s="3">
        <f t="shared" si="15"/>
        <v>197820.36</v>
      </c>
      <c r="O82" s="3">
        <f t="shared" si="16"/>
        <v>12091.359999999986</v>
      </c>
      <c r="P82" s="3">
        <f t="shared" si="17"/>
        <v>94.072978961196853</v>
      </c>
    </row>
    <row r="83" spans="1:16" x14ac:dyDescent="0.2">
      <c r="A83" s="5" t="s">
        <v>28</v>
      </c>
      <c r="B83" s="6" t="s">
        <v>29</v>
      </c>
      <c r="C83" s="3">
        <v>2815315</v>
      </c>
      <c r="D83" s="3">
        <v>2815315</v>
      </c>
      <c r="E83" s="3">
        <v>705000</v>
      </c>
      <c r="F83" s="3">
        <v>434104.29</v>
      </c>
      <c r="G83" s="3">
        <v>0</v>
      </c>
      <c r="H83" s="3">
        <v>395551.21</v>
      </c>
      <c r="I83" s="3">
        <v>38553.08</v>
      </c>
      <c r="J83" s="3">
        <v>0</v>
      </c>
      <c r="K83" s="3">
        <f t="shared" si="12"/>
        <v>270895.71000000002</v>
      </c>
      <c r="L83" s="3">
        <f t="shared" si="13"/>
        <v>2381210.71</v>
      </c>
      <c r="M83" s="3">
        <f t="shared" si="14"/>
        <v>61.575076595744683</v>
      </c>
      <c r="N83" s="3">
        <f t="shared" si="15"/>
        <v>2419763.79</v>
      </c>
      <c r="O83" s="3">
        <f t="shared" si="16"/>
        <v>309448.78999999998</v>
      </c>
      <c r="P83" s="3">
        <f t="shared" si="17"/>
        <v>56.106554609929084</v>
      </c>
    </row>
    <row r="84" spans="1:16" ht="38.25" x14ac:dyDescent="0.2">
      <c r="A84" s="9" t="s">
        <v>53</v>
      </c>
      <c r="B84" s="10" t="s">
        <v>54</v>
      </c>
      <c r="C84" s="12">
        <v>51380</v>
      </c>
      <c r="D84" s="12">
        <v>51380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f t="shared" si="12"/>
        <v>0</v>
      </c>
      <c r="L84" s="12">
        <f t="shared" si="13"/>
        <v>51380</v>
      </c>
      <c r="M84" s="12">
        <f t="shared" si="14"/>
        <v>0</v>
      </c>
      <c r="N84" s="12">
        <f t="shared" si="15"/>
        <v>51380</v>
      </c>
      <c r="O84" s="12">
        <f t="shared" si="16"/>
        <v>0</v>
      </c>
      <c r="P84" s="12">
        <f t="shared" si="17"/>
        <v>0</v>
      </c>
    </row>
    <row r="85" spans="1:16" ht="38.25" x14ac:dyDescent="0.2">
      <c r="A85" s="5" t="s">
        <v>26</v>
      </c>
      <c r="B85" s="6" t="s">
        <v>27</v>
      </c>
      <c r="C85" s="3">
        <v>51380</v>
      </c>
      <c r="D85" s="3">
        <v>51380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f t="shared" si="12"/>
        <v>0</v>
      </c>
      <c r="L85" s="3">
        <f t="shared" si="13"/>
        <v>51380</v>
      </c>
      <c r="M85" s="3">
        <f t="shared" si="14"/>
        <v>0</v>
      </c>
      <c r="N85" s="3">
        <f t="shared" si="15"/>
        <v>51380</v>
      </c>
      <c r="O85" s="3">
        <f t="shared" si="16"/>
        <v>0</v>
      </c>
      <c r="P85" s="3">
        <f t="shared" si="17"/>
        <v>0</v>
      </c>
    </row>
    <row r="86" spans="1:16" ht="25.5" x14ac:dyDescent="0.2">
      <c r="A86" s="9" t="s">
        <v>47</v>
      </c>
      <c r="B86" s="10" t="s">
        <v>48</v>
      </c>
      <c r="C86" s="12">
        <v>505100</v>
      </c>
      <c r="D86" s="12">
        <v>528821</v>
      </c>
      <c r="E86" s="12">
        <v>237751</v>
      </c>
      <c r="F86" s="12">
        <v>125204.99</v>
      </c>
      <c r="G86" s="12">
        <v>0</v>
      </c>
      <c r="H86" s="12">
        <v>125204.99</v>
      </c>
      <c r="I86" s="12">
        <v>0</v>
      </c>
      <c r="J86" s="12">
        <v>0</v>
      </c>
      <c r="K86" s="12">
        <f t="shared" si="12"/>
        <v>112546.01</v>
      </c>
      <c r="L86" s="12">
        <f t="shared" si="13"/>
        <v>403616.01</v>
      </c>
      <c r="M86" s="12">
        <f t="shared" si="14"/>
        <v>52.662234859159376</v>
      </c>
      <c r="N86" s="12">
        <f t="shared" si="15"/>
        <v>403616.01</v>
      </c>
      <c r="O86" s="12">
        <f t="shared" si="16"/>
        <v>112546.01</v>
      </c>
      <c r="P86" s="12">
        <f t="shared" si="17"/>
        <v>52.662234859159376</v>
      </c>
    </row>
    <row r="87" spans="1:16" x14ac:dyDescent="0.2">
      <c r="A87" s="5" t="s">
        <v>36</v>
      </c>
      <c r="B87" s="6" t="s">
        <v>37</v>
      </c>
      <c r="C87" s="3">
        <v>10000</v>
      </c>
      <c r="D87" s="3">
        <v>10000</v>
      </c>
      <c r="E87" s="3">
        <v>3000</v>
      </c>
      <c r="F87" s="3">
        <v>3000</v>
      </c>
      <c r="G87" s="3">
        <v>0</v>
      </c>
      <c r="H87" s="3">
        <v>3000</v>
      </c>
      <c r="I87" s="3">
        <v>0</v>
      </c>
      <c r="J87" s="3">
        <v>0</v>
      </c>
      <c r="K87" s="3">
        <f t="shared" si="12"/>
        <v>0</v>
      </c>
      <c r="L87" s="3">
        <f t="shared" si="13"/>
        <v>7000</v>
      </c>
      <c r="M87" s="3">
        <f t="shared" si="14"/>
        <v>100</v>
      </c>
      <c r="N87" s="3">
        <f t="shared" si="15"/>
        <v>7000</v>
      </c>
      <c r="O87" s="3">
        <f t="shared" si="16"/>
        <v>0</v>
      </c>
      <c r="P87" s="3">
        <f t="shared" si="17"/>
        <v>100</v>
      </c>
    </row>
    <row r="88" spans="1:16" x14ac:dyDescent="0.2">
      <c r="A88" s="5" t="s">
        <v>28</v>
      </c>
      <c r="B88" s="6" t="s">
        <v>29</v>
      </c>
      <c r="C88" s="3">
        <v>495100</v>
      </c>
      <c r="D88" s="3">
        <v>518821</v>
      </c>
      <c r="E88" s="3">
        <v>234751</v>
      </c>
      <c r="F88" s="3">
        <v>122204.99</v>
      </c>
      <c r="G88" s="3">
        <v>0</v>
      </c>
      <c r="H88" s="3">
        <v>122204.99</v>
      </c>
      <c r="I88" s="3">
        <v>0</v>
      </c>
      <c r="J88" s="3">
        <v>0</v>
      </c>
      <c r="K88" s="3">
        <f t="shared" si="12"/>
        <v>112546.01</v>
      </c>
      <c r="L88" s="3">
        <f t="shared" si="13"/>
        <v>396616.01</v>
      </c>
      <c r="M88" s="3">
        <f t="shared" si="14"/>
        <v>52.057281971109816</v>
      </c>
      <c r="N88" s="3">
        <f t="shared" si="15"/>
        <v>396616.01</v>
      </c>
      <c r="O88" s="3">
        <f t="shared" si="16"/>
        <v>112546.01</v>
      </c>
      <c r="P88" s="3">
        <f t="shared" si="17"/>
        <v>52.057281971109816</v>
      </c>
    </row>
    <row r="89" spans="1:16" x14ac:dyDescent="0.2">
      <c r="A89" s="11" t="s">
        <v>49</v>
      </c>
      <c r="B89" s="10"/>
      <c r="C89" s="12">
        <v>9855417</v>
      </c>
      <c r="D89" s="12">
        <v>9869716</v>
      </c>
      <c r="E89" s="12">
        <v>3187639</v>
      </c>
      <c r="F89" s="12">
        <v>1903802.7100000002</v>
      </c>
      <c r="G89" s="12">
        <v>0</v>
      </c>
      <c r="H89" s="12">
        <v>1828112.66</v>
      </c>
      <c r="I89" s="12">
        <v>75690.05</v>
      </c>
      <c r="J89" s="12">
        <v>12426.36</v>
      </c>
      <c r="K89" s="12">
        <f t="shared" si="12"/>
        <v>1283836.2899999998</v>
      </c>
      <c r="L89" s="12">
        <f t="shared" si="13"/>
        <v>7965913.29</v>
      </c>
      <c r="M89" s="12">
        <f t="shared" si="14"/>
        <v>59.724539384792322</v>
      </c>
      <c r="N89" s="12">
        <f t="shared" si="15"/>
        <v>8041603.3399999999</v>
      </c>
      <c r="O89" s="12">
        <f t="shared" si="16"/>
        <v>1359526.34</v>
      </c>
      <c r="P89" s="12">
        <f t="shared" si="17"/>
        <v>57.350053127095002</v>
      </c>
    </row>
    <row r="90" spans="1:16" x14ac:dyDescent="0.2">
      <c r="A90" s="5" t="s">
        <v>20</v>
      </c>
      <c r="B90" s="6" t="s">
        <v>21</v>
      </c>
      <c r="C90" s="3">
        <v>3845296</v>
      </c>
      <c r="D90" s="3">
        <v>3800688</v>
      </c>
      <c r="E90" s="3">
        <v>911337</v>
      </c>
      <c r="F90" s="3">
        <v>710344.36</v>
      </c>
      <c r="G90" s="3">
        <v>0</v>
      </c>
      <c r="H90" s="3">
        <v>710344.36</v>
      </c>
      <c r="I90" s="3">
        <v>0</v>
      </c>
      <c r="J90" s="3">
        <v>0</v>
      </c>
      <c r="K90" s="3">
        <f t="shared" si="12"/>
        <v>200992.64000000001</v>
      </c>
      <c r="L90" s="3">
        <f t="shared" si="13"/>
        <v>3090343.64</v>
      </c>
      <c r="M90" s="3">
        <f t="shared" si="14"/>
        <v>77.945300146926982</v>
      </c>
      <c r="N90" s="3">
        <f t="shared" si="15"/>
        <v>3090343.64</v>
      </c>
      <c r="O90" s="3">
        <f t="shared" si="16"/>
        <v>200992.64000000001</v>
      </c>
      <c r="P90" s="3">
        <f t="shared" si="17"/>
        <v>77.945300146926982</v>
      </c>
    </row>
    <row r="91" spans="1:16" x14ac:dyDescent="0.2">
      <c r="A91" s="5" t="s">
        <v>22</v>
      </c>
      <c r="B91" s="6" t="s">
        <v>23</v>
      </c>
      <c r="C91" s="3">
        <v>829365</v>
      </c>
      <c r="D91" s="3">
        <v>819551</v>
      </c>
      <c r="E91" s="3">
        <v>193018</v>
      </c>
      <c r="F91" s="3">
        <v>152635.15</v>
      </c>
      <c r="G91" s="3">
        <v>0</v>
      </c>
      <c r="H91" s="3">
        <v>152635.15</v>
      </c>
      <c r="I91" s="3">
        <v>0</v>
      </c>
      <c r="J91" s="3">
        <v>0</v>
      </c>
      <c r="K91" s="3">
        <f t="shared" si="12"/>
        <v>40382.850000000006</v>
      </c>
      <c r="L91" s="3">
        <f t="shared" si="13"/>
        <v>666915.85</v>
      </c>
      <c r="M91" s="3">
        <f t="shared" si="14"/>
        <v>79.078194779761475</v>
      </c>
      <c r="N91" s="3">
        <f t="shared" si="15"/>
        <v>666915.85</v>
      </c>
      <c r="O91" s="3">
        <f t="shared" si="16"/>
        <v>40382.850000000006</v>
      </c>
      <c r="P91" s="3">
        <f t="shared" si="17"/>
        <v>79.078194779761475</v>
      </c>
    </row>
    <row r="92" spans="1:16" ht="25.5" x14ac:dyDescent="0.2">
      <c r="A92" s="5" t="s">
        <v>24</v>
      </c>
      <c r="B92" s="6" t="s">
        <v>25</v>
      </c>
      <c r="C92" s="3">
        <v>588655</v>
      </c>
      <c r="D92" s="3">
        <v>588655</v>
      </c>
      <c r="E92" s="3">
        <v>364930</v>
      </c>
      <c r="F92" s="3">
        <v>325222.51</v>
      </c>
      <c r="G92" s="3">
        <v>0</v>
      </c>
      <c r="H92" s="3">
        <v>322449.32</v>
      </c>
      <c r="I92" s="3">
        <v>2773.19</v>
      </c>
      <c r="J92" s="3">
        <v>0</v>
      </c>
      <c r="K92" s="3">
        <f t="shared" si="12"/>
        <v>39707.489999999991</v>
      </c>
      <c r="L92" s="3">
        <f t="shared" si="13"/>
        <v>263432.49</v>
      </c>
      <c r="M92" s="3">
        <f t="shared" si="14"/>
        <v>89.119148877866991</v>
      </c>
      <c r="N92" s="3">
        <f t="shared" si="15"/>
        <v>266205.68</v>
      </c>
      <c r="O92" s="3">
        <f t="shared" si="16"/>
        <v>42480.679999999993</v>
      </c>
      <c r="P92" s="3">
        <f t="shared" si="17"/>
        <v>88.359225056860225</v>
      </c>
    </row>
    <row r="93" spans="1:16" ht="38.25" x14ac:dyDescent="0.2">
      <c r="A93" s="5" t="s">
        <v>26</v>
      </c>
      <c r="B93" s="6" t="s">
        <v>27</v>
      </c>
      <c r="C93" s="3">
        <v>56225</v>
      </c>
      <c r="D93" s="3">
        <v>56225</v>
      </c>
      <c r="E93" s="3">
        <v>2845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f t="shared" si="12"/>
        <v>2845</v>
      </c>
      <c r="L93" s="3">
        <f t="shared" si="13"/>
        <v>56225</v>
      </c>
      <c r="M93" s="3">
        <f t="shared" si="14"/>
        <v>0</v>
      </c>
      <c r="N93" s="3">
        <f t="shared" si="15"/>
        <v>56225</v>
      </c>
      <c r="O93" s="3">
        <f t="shared" si="16"/>
        <v>2845</v>
      </c>
      <c r="P93" s="3">
        <f t="shared" si="17"/>
        <v>0</v>
      </c>
    </row>
    <row r="94" spans="1:16" x14ac:dyDescent="0.2">
      <c r="A94" s="5" t="s">
        <v>36</v>
      </c>
      <c r="B94" s="6" t="s">
        <v>37</v>
      </c>
      <c r="C94" s="3">
        <v>212500</v>
      </c>
      <c r="D94" s="3">
        <v>212500</v>
      </c>
      <c r="E94" s="3">
        <v>78000</v>
      </c>
      <c r="F94" s="3">
        <v>18000</v>
      </c>
      <c r="G94" s="3">
        <v>0</v>
      </c>
      <c r="H94" s="3">
        <v>18000</v>
      </c>
      <c r="I94" s="3">
        <v>0</v>
      </c>
      <c r="J94" s="3">
        <v>0</v>
      </c>
      <c r="K94" s="3">
        <f t="shared" si="12"/>
        <v>60000</v>
      </c>
      <c r="L94" s="3">
        <f t="shared" si="13"/>
        <v>194500</v>
      </c>
      <c r="M94" s="3">
        <f t="shared" si="14"/>
        <v>23.076923076923077</v>
      </c>
      <c r="N94" s="3">
        <f t="shared" si="15"/>
        <v>194500</v>
      </c>
      <c r="O94" s="3">
        <f t="shared" si="16"/>
        <v>60000</v>
      </c>
      <c r="P94" s="3">
        <f t="shared" si="17"/>
        <v>23.076923076923077</v>
      </c>
    </row>
    <row r="95" spans="1:16" x14ac:dyDescent="0.2">
      <c r="A95" s="5" t="s">
        <v>28</v>
      </c>
      <c r="B95" s="6" t="s">
        <v>29</v>
      </c>
      <c r="C95" s="3">
        <v>4323376</v>
      </c>
      <c r="D95" s="3">
        <v>4392097</v>
      </c>
      <c r="E95" s="3">
        <v>1637509</v>
      </c>
      <c r="F95" s="3">
        <v>697600.69</v>
      </c>
      <c r="G95" s="3">
        <v>0</v>
      </c>
      <c r="H95" s="3">
        <v>624683.83000000007</v>
      </c>
      <c r="I95" s="3">
        <v>72916.86</v>
      </c>
      <c r="J95" s="3">
        <v>12426.36</v>
      </c>
      <c r="K95" s="3">
        <f t="shared" si="12"/>
        <v>939908.31</v>
      </c>
      <c r="L95" s="3">
        <f t="shared" si="13"/>
        <v>3694496.31</v>
      </c>
      <c r="M95" s="3">
        <f t="shared" si="14"/>
        <v>42.601334710221437</v>
      </c>
      <c r="N95" s="3">
        <f t="shared" si="15"/>
        <v>3767413.17</v>
      </c>
      <c r="O95" s="3">
        <f t="shared" si="16"/>
        <v>1012825.1699999999</v>
      </c>
      <c r="P95" s="3">
        <f t="shared" si="17"/>
        <v>38.148421168982892</v>
      </c>
    </row>
    <row r="96" spans="1:16" x14ac:dyDescent="0.2">
      <c r="A96" s="2">
        <v>12316501000</v>
      </c>
      <c r="B96" s="6" t="s">
        <v>55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x14ac:dyDescent="0.2">
      <c r="A97" s="9" t="s">
        <v>18</v>
      </c>
      <c r="B97" s="10" t="s">
        <v>19</v>
      </c>
      <c r="C97" s="12">
        <v>686200</v>
      </c>
      <c r="D97" s="12">
        <v>715000</v>
      </c>
      <c r="E97" s="12">
        <v>164851</v>
      </c>
      <c r="F97" s="12">
        <v>153610.88</v>
      </c>
      <c r="G97" s="12">
        <v>0</v>
      </c>
      <c r="H97" s="12">
        <v>152365.82</v>
      </c>
      <c r="I97" s="12">
        <v>1245.06</v>
      </c>
      <c r="J97" s="12">
        <v>1077</v>
      </c>
      <c r="K97" s="12">
        <f t="shared" ref="K97:K113" si="18">E97-F97</f>
        <v>11240.119999999995</v>
      </c>
      <c r="L97" s="12">
        <f t="shared" ref="L97:L113" si="19">D97-F97</f>
        <v>561389.12</v>
      </c>
      <c r="M97" s="12">
        <f t="shared" ref="M97:M113" si="20">IF(E97=0,0,(F97/E97)*100)</f>
        <v>93.181648882930645</v>
      </c>
      <c r="N97" s="12">
        <f t="shared" ref="N97:N113" si="21">D97-H97</f>
        <v>562634.17999999993</v>
      </c>
      <c r="O97" s="12">
        <f t="shared" ref="O97:O113" si="22">E97-H97</f>
        <v>12485.179999999993</v>
      </c>
      <c r="P97" s="12">
        <f t="shared" ref="P97:P113" si="23">IF(E97=0,0,(H97/E97)*100)</f>
        <v>92.426385038610618</v>
      </c>
    </row>
    <row r="98" spans="1:16" x14ac:dyDescent="0.2">
      <c r="A98" s="5" t="s">
        <v>20</v>
      </c>
      <c r="B98" s="6" t="s">
        <v>21</v>
      </c>
      <c r="C98" s="3">
        <v>493700</v>
      </c>
      <c r="D98" s="3">
        <v>513500</v>
      </c>
      <c r="E98" s="3">
        <v>101141</v>
      </c>
      <c r="F98" s="3">
        <v>100363.08</v>
      </c>
      <c r="G98" s="3">
        <v>0</v>
      </c>
      <c r="H98" s="3">
        <v>100363.08</v>
      </c>
      <c r="I98" s="3">
        <v>0</v>
      </c>
      <c r="J98" s="3">
        <v>0</v>
      </c>
      <c r="K98" s="3">
        <f t="shared" si="18"/>
        <v>777.91999999999825</v>
      </c>
      <c r="L98" s="3">
        <f t="shared" si="19"/>
        <v>413136.92</v>
      </c>
      <c r="M98" s="3">
        <f t="shared" si="20"/>
        <v>99.230855933795397</v>
      </c>
      <c r="N98" s="3">
        <f t="shared" si="21"/>
        <v>413136.92</v>
      </c>
      <c r="O98" s="3">
        <f t="shared" si="22"/>
        <v>777.91999999999825</v>
      </c>
      <c r="P98" s="3">
        <f t="shared" si="23"/>
        <v>99.230855933795397</v>
      </c>
    </row>
    <row r="99" spans="1:16" x14ac:dyDescent="0.2">
      <c r="A99" s="5" t="s">
        <v>22</v>
      </c>
      <c r="B99" s="6" t="s">
        <v>23</v>
      </c>
      <c r="C99" s="3">
        <v>111600</v>
      </c>
      <c r="D99" s="3">
        <v>119600</v>
      </c>
      <c r="E99" s="3">
        <v>24010</v>
      </c>
      <c r="F99" s="3">
        <v>23839.88</v>
      </c>
      <c r="G99" s="3">
        <v>0</v>
      </c>
      <c r="H99" s="3">
        <v>23839.88</v>
      </c>
      <c r="I99" s="3">
        <v>0</v>
      </c>
      <c r="J99" s="3">
        <v>0</v>
      </c>
      <c r="K99" s="3">
        <f t="shared" si="18"/>
        <v>170.11999999999898</v>
      </c>
      <c r="L99" s="3">
        <f t="shared" si="19"/>
        <v>95760.12</v>
      </c>
      <c r="M99" s="3">
        <f t="shared" si="20"/>
        <v>99.291461890878807</v>
      </c>
      <c r="N99" s="3">
        <f t="shared" si="21"/>
        <v>95760.12</v>
      </c>
      <c r="O99" s="3">
        <f t="shared" si="22"/>
        <v>170.11999999999898</v>
      </c>
      <c r="P99" s="3">
        <f t="shared" si="23"/>
        <v>99.291461890878807</v>
      </c>
    </row>
    <row r="100" spans="1:16" ht="25.5" x14ac:dyDescent="0.2">
      <c r="A100" s="5" t="s">
        <v>24</v>
      </c>
      <c r="B100" s="6" t="s">
        <v>25</v>
      </c>
      <c r="C100" s="3">
        <v>48900</v>
      </c>
      <c r="D100" s="3">
        <v>48900</v>
      </c>
      <c r="E100" s="3">
        <v>25800</v>
      </c>
      <c r="F100" s="3">
        <v>23942.620000000003</v>
      </c>
      <c r="G100" s="3">
        <v>0</v>
      </c>
      <c r="H100" s="3">
        <v>22697.56</v>
      </c>
      <c r="I100" s="3">
        <v>1245.06</v>
      </c>
      <c r="J100" s="3">
        <v>0</v>
      </c>
      <c r="K100" s="3">
        <f t="shared" si="18"/>
        <v>1857.3799999999974</v>
      </c>
      <c r="L100" s="3">
        <f t="shared" si="19"/>
        <v>24957.379999999997</v>
      </c>
      <c r="M100" s="3">
        <f t="shared" si="20"/>
        <v>92.800852713178301</v>
      </c>
      <c r="N100" s="3">
        <f t="shared" si="21"/>
        <v>26202.44</v>
      </c>
      <c r="O100" s="3">
        <f t="shared" si="22"/>
        <v>3102.4399999999987</v>
      </c>
      <c r="P100" s="3">
        <f t="shared" si="23"/>
        <v>87.975038759689923</v>
      </c>
    </row>
    <row r="101" spans="1:16" x14ac:dyDescent="0.2">
      <c r="A101" s="5" t="s">
        <v>28</v>
      </c>
      <c r="B101" s="6" t="s">
        <v>29</v>
      </c>
      <c r="C101" s="3">
        <v>32000</v>
      </c>
      <c r="D101" s="3">
        <v>33000</v>
      </c>
      <c r="E101" s="3">
        <v>13900</v>
      </c>
      <c r="F101" s="3">
        <v>5465.2999999999993</v>
      </c>
      <c r="G101" s="3">
        <v>0</v>
      </c>
      <c r="H101" s="3">
        <v>5465.2999999999993</v>
      </c>
      <c r="I101" s="3">
        <v>0</v>
      </c>
      <c r="J101" s="3">
        <v>1077</v>
      </c>
      <c r="K101" s="3">
        <f t="shared" si="18"/>
        <v>8434.7000000000007</v>
      </c>
      <c r="L101" s="3">
        <f t="shared" si="19"/>
        <v>27534.7</v>
      </c>
      <c r="M101" s="3">
        <f t="shared" si="20"/>
        <v>39.31870503597122</v>
      </c>
      <c r="N101" s="3">
        <f t="shared" si="21"/>
        <v>27534.7</v>
      </c>
      <c r="O101" s="3">
        <f t="shared" si="22"/>
        <v>8434.7000000000007</v>
      </c>
      <c r="P101" s="3">
        <f t="shared" si="23"/>
        <v>39.31870503597122</v>
      </c>
    </row>
    <row r="102" spans="1:16" ht="25.5" x14ac:dyDescent="0.2">
      <c r="A102" s="9" t="s">
        <v>40</v>
      </c>
      <c r="B102" s="10" t="s">
        <v>41</v>
      </c>
      <c r="C102" s="12">
        <v>0</v>
      </c>
      <c r="D102" s="12">
        <v>4200</v>
      </c>
      <c r="E102" s="12">
        <v>4200</v>
      </c>
      <c r="F102" s="12">
        <v>2761.9900000000002</v>
      </c>
      <c r="G102" s="12">
        <v>0</v>
      </c>
      <c r="H102" s="12">
        <v>2761.9900000000002</v>
      </c>
      <c r="I102" s="12">
        <v>0</v>
      </c>
      <c r="J102" s="12">
        <v>0</v>
      </c>
      <c r="K102" s="12">
        <f t="shared" si="18"/>
        <v>1438.0099999999998</v>
      </c>
      <c r="L102" s="12">
        <f t="shared" si="19"/>
        <v>1438.0099999999998</v>
      </c>
      <c r="M102" s="12">
        <f t="shared" si="20"/>
        <v>65.76166666666667</v>
      </c>
      <c r="N102" s="12">
        <f t="shared" si="21"/>
        <v>1438.0099999999998</v>
      </c>
      <c r="O102" s="12">
        <f t="shared" si="22"/>
        <v>1438.0099999999998</v>
      </c>
      <c r="P102" s="12">
        <f t="shared" si="23"/>
        <v>65.76166666666667</v>
      </c>
    </row>
    <row r="103" spans="1:16" x14ac:dyDescent="0.2">
      <c r="A103" s="5" t="s">
        <v>20</v>
      </c>
      <c r="B103" s="6" t="s">
        <v>21</v>
      </c>
      <c r="C103" s="3">
        <v>0</v>
      </c>
      <c r="D103" s="3">
        <v>3440</v>
      </c>
      <c r="E103" s="3">
        <v>3440</v>
      </c>
      <c r="F103" s="3">
        <v>2263.92</v>
      </c>
      <c r="G103" s="3">
        <v>0</v>
      </c>
      <c r="H103" s="3">
        <v>2263.92</v>
      </c>
      <c r="I103" s="3">
        <v>0</v>
      </c>
      <c r="J103" s="3">
        <v>0</v>
      </c>
      <c r="K103" s="3">
        <f t="shared" si="18"/>
        <v>1176.08</v>
      </c>
      <c r="L103" s="3">
        <f t="shared" si="19"/>
        <v>1176.08</v>
      </c>
      <c r="M103" s="3">
        <f t="shared" si="20"/>
        <v>65.811627906976739</v>
      </c>
      <c r="N103" s="3">
        <f t="shared" si="21"/>
        <v>1176.08</v>
      </c>
      <c r="O103" s="3">
        <f t="shared" si="22"/>
        <v>1176.08</v>
      </c>
      <c r="P103" s="3">
        <f t="shared" si="23"/>
        <v>65.811627906976739</v>
      </c>
    </row>
    <row r="104" spans="1:16" x14ac:dyDescent="0.2">
      <c r="A104" s="5" t="s">
        <v>22</v>
      </c>
      <c r="B104" s="6" t="s">
        <v>23</v>
      </c>
      <c r="C104" s="3">
        <v>0</v>
      </c>
      <c r="D104" s="3">
        <v>760</v>
      </c>
      <c r="E104" s="3">
        <v>760</v>
      </c>
      <c r="F104" s="3">
        <v>498.07</v>
      </c>
      <c r="G104" s="3">
        <v>0</v>
      </c>
      <c r="H104" s="3">
        <v>498.07</v>
      </c>
      <c r="I104" s="3">
        <v>0</v>
      </c>
      <c r="J104" s="3">
        <v>0</v>
      </c>
      <c r="K104" s="3">
        <f t="shared" si="18"/>
        <v>261.93</v>
      </c>
      <c r="L104" s="3">
        <f t="shared" si="19"/>
        <v>261.93</v>
      </c>
      <c r="M104" s="3">
        <f t="shared" si="20"/>
        <v>65.535526315789468</v>
      </c>
      <c r="N104" s="3">
        <f t="shared" si="21"/>
        <v>261.93</v>
      </c>
      <c r="O104" s="3">
        <f t="shared" si="22"/>
        <v>261.93</v>
      </c>
      <c r="P104" s="3">
        <f t="shared" si="23"/>
        <v>65.535526315789468</v>
      </c>
    </row>
    <row r="105" spans="1:16" ht="25.5" x14ac:dyDescent="0.2">
      <c r="A105" s="9" t="s">
        <v>56</v>
      </c>
      <c r="B105" s="10" t="s">
        <v>57</v>
      </c>
      <c r="C105" s="12">
        <v>23800</v>
      </c>
      <c r="D105" s="12">
        <v>23800</v>
      </c>
      <c r="E105" s="12">
        <v>3800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 t="shared" si="18"/>
        <v>3800</v>
      </c>
      <c r="L105" s="12">
        <f t="shared" si="19"/>
        <v>23800</v>
      </c>
      <c r="M105" s="12">
        <f t="shared" si="20"/>
        <v>0</v>
      </c>
      <c r="N105" s="12">
        <f t="shared" si="21"/>
        <v>23800</v>
      </c>
      <c r="O105" s="12">
        <f t="shared" si="22"/>
        <v>3800</v>
      </c>
      <c r="P105" s="12">
        <f t="shared" si="23"/>
        <v>0</v>
      </c>
    </row>
    <row r="106" spans="1:16" x14ac:dyDescent="0.2">
      <c r="A106" s="5" t="s">
        <v>28</v>
      </c>
      <c r="B106" s="6" t="s">
        <v>29</v>
      </c>
      <c r="C106" s="3">
        <v>23800</v>
      </c>
      <c r="D106" s="3">
        <v>23800</v>
      </c>
      <c r="E106" s="3">
        <v>3800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f t="shared" si="18"/>
        <v>3800</v>
      </c>
      <c r="L106" s="3">
        <f t="shared" si="19"/>
        <v>23800</v>
      </c>
      <c r="M106" s="3">
        <f t="shared" si="20"/>
        <v>0</v>
      </c>
      <c r="N106" s="3">
        <f t="shared" si="21"/>
        <v>23800</v>
      </c>
      <c r="O106" s="3">
        <f t="shared" si="22"/>
        <v>3800</v>
      </c>
      <c r="P106" s="3">
        <f t="shared" si="23"/>
        <v>0</v>
      </c>
    </row>
    <row r="107" spans="1:16" ht="25.5" x14ac:dyDescent="0.2">
      <c r="A107" s="9" t="s">
        <v>47</v>
      </c>
      <c r="B107" s="10" t="s">
        <v>48</v>
      </c>
      <c r="C107" s="12">
        <v>10000</v>
      </c>
      <c r="D107" s="12">
        <v>10000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18"/>
        <v>0</v>
      </c>
      <c r="L107" s="12">
        <f t="shared" si="19"/>
        <v>10000</v>
      </c>
      <c r="M107" s="12">
        <f t="shared" si="20"/>
        <v>0</v>
      </c>
      <c r="N107" s="12">
        <f t="shared" si="21"/>
        <v>10000</v>
      </c>
      <c r="O107" s="12">
        <f t="shared" si="22"/>
        <v>0</v>
      </c>
      <c r="P107" s="12">
        <f t="shared" si="23"/>
        <v>0</v>
      </c>
    </row>
    <row r="108" spans="1:16" x14ac:dyDescent="0.2">
      <c r="A108" s="5" t="s">
        <v>28</v>
      </c>
      <c r="B108" s="6" t="s">
        <v>29</v>
      </c>
      <c r="C108" s="3">
        <v>10000</v>
      </c>
      <c r="D108" s="3">
        <v>10000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f t="shared" si="18"/>
        <v>0</v>
      </c>
      <c r="L108" s="3">
        <f t="shared" si="19"/>
        <v>10000</v>
      </c>
      <c r="M108" s="3">
        <f t="shared" si="20"/>
        <v>0</v>
      </c>
      <c r="N108" s="3">
        <f t="shared" si="21"/>
        <v>10000</v>
      </c>
      <c r="O108" s="3">
        <f t="shared" si="22"/>
        <v>0</v>
      </c>
      <c r="P108" s="3">
        <f t="shared" si="23"/>
        <v>0</v>
      </c>
    </row>
    <row r="109" spans="1:16" x14ac:dyDescent="0.2">
      <c r="A109" s="11" t="s">
        <v>49</v>
      </c>
      <c r="B109" s="10"/>
      <c r="C109" s="12">
        <v>720000</v>
      </c>
      <c r="D109" s="12">
        <v>753000</v>
      </c>
      <c r="E109" s="12">
        <v>172851</v>
      </c>
      <c r="F109" s="12">
        <v>156372.87000000002</v>
      </c>
      <c r="G109" s="12">
        <v>0</v>
      </c>
      <c r="H109" s="12">
        <v>155127.81000000003</v>
      </c>
      <c r="I109" s="12">
        <v>1245.06</v>
      </c>
      <c r="J109" s="12">
        <v>1077</v>
      </c>
      <c r="K109" s="12">
        <f t="shared" si="18"/>
        <v>16478.129999999976</v>
      </c>
      <c r="L109" s="12">
        <f t="shared" si="19"/>
        <v>596627.13</v>
      </c>
      <c r="M109" s="12">
        <f t="shared" si="20"/>
        <v>90.466858739608114</v>
      </c>
      <c r="N109" s="12">
        <f t="shared" si="21"/>
        <v>597872.18999999994</v>
      </c>
      <c r="O109" s="12">
        <f t="shared" si="22"/>
        <v>17723.189999999973</v>
      </c>
      <c r="P109" s="12">
        <f t="shared" si="23"/>
        <v>89.746550497249089</v>
      </c>
    </row>
    <row r="110" spans="1:16" x14ac:dyDescent="0.2">
      <c r="A110" s="5" t="s">
        <v>20</v>
      </c>
      <c r="B110" s="6" t="s">
        <v>21</v>
      </c>
      <c r="C110" s="3">
        <v>493700</v>
      </c>
      <c r="D110" s="3">
        <v>516940</v>
      </c>
      <c r="E110" s="3">
        <v>104581</v>
      </c>
      <c r="F110" s="3">
        <v>102627</v>
      </c>
      <c r="G110" s="3">
        <v>0</v>
      </c>
      <c r="H110" s="3">
        <v>102627</v>
      </c>
      <c r="I110" s="3">
        <v>0</v>
      </c>
      <c r="J110" s="3">
        <v>0</v>
      </c>
      <c r="K110" s="3">
        <f t="shared" si="18"/>
        <v>1954</v>
      </c>
      <c r="L110" s="3">
        <f t="shared" si="19"/>
        <v>414313</v>
      </c>
      <c r="M110" s="3">
        <f t="shared" si="20"/>
        <v>98.131591780533739</v>
      </c>
      <c r="N110" s="3">
        <f t="shared" si="21"/>
        <v>414313</v>
      </c>
      <c r="O110" s="3">
        <f t="shared" si="22"/>
        <v>1954</v>
      </c>
      <c r="P110" s="3">
        <f t="shared" si="23"/>
        <v>98.131591780533739</v>
      </c>
    </row>
    <row r="111" spans="1:16" x14ac:dyDescent="0.2">
      <c r="A111" s="5" t="s">
        <v>22</v>
      </c>
      <c r="B111" s="6" t="s">
        <v>23</v>
      </c>
      <c r="C111" s="3">
        <v>111600</v>
      </c>
      <c r="D111" s="3">
        <v>120360</v>
      </c>
      <c r="E111" s="3">
        <v>24770</v>
      </c>
      <c r="F111" s="3">
        <v>24337.95</v>
      </c>
      <c r="G111" s="3">
        <v>0</v>
      </c>
      <c r="H111" s="3">
        <v>24337.95</v>
      </c>
      <c r="I111" s="3">
        <v>0</v>
      </c>
      <c r="J111" s="3">
        <v>0</v>
      </c>
      <c r="K111" s="3">
        <f t="shared" si="18"/>
        <v>432.04999999999927</v>
      </c>
      <c r="L111" s="3">
        <f t="shared" si="19"/>
        <v>96022.05</v>
      </c>
      <c r="M111" s="3">
        <f t="shared" si="20"/>
        <v>98.255752926927741</v>
      </c>
      <c r="N111" s="3">
        <f t="shared" si="21"/>
        <v>96022.05</v>
      </c>
      <c r="O111" s="3">
        <f t="shared" si="22"/>
        <v>432.04999999999927</v>
      </c>
      <c r="P111" s="3">
        <f t="shared" si="23"/>
        <v>98.255752926927741</v>
      </c>
    </row>
    <row r="112" spans="1:16" ht="25.5" x14ac:dyDescent="0.2">
      <c r="A112" s="5" t="s">
        <v>24</v>
      </c>
      <c r="B112" s="6" t="s">
        <v>25</v>
      </c>
      <c r="C112" s="3">
        <v>48900</v>
      </c>
      <c r="D112" s="3">
        <v>48900</v>
      </c>
      <c r="E112" s="3">
        <v>25800</v>
      </c>
      <c r="F112" s="3">
        <v>23942.620000000003</v>
      </c>
      <c r="G112" s="3">
        <v>0</v>
      </c>
      <c r="H112" s="3">
        <v>22697.56</v>
      </c>
      <c r="I112" s="3">
        <v>1245.06</v>
      </c>
      <c r="J112" s="3">
        <v>0</v>
      </c>
      <c r="K112" s="3">
        <f t="shared" si="18"/>
        <v>1857.3799999999974</v>
      </c>
      <c r="L112" s="3">
        <f t="shared" si="19"/>
        <v>24957.379999999997</v>
      </c>
      <c r="M112" s="3">
        <f t="shared" si="20"/>
        <v>92.800852713178301</v>
      </c>
      <c r="N112" s="3">
        <f t="shared" si="21"/>
        <v>26202.44</v>
      </c>
      <c r="O112" s="3">
        <f t="shared" si="22"/>
        <v>3102.4399999999987</v>
      </c>
      <c r="P112" s="3">
        <f t="shared" si="23"/>
        <v>87.975038759689923</v>
      </c>
    </row>
    <row r="113" spans="1:16" x14ac:dyDescent="0.2">
      <c r="A113" s="5" t="s">
        <v>28</v>
      </c>
      <c r="B113" s="6" t="s">
        <v>29</v>
      </c>
      <c r="C113" s="3">
        <v>65800</v>
      </c>
      <c r="D113" s="3">
        <v>66800</v>
      </c>
      <c r="E113" s="3">
        <v>17700</v>
      </c>
      <c r="F113" s="3">
        <v>5465.2999999999993</v>
      </c>
      <c r="G113" s="3">
        <v>0</v>
      </c>
      <c r="H113" s="3">
        <v>5465.2999999999993</v>
      </c>
      <c r="I113" s="3">
        <v>0</v>
      </c>
      <c r="J113" s="3">
        <v>1077</v>
      </c>
      <c r="K113" s="3">
        <f t="shared" si="18"/>
        <v>12234.7</v>
      </c>
      <c r="L113" s="3">
        <f t="shared" si="19"/>
        <v>61334.7</v>
      </c>
      <c r="M113" s="3">
        <f t="shared" si="20"/>
        <v>30.8774011299435</v>
      </c>
      <c r="N113" s="3">
        <f t="shared" si="21"/>
        <v>61334.7</v>
      </c>
      <c r="O113" s="3">
        <f t="shared" si="22"/>
        <v>12234.7</v>
      </c>
      <c r="P113" s="3">
        <f t="shared" si="23"/>
        <v>30.8774011299435</v>
      </c>
    </row>
    <row r="114" spans="1:16" x14ac:dyDescent="0.2">
      <c r="A114" s="2">
        <v>12316503000</v>
      </c>
      <c r="B114" s="6" t="s">
        <v>58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x14ac:dyDescent="0.2">
      <c r="A115" s="9" t="s">
        <v>18</v>
      </c>
      <c r="B115" s="10" t="s">
        <v>19</v>
      </c>
      <c r="C115" s="12">
        <v>578625</v>
      </c>
      <c r="D115" s="12">
        <v>578625</v>
      </c>
      <c r="E115" s="12">
        <v>182690</v>
      </c>
      <c r="F115" s="12">
        <v>116159.22</v>
      </c>
      <c r="G115" s="12">
        <v>0</v>
      </c>
      <c r="H115" s="12">
        <v>116159.22</v>
      </c>
      <c r="I115" s="12">
        <v>0</v>
      </c>
      <c r="J115" s="12">
        <v>930.7</v>
      </c>
      <c r="K115" s="12">
        <f t="shared" ref="K115:K131" si="24">E115-F115</f>
        <v>66530.78</v>
      </c>
      <c r="L115" s="12">
        <f t="shared" ref="L115:L131" si="25">D115-F115</f>
        <v>462465.78</v>
      </c>
      <c r="M115" s="12">
        <f t="shared" ref="M115:M131" si="26">IF(E115=0,0,(F115/E115)*100)</f>
        <v>63.582691991898841</v>
      </c>
      <c r="N115" s="12">
        <f t="shared" ref="N115:N131" si="27">D115-H115</f>
        <v>462465.78</v>
      </c>
      <c r="O115" s="12">
        <f t="shared" ref="O115:O131" si="28">E115-H115</f>
        <v>66530.78</v>
      </c>
      <c r="P115" s="12">
        <f t="shared" ref="P115:P131" si="29">IF(E115=0,0,(H115/E115)*100)</f>
        <v>63.582691991898841</v>
      </c>
    </row>
    <row r="116" spans="1:16" x14ac:dyDescent="0.2">
      <c r="A116" s="5" t="s">
        <v>20</v>
      </c>
      <c r="B116" s="6" t="s">
        <v>21</v>
      </c>
      <c r="C116" s="3">
        <v>375134</v>
      </c>
      <c r="D116" s="3">
        <v>375134</v>
      </c>
      <c r="E116" s="3">
        <v>86037</v>
      </c>
      <c r="F116" s="3">
        <v>84715.41</v>
      </c>
      <c r="G116" s="3">
        <v>0</v>
      </c>
      <c r="H116" s="3">
        <v>84715.41</v>
      </c>
      <c r="I116" s="3">
        <v>0</v>
      </c>
      <c r="J116" s="3">
        <v>0</v>
      </c>
      <c r="K116" s="3">
        <f t="shared" si="24"/>
        <v>1321.5899999999965</v>
      </c>
      <c r="L116" s="3">
        <f t="shared" si="25"/>
        <v>290418.58999999997</v>
      </c>
      <c r="M116" s="3">
        <f t="shared" si="26"/>
        <v>98.463928309913186</v>
      </c>
      <c r="N116" s="3">
        <f t="shared" si="27"/>
        <v>290418.58999999997</v>
      </c>
      <c r="O116" s="3">
        <f t="shared" si="28"/>
        <v>1321.5899999999965</v>
      </c>
      <c r="P116" s="3">
        <f t="shared" si="29"/>
        <v>98.463928309913186</v>
      </c>
    </row>
    <row r="117" spans="1:16" x14ac:dyDescent="0.2">
      <c r="A117" s="5" t="s">
        <v>22</v>
      </c>
      <c r="B117" s="6" t="s">
        <v>23</v>
      </c>
      <c r="C117" s="3">
        <v>82530</v>
      </c>
      <c r="D117" s="3">
        <v>82530</v>
      </c>
      <c r="E117" s="3">
        <v>18929</v>
      </c>
      <c r="F117" s="3">
        <v>18637.39</v>
      </c>
      <c r="G117" s="3">
        <v>0</v>
      </c>
      <c r="H117" s="3">
        <v>18637.39</v>
      </c>
      <c r="I117" s="3">
        <v>0</v>
      </c>
      <c r="J117" s="3">
        <v>0</v>
      </c>
      <c r="K117" s="3">
        <f t="shared" si="24"/>
        <v>291.61000000000058</v>
      </c>
      <c r="L117" s="3">
        <f t="shared" si="25"/>
        <v>63892.61</v>
      </c>
      <c r="M117" s="3">
        <f t="shared" si="26"/>
        <v>98.459453748217015</v>
      </c>
      <c r="N117" s="3">
        <f t="shared" si="27"/>
        <v>63892.61</v>
      </c>
      <c r="O117" s="3">
        <f t="shared" si="28"/>
        <v>291.61000000000058</v>
      </c>
      <c r="P117" s="3">
        <f t="shared" si="29"/>
        <v>98.459453748217015</v>
      </c>
    </row>
    <row r="118" spans="1:16" ht="25.5" x14ac:dyDescent="0.2">
      <c r="A118" s="5" t="s">
        <v>24</v>
      </c>
      <c r="B118" s="6" t="s">
        <v>25</v>
      </c>
      <c r="C118" s="3">
        <v>13616</v>
      </c>
      <c r="D118" s="3">
        <v>15466</v>
      </c>
      <c r="E118" s="3">
        <v>10207</v>
      </c>
      <c r="F118" s="3">
        <v>9316.84</v>
      </c>
      <c r="G118" s="3">
        <v>0</v>
      </c>
      <c r="H118" s="3">
        <v>9316.84</v>
      </c>
      <c r="I118" s="3">
        <v>0</v>
      </c>
      <c r="J118" s="3">
        <v>0</v>
      </c>
      <c r="K118" s="3">
        <f t="shared" si="24"/>
        <v>890.15999999999985</v>
      </c>
      <c r="L118" s="3">
        <f t="shared" si="25"/>
        <v>6149.16</v>
      </c>
      <c r="M118" s="3">
        <f t="shared" si="26"/>
        <v>91.278926227099049</v>
      </c>
      <c r="N118" s="3">
        <f t="shared" si="27"/>
        <v>6149.16</v>
      </c>
      <c r="O118" s="3">
        <f t="shared" si="28"/>
        <v>890.15999999999985</v>
      </c>
      <c r="P118" s="3">
        <f t="shared" si="29"/>
        <v>91.278926227099049</v>
      </c>
    </row>
    <row r="119" spans="1:16" x14ac:dyDescent="0.2">
      <c r="A119" s="5" t="s">
        <v>28</v>
      </c>
      <c r="B119" s="6" t="s">
        <v>29</v>
      </c>
      <c r="C119" s="3">
        <v>107345</v>
      </c>
      <c r="D119" s="3">
        <v>105495</v>
      </c>
      <c r="E119" s="3">
        <v>67517</v>
      </c>
      <c r="F119" s="3">
        <v>3489.58</v>
      </c>
      <c r="G119" s="3">
        <v>0</v>
      </c>
      <c r="H119" s="3">
        <v>3489.58</v>
      </c>
      <c r="I119" s="3">
        <v>0</v>
      </c>
      <c r="J119" s="3">
        <v>930.7</v>
      </c>
      <c r="K119" s="3">
        <f t="shared" si="24"/>
        <v>64027.42</v>
      </c>
      <c r="L119" s="3">
        <f t="shared" si="25"/>
        <v>102005.42</v>
      </c>
      <c r="M119" s="3">
        <f t="shared" si="26"/>
        <v>5.1684464653346565</v>
      </c>
      <c r="N119" s="3">
        <f t="shared" si="27"/>
        <v>102005.42</v>
      </c>
      <c r="O119" s="3">
        <f t="shared" si="28"/>
        <v>64027.42</v>
      </c>
      <c r="P119" s="3">
        <f t="shared" si="29"/>
        <v>5.1684464653346565</v>
      </c>
    </row>
    <row r="120" spans="1:16" ht="25.5" x14ac:dyDescent="0.2">
      <c r="A120" s="9" t="s">
        <v>40</v>
      </c>
      <c r="B120" s="10" t="s">
        <v>41</v>
      </c>
      <c r="C120" s="12">
        <v>20000</v>
      </c>
      <c r="D120" s="12">
        <v>20000</v>
      </c>
      <c r="E120" s="12">
        <v>8000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f t="shared" si="24"/>
        <v>8000</v>
      </c>
      <c r="L120" s="12">
        <f t="shared" si="25"/>
        <v>20000</v>
      </c>
      <c r="M120" s="12">
        <f t="shared" si="26"/>
        <v>0</v>
      </c>
      <c r="N120" s="12">
        <f t="shared" si="27"/>
        <v>20000</v>
      </c>
      <c r="O120" s="12">
        <f t="shared" si="28"/>
        <v>8000</v>
      </c>
      <c r="P120" s="12">
        <f t="shared" si="29"/>
        <v>0</v>
      </c>
    </row>
    <row r="121" spans="1:16" x14ac:dyDescent="0.2">
      <c r="A121" s="5" t="s">
        <v>36</v>
      </c>
      <c r="B121" s="6" t="s">
        <v>37</v>
      </c>
      <c r="C121" s="3">
        <v>20000</v>
      </c>
      <c r="D121" s="3">
        <v>20000</v>
      </c>
      <c r="E121" s="3">
        <v>8000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f t="shared" si="24"/>
        <v>8000</v>
      </c>
      <c r="L121" s="3">
        <f t="shared" si="25"/>
        <v>20000</v>
      </c>
      <c r="M121" s="3">
        <f t="shared" si="26"/>
        <v>0</v>
      </c>
      <c r="N121" s="3">
        <f t="shared" si="27"/>
        <v>20000</v>
      </c>
      <c r="O121" s="3">
        <f t="shared" si="28"/>
        <v>8000</v>
      </c>
      <c r="P121" s="3">
        <f t="shared" si="29"/>
        <v>0</v>
      </c>
    </row>
    <row r="122" spans="1:16" x14ac:dyDescent="0.2">
      <c r="A122" s="9" t="s">
        <v>51</v>
      </c>
      <c r="B122" s="10" t="s">
        <v>52</v>
      </c>
      <c r="C122" s="12">
        <v>39975</v>
      </c>
      <c r="D122" s="12">
        <v>39975</v>
      </c>
      <c r="E122" s="12">
        <v>10000</v>
      </c>
      <c r="F122" s="12">
        <v>955</v>
      </c>
      <c r="G122" s="12">
        <v>0</v>
      </c>
      <c r="H122" s="12">
        <v>955</v>
      </c>
      <c r="I122" s="12">
        <v>0</v>
      </c>
      <c r="J122" s="12">
        <v>0</v>
      </c>
      <c r="K122" s="12">
        <f t="shared" si="24"/>
        <v>9045</v>
      </c>
      <c r="L122" s="12">
        <f t="shared" si="25"/>
        <v>39020</v>
      </c>
      <c r="M122" s="12">
        <f t="shared" si="26"/>
        <v>9.5500000000000007</v>
      </c>
      <c r="N122" s="12">
        <f t="shared" si="27"/>
        <v>39020</v>
      </c>
      <c r="O122" s="12">
        <f t="shared" si="28"/>
        <v>9045</v>
      </c>
      <c r="P122" s="12">
        <f t="shared" si="29"/>
        <v>9.5500000000000007</v>
      </c>
    </row>
    <row r="123" spans="1:16" x14ac:dyDescent="0.2">
      <c r="A123" s="5" t="s">
        <v>28</v>
      </c>
      <c r="B123" s="6" t="s">
        <v>29</v>
      </c>
      <c r="C123" s="3">
        <v>39975</v>
      </c>
      <c r="D123" s="3">
        <v>39975</v>
      </c>
      <c r="E123" s="3">
        <v>10000</v>
      </c>
      <c r="F123" s="3">
        <v>955</v>
      </c>
      <c r="G123" s="3">
        <v>0</v>
      </c>
      <c r="H123" s="3">
        <v>955</v>
      </c>
      <c r="I123" s="3">
        <v>0</v>
      </c>
      <c r="J123" s="3">
        <v>0</v>
      </c>
      <c r="K123" s="3">
        <f t="shared" si="24"/>
        <v>9045</v>
      </c>
      <c r="L123" s="3">
        <f t="shared" si="25"/>
        <v>39020</v>
      </c>
      <c r="M123" s="3">
        <f t="shared" si="26"/>
        <v>9.5500000000000007</v>
      </c>
      <c r="N123" s="3">
        <f t="shared" si="27"/>
        <v>39020</v>
      </c>
      <c r="O123" s="3">
        <f t="shared" si="28"/>
        <v>9045</v>
      </c>
      <c r="P123" s="3">
        <f t="shared" si="29"/>
        <v>9.5500000000000007</v>
      </c>
    </row>
    <row r="124" spans="1:16" ht="25.5" x14ac:dyDescent="0.2">
      <c r="A124" s="9" t="s">
        <v>47</v>
      </c>
      <c r="B124" s="10" t="s">
        <v>48</v>
      </c>
      <c r="C124" s="12">
        <v>10000</v>
      </c>
      <c r="D124" s="12">
        <v>10000</v>
      </c>
      <c r="E124" s="12">
        <v>2000</v>
      </c>
      <c r="F124" s="12">
        <v>2000</v>
      </c>
      <c r="G124" s="12">
        <v>0</v>
      </c>
      <c r="H124" s="12">
        <v>2000</v>
      </c>
      <c r="I124" s="12">
        <v>0</v>
      </c>
      <c r="J124" s="12">
        <v>0</v>
      </c>
      <c r="K124" s="12">
        <f t="shared" si="24"/>
        <v>0</v>
      </c>
      <c r="L124" s="12">
        <f t="shared" si="25"/>
        <v>8000</v>
      </c>
      <c r="M124" s="12">
        <f t="shared" si="26"/>
        <v>100</v>
      </c>
      <c r="N124" s="12">
        <f t="shared" si="27"/>
        <v>8000</v>
      </c>
      <c r="O124" s="12">
        <f t="shared" si="28"/>
        <v>0</v>
      </c>
      <c r="P124" s="12">
        <f t="shared" si="29"/>
        <v>100</v>
      </c>
    </row>
    <row r="125" spans="1:16" x14ac:dyDescent="0.2">
      <c r="A125" s="5" t="s">
        <v>28</v>
      </c>
      <c r="B125" s="6" t="s">
        <v>29</v>
      </c>
      <c r="C125" s="3">
        <v>10000</v>
      </c>
      <c r="D125" s="3">
        <v>10000</v>
      </c>
      <c r="E125" s="3">
        <v>2000</v>
      </c>
      <c r="F125" s="3">
        <v>2000</v>
      </c>
      <c r="G125" s="3">
        <v>0</v>
      </c>
      <c r="H125" s="3">
        <v>2000</v>
      </c>
      <c r="I125" s="3">
        <v>0</v>
      </c>
      <c r="J125" s="3">
        <v>0</v>
      </c>
      <c r="K125" s="3">
        <f t="shared" si="24"/>
        <v>0</v>
      </c>
      <c r="L125" s="3">
        <f t="shared" si="25"/>
        <v>8000</v>
      </c>
      <c r="M125" s="3">
        <f t="shared" si="26"/>
        <v>100</v>
      </c>
      <c r="N125" s="3">
        <f t="shared" si="27"/>
        <v>8000</v>
      </c>
      <c r="O125" s="3">
        <f t="shared" si="28"/>
        <v>0</v>
      </c>
      <c r="P125" s="3">
        <f t="shared" si="29"/>
        <v>100</v>
      </c>
    </row>
    <row r="126" spans="1:16" x14ac:dyDescent="0.2">
      <c r="A126" s="11" t="s">
        <v>49</v>
      </c>
      <c r="B126" s="10"/>
      <c r="C126" s="12">
        <v>648600</v>
      </c>
      <c r="D126" s="12">
        <v>648600</v>
      </c>
      <c r="E126" s="12">
        <v>202690</v>
      </c>
      <c r="F126" s="12">
        <v>119114.22</v>
      </c>
      <c r="G126" s="12">
        <v>0</v>
      </c>
      <c r="H126" s="12">
        <v>119114.22</v>
      </c>
      <c r="I126" s="12">
        <v>0</v>
      </c>
      <c r="J126" s="12">
        <v>930.7</v>
      </c>
      <c r="K126" s="12">
        <f t="shared" si="24"/>
        <v>83575.78</v>
      </c>
      <c r="L126" s="12">
        <f t="shared" si="25"/>
        <v>529485.78</v>
      </c>
      <c r="M126" s="12">
        <f t="shared" si="26"/>
        <v>58.766697913069223</v>
      </c>
      <c r="N126" s="12">
        <f t="shared" si="27"/>
        <v>529485.78</v>
      </c>
      <c r="O126" s="12">
        <f t="shared" si="28"/>
        <v>83575.78</v>
      </c>
      <c r="P126" s="12">
        <f t="shared" si="29"/>
        <v>58.766697913069223</v>
      </c>
    </row>
    <row r="127" spans="1:16" x14ac:dyDescent="0.2">
      <c r="A127" s="5" t="s">
        <v>20</v>
      </c>
      <c r="B127" s="6" t="s">
        <v>21</v>
      </c>
      <c r="C127" s="3">
        <v>375134</v>
      </c>
      <c r="D127" s="3">
        <v>375134</v>
      </c>
      <c r="E127" s="3">
        <v>86037</v>
      </c>
      <c r="F127" s="3">
        <v>84715.41</v>
      </c>
      <c r="G127" s="3">
        <v>0</v>
      </c>
      <c r="H127" s="3">
        <v>84715.41</v>
      </c>
      <c r="I127" s="3">
        <v>0</v>
      </c>
      <c r="J127" s="3">
        <v>0</v>
      </c>
      <c r="K127" s="3">
        <f t="shared" si="24"/>
        <v>1321.5899999999965</v>
      </c>
      <c r="L127" s="3">
        <f t="shared" si="25"/>
        <v>290418.58999999997</v>
      </c>
      <c r="M127" s="3">
        <f t="shared" si="26"/>
        <v>98.463928309913186</v>
      </c>
      <c r="N127" s="3">
        <f t="shared" si="27"/>
        <v>290418.58999999997</v>
      </c>
      <c r="O127" s="3">
        <f t="shared" si="28"/>
        <v>1321.5899999999965</v>
      </c>
      <c r="P127" s="3">
        <f t="shared" si="29"/>
        <v>98.463928309913186</v>
      </c>
    </row>
    <row r="128" spans="1:16" x14ac:dyDescent="0.2">
      <c r="A128" s="5" t="s">
        <v>22</v>
      </c>
      <c r="B128" s="6" t="s">
        <v>23</v>
      </c>
      <c r="C128" s="3">
        <v>82530</v>
      </c>
      <c r="D128" s="3">
        <v>82530</v>
      </c>
      <c r="E128" s="3">
        <v>18929</v>
      </c>
      <c r="F128" s="3">
        <v>18637.39</v>
      </c>
      <c r="G128" s="3">
        <v>0</v>
      </c>
      <c r="H128" s="3">
        <v>18637.39</v>
      </c>
      <c r="I128" s="3">
        <v>0</v>
      </c>
      <c r="J128" s="3">
        <v>0</v>
      </c>
      <c r="K128" s="3">
        <f t="shared" si="24"/>
        <v>291.61000000000058</v>
      </c>
      <c r="L128" s="3">
        <f t="shared" si="25"/>
        <v>63892.61</v>
      </c>
      <c r="M128" s="3">
        <f t="shared" si="26"/>
        <v>98.459453748217015</v>
      </c>
      <c r="N128" s="3">
        <f t="shared" si="27"/>
        <v>63892.61</v>
      </c>
      <c r="O128" s="3">
        <f t="shared" si="28"/>
        <v>291.61000000000058</v>
      </c>
      <c r="P128" s="3">
        <f t="shared" si="29"/>
        <v>98.459453748217015</v>
      </c>
    </row>
    <row r="129" spans="1:16" ht="25.5" x14ac:dyDescent="0.2">
      <c r="A129" s="5" t="s">
        <v>24</v>
      </c>
      <c r="B129" s="6" t="s">
        <v>25</v>
      </c>
      <c r="C129" s="3">
        <v>13616</v>
      </c>
      <c r="D129" s="3">
        <v>15466</v>
      </c>
      <c r="E129" s="3">
        <v>10207</v>
      </c>
      <c r="F129" s="3">
        <v>9316.84</v>
      </c>
      <c r="G129" s="3">
        <v>0</v>
      </c>
      <c r="H129" s="3">
        <v>9316.84</v>
      </c>
      <c r="I129" s="3">
        <v>0</v>
      </c>
      <c r="J129" s="3">
        <v>0</v>
      </c>
      <c r="K129" s="3">
        <f t="shared" si="24"/>
        <v>890.15999999999985</v>
      </c>
      <c r="L129" s="3">
        <f t="shared" si="25"/>
        <v>6149.16</v>
      </c>
      <c r="M129" s="3">
        <f t="shared" si="26"/>
        <v>91.278926227099049</v>
      </c>
      <c r="N129" s="3">
        <f t="shared" si="27"/>
        <v>6149.16</v>
      </c>
      <c r="O129" s="3">
        <f t="shared" si="28"/>
        <v>890.15999999999985</v>
      </c>
      <c r="P129" s="3">
        <f t="shared" si="29"/>
        <v>91.278926227099049</v>
      </c>
    </row>
    <row r="130" spans="1:16" x14ac:dyDescent="0.2">
      <c r="A130" s="5" t="s">
        <v>36</v>
      </c>
      <c r="B130" s="6" t="s">
        <v>37</v>
      </c>
      <c r="C130" s="3">
        <v>20000</v>
      </c>
      <c r="D130" s="3">
        <v>20000</v>
      </c>
      <c r="E130" s="3">
        <v>8000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f t="shared" si="24"/>
        <v>8000</v>
      </c>
      <c r="L130" s="3">
        <f t="shared" si="25"/>
        <v>20000</v>
      </c>
      <c r="M130" s="3">
        <f t="shared" si="26"/>
        <v>0</v>
      </c>
      <c r="N130" s="3">
        <f t="shared" si="27"/>
        <v>20000</v>
      </c>
      <c r="O130" s="3">
        <f t="shared" si="28"/>
        <v>8000</v>
      </c>
      <c r="P130" s="3">
        <f t="shared" si="29"/>
        <v>0</v>
      </c>
    </row>
    <row r="131" spans="1:16" x14ac:dyDescent="0.2">
      <c r="A131" s="5" t="s">
        <v>28</v>
      </c>
      <c r="B131" s="6" t="s">
        <v>29</v>
      </c>
      <c r="C131" s="3">
        <v>157320</v>
      </c>
      <c r="D131" s="3">
        <v>155470</v>
      </c>
      <c r="E131" s="3">
        <v>79517</v>
      </c>
      <c r="F131" s="3">
        <v>6444.58</v>
      </c>
      <c r="G131" s="3">
        <v>0</v>
      </c>
      <c r="H131" s="3">
        <v>6444.58</v>
      </c>
      <c r="I131" s="3">
        <v>0</v>
      </c>
      <c r="J131" s="3">
        <v>930.7</v>
      </c>
      <c r="K131" s="3">
        <f t="shared" si="24"/>
        <v>73072.42</v>
      </c>
      <c r="L131" s="3">
        <f t="shared" si="25"/>
        <v>149025.42000000001</v>
      </c>
      <c r="M131" s="3">
        <f t="shared" si="26"/>
        <v>8.1046568658274332</v>
      </c>
      <c r="N131" s="3">
        <f t="shared" si="27"/>
        <v>149025.42000000001</v>
      </c>
      <c r="O131" s="3">
        <f t="shared" si="28"/>
        <v>73072.42</v>
      </c>
      <c r="P131" s="3">
        <f t="shared" si="29"/>
        <v>8.1046568658274332</v>
      </c>
    </row>
    <row r="132" spans="1:16" x14ac:dyDescent="0.2">
      <c r="A132" s="2">
        <v>12316504000</v>
      </c>
      <c r="B132" s="6" t="s">
        <v>59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x14ac:dyDescent="0.2">
      <c r="A133" s="9" t="s">
        <v>18</v>
      </c>
      <c r="B133" s="10" t="s">
        <v>19</v>
      </c>
      <c r="C133" s="12">
        <v>807919</v>
      </c>
      <c r="D133" s="12">
        <v>842079</v>
      </c>
      <c r="E133" s="12">
        <v>245631</v>
      </c>
      <c r="F133" s="12">
        <v>197315.43</v>
      </c>
      <c r="G133" s="12">
        <v>0</v>
      </c>
      <c r="H133" s="12">
        <v>197315.43</v>
      </c>
      <c r="I133" s="12">
        <v>0</v>
      </c>
      <c r="J133" s="12">
        <v>1532.98</v>
      </c>
      <c r="K133" s="12">
        <f t="shared" ref="K133:K148" si="30">E133-F133</f>
        <v>48315.570000000007</v>
      </c>
      <c r="L133" s="12">
        <f t="shared" ref="L133:L148" si="31">D133-F133</f>
        <v>644763.57000000007</v>
      </c>
      <c r="M133" s="12">
        <f t="shared" ref="M133:M148" si="32">IF(E133=0,0,(F133/E133)*100)</f>
        <v>80.33001941937296</v>
      </c>
      <c r="N133" s="12">
        <f t="shared" ref="N133:N148" si="33">D133-H133</f>
        <v>644763.57000000007</v>
      </c>
      <c r="O133" s="12">
        <f t="shared" ref="O133:O148" si="34">E133-H133</f>
        <v>48315.570000000007</v>
      </c>
      <c r="P133" s="12">
        <f t="shared" ref="P133:P148" si="35">IF(E133=0,0,(H133/E133)*100)</f>
        <v>80.33001941937296</v>
      </c>
    </row>
    <row r="134" spans="1:16" x14ac:dyDescent="0.2">
      <c r="A134" s="5" t="s">
        <v>20</v>
      </c>
      <c r="B134" s="6" t="s">
        <v>21</v>
      </c>
      <c r="C134" s="3">
        <v>537588</v>
      </c>
      <c r="D134" s="3">
        <v>565588</v>
      </c>
      <c r="E134" s="3">
        <v>138835</v>
      </c>
      <c r="F134" s="3">
        <v>116847.67</v>
      </c>
      <c r="G134" s="3">
        <v>0</v>
      </c>
      <c r="H134" s="3">
        <v>116847.67</v>
      </c>
      <c r="I134" s="3">
        <v>0</v>
      </c>
      <c r="J134" s="3">
        <v>0</v>
      </c>
      <c r="K134" s="3">
        <f t="shared" si="30"/>
        <v>21987.33</v>
      </c>
      <c r="L134" s="3">
        <f t="shared" si="31"/>
        <v>448740.33</v>
      </c>
      <c r="M134" s="3">
        <f t="shared" si="32"/>
        <v>84.162977635322505</v>
      </c>
      <c r="N134" s="3">
        <f t="shared" si="33"/>
        <v>448740.33</v>
      </c>
      <c r="O134" s="3">
        <f t="shared" si="34"/>
        <v>21987.33</v>
      </c>
      <c r="P134" s="3">
        <f t="shared" si="35"/>
        <v>84.162977635322505</v>
      </c>
    </row>
    <row r="135" spans="1:16" x14ac:dyDescent="0.2">
      <c r="A135" s="5" t="s">
        <v>22</v>
      </c>
      <c r="B135" s="6" t="s">
        <v>23</v>
      </c>
      <c r="C135" s="3">
        <v>118269</v>
      </c>
      <c r="D135" s="3">
        <v>124429</v>
      </c>
      <c r="E135" s="3">
        <v>30545</v>
      </c>
      <c r="F135" s="3">
        <v>26055.1</v>
      </c>
      <c r="G135" s="3">
        <v>0</v>
      </c>
      <c r="H135" s="3">
        <v>26055.1</v>
      </c>
      <c r="I135" s="3">
        <v>0</v>
      </c>
      <c r="J135" s="3">
        <v>0</v>
      </c>
      <c r="K135" s="3">
        <f t="shared" si="30"/>
        <v>4489.9000000000015</v>
      </c>
      <c r="L135" s="3">
        <f t="shared" si="31"/>
        <v>98373.9</v>
      </c>
      <c r="M135" s="3">
        <f t="shared" si="32"/>
        <v>85.300703879522004</v>
      </c>
      <c r="N135" s="3">
        <f t="shared" si="33"/>
        <v>98373.9</v>
      </c>
      <c r="O135" s="3">
        <f t="shared" si="34"/>
        <v>4489.9000000000015</v>
      </c>
      <c r="P135" s="3">
        <f t="shared" si="35"/>
        <v>85.300703879522004</v>
      </c>
    </row>
    <row r="136" spans="1:16" ht="25.5" x14ac:dyDescent="0.2">
      <c r="A136" s="5" t="s">
        <v>24</v>
      </c>
      <c r="B136" s="6" t="s">
        <v>25</v>
      </c>
      <c r="C136" s="3">
        <v>62062</v>
      </c>
      <c r="D136" s="3">
        <v>62062</v>
      </c>
      <c r="E136" s="3">
        <v>33229</v>
      </c>
      <c r="F136" s="3">
        <v>33175.090000000004</v>
      </c>
      <c r="G136" s="3">
        <v>0</v>
      </c>
      <c r="H136" s="3">
        <v>33175.090000000004</v>
      </c>
      <c r="I136" s="3">
        <v>0</v>
      </c>
      <c r="J136" s="3">
        <v>0</v>
      </c>
      <c r="K136" s="3">
        <f t="shared" si="30"/>
        <v>53.909999999996217</v>
      </c>
      <c r="L136" s="3">
        <f t="shared" si="31"/>
        <v>28886.909999999996</v>
      </c>
      <c r="M136" s="3">
        <f t="shared" si="32"/>
        <v>99.837762195672468</v>
      </c>
      <c r="N136" s="3">
        <f t="shared" si="33"/>
        <v>28886.909999999996</v>
      </c>
      <c r="O136" s="3">
        <f t="shared" si="34"/>
        <v>53.909999999996217</v>
      </c>
      <c r="P136" s="3">
        <f t="shared" si="35"/>
        <v>99.837762195672468</v>
      </c>
    </row>
    <row r="137" spans="1:16" x14ac:dyDescent="0.2">
      <c r="A137" s="5" t="s">
        <v>28</v>
      </c>
      <c r="B137" s="6" t="s">
        <v>29</v>
      </c>
      <c r="C137" s="3">
        <v>90000</v>
      </c>
      <c r="D137" s="3">
        <v>90000</v>
      </c>
      <c r="E137" s="3">
        <v>43022</v>
      </c>
      <c r="F137" s="3">
        <v>21237.57</v>
      </c>
      <c r="G137" s="3">
        <v>0</v>
      </c>
      <c r="H137" s="3">
        <v>21237.57</v>
      </c>
      <c r="I137" s="3">
        <v>0</v>
      </c>
      <c r="J137" s="3">
        <v>1532.98</v>
      </c>
      <c r="K137" s="3">
        <f t="shared" si="30"/>
        <v>21784.43</v>
      </c>
      <c r="L137" s="3">
        <f t="shared" si="31"/>
        <v>68762.429999999993</v>
      </c>
      <c r="M137" s="3">
        <f t="shared" si="32"/>
        <v>49.364441448561202</v>
      </c>
      <c r="N137" s="3">
        <f t="shared" si="33"/>
        <v>68762.429999999993</v>
      </c>
      <c r="O137" s="3">
        <f t="shared" si="34"/>
        <v>21784.43</v>
      </c>
      <c r="P137" s="3">
        <f t="shared" si="35"/>
        <v>49.364441448561202</v>
      </c>
    </row>
    <row r="138" spans="1:16" x14ac:dyDescent="0.2">
      <c r="A138" s="9" t="s">
        <v>51</v>
      </c>
      <c r="B138" s="10" t="s">
        <v>52</v>
      </c>
      <c r="C138" s="12">
        <v>180544</v>
      </c>
      <c r="D138" s="12">
        <v>180544</v>
      </c>
      <c r="E138" s="12">
        <v>30616</v>
      </c>
      <c r="F138" s="12">
        <v>16116.759999999998</v>
      </c>
      <c r="G138" s="12">
        <v>0</v>
      </c>
      <c r="H138" s="12">
        <v>16116.759999999998</v>
      </c>
      <c r="I138" s="12">
        <v>0</v>
      </c>
      <c r="J138" s="12">
        <v>0</v>
      </c>
      <c r="K138" s="12">
        <f t="shared" si="30"/>
        <v>14499.240000000002</v>
      </c>
      <c r="L138" s="12">
        <f t="shared" si="31"/>
        <v>164427.24</v>
      </c>
      <c r="M138" s="12">
        <f t="shared" si="32"/>
        <v>52.641625293963934</v>
      </c>
      <c r="N138" s="12">
        <f t="shared" si="33"/>
        <v>164427.24</v>
      </c>
      <c r="O138" s="12">
        <f t="shared" si="34"/>
        <v>14499.240000000002</v>
      </c>
      <c r="P138" s="12">
        <f t="shared" si="35"/>
        <v>52.641625293963934</v>
      </c>
    </row>
    <row r="139" spans="1:16" x14ac:dyDescent="0.2">
      <c r="A139" s="5" t="s">
        <v>20</v>
      </c>
      <c r="B139" s="6" t="s">
        <v>21</v>
      </c>
      <c r="C139" s="3">
        <v>115200</v>
      </c>
      <c r="D139" s="3">
        <v>115200</v>
      </c>
      <c r="E139" s="3">
        <v>12800</v>
      </c>
      <c r="F139" s="3">
        <v>9051.4</v>
      </c>
      <c r="G139" s="3">
        <v>0</v>
      </c>
      <c r="H139" s="3">
        <v>9051.4</v>
      </c>
      <c r="I139" s="3">
        <v>0</v>
      </c>
      <c r="J139" s="3">
        <v>0</v>
      </c>
      <c r="K139" s="3">
        <f t="shared" si="30"/>
        <v>3748.6000000000004</v>
      </c>
      <c r="L139" s="3">
        <f t="shared" si="31"/>
        <v>106148.6</v>
      </c>
      <c r="M139" s="3">
        <f t="shared" si="32"/>
        <v>70.714062499999997</v>
      </c>
      <c r="N139" s="3">
        <f t="shared" si="33"/>
        <v>106148.6</v>
      </c>
      <c r="O139" s="3">
        <f t="shared" si="34"/>
        <v>3748.6000000000004</v>
      </c>
      <c r="P139" s="3">
        <f t="shared" si="35"/>
        <v>70.714062499999997</v>
      </c>
    </row>
    <row r="140" spans="1:16" x14ac:dyDescent="0.2">
      <c r="A140" s="5" t="s">
        <v>22</v>
      </c>
      <c r="B140" s="6" t="s">
        <v>23</v>
      </c>
      <c r="C140" s="3">
        <v>25344</v>
      </c>
      <c r="D140" s="3">
        <v>25344</v>
      </c>
      <c r="E140" s="3">
        <v>2816</v>
      </c>
      <c r="F140" s="3">
        <v>1991.3</v>
      </c>
      <c r="G140" s="3">
        <v>0</v>
      </c>
      <c r="H140" s="3">
        <v>1991.3</v>
      </c>
      <c r="I140" s="3">
        <v>0</v>
      </c>
      <c r="J140" s="3">
        <v>0</v>
      </c>
      <c r="K140" s="3">
        <f t="shared" si="30"/>
        <v>824.7</v>
      </c>
      <c r="L140" s="3">
        <f t="shared" si="31"/>
        <v>23352.7</v>
      </c>
      <c r="M140" s="3">
        <f t="shared" si="32"/>
        <v>70.713778409090907</v>
      </c>
      <c r="N140" s="3">
        <f t="shared" si="33"/>
        <v>23352.7</v>
      </c>
      <c r="O140" s="3">
        <f t="shared" si="34"/>
        <v>824.7</v>
      </c>
      <c r="P140" s="3">
        <f t="shared" si="35"/>
        <v>70.713778409090907</v>
      </c>
    </row>
    <row r="141" spans="1:16" x14ac:dyDescent="0.2">
      <c r="A141" s="5" t="s">
        <v>28</v>
      </c>
      <c r="B141" s="6" t="s">
        <v>29</v>
      </c>
      <c r="C141" s="3">
        <v>40000</v>
      </c>
      <c r="D141" s="3">
        <v>40000</v>
      </c>
      <c r="E141" s="3">
        <v>15000</v>
      </c>
      <c r="F141" s="3">
        <v>5074.0600000000004</v>
      </c>
      <c r="G141" s="3">
        <v>0</v>
      </c>
      <c r="H141" s="3">
        <v>5074.0600000000004</v>
      </c>
      <c r="I141" s="3">
        <v>0</v>
      </c>
      <c r="J141" s="3">
        <v>0</v>
      </c>
      <c r="K141" s="3">
        <f t="shared" si="30"/>
        <v>9925.9399999999987</v>
      </c>
      <c r="L141" s="3">
        <f t="shared" si="31"/>
        <v>34925.94</v>
      </c>
      <c r="M141" s="3">
        <f t="shared" si="32"/>
        <v>33.827066666666674</v>
      </c>
      <c r="N141" s="3">
        <f t="shared" si="33"/>
        <v>34925.94</v>
      </c>
      <c r="O141" s="3">
        <f t="shared" si="34"/>
        <v>9925.9399999999987</v>
      </c>
      <c r="P141" s="3">
        <f t="shared" si="35"/>
        <v>33.827066666666674</v>
      </c>
    </row>
    <row r="142" spans="1:16" ht="25.5" x14ac:dyDescent="0.2">
      <c r="A142" s="9" t="s">
        <v>47</v>
      </c>
      <c r="B142" s="10" t="s">
        <v>48</v>
      </c>
      <c r="C142" s="12">
        <v>15000</v>
      </c>
      <c r="D142" s="12">
        <v>64486</v>
      </c>
      <c r="E142" s="12">
        <v>24808</v>
      </c>
      <c r="F142" s="12">
        <v>20904</v>
      </c>
      <c r="G142" s="12">
        <v>0</v>
      </c>
      <c r="H142" s="12">
        <v>20904</v>
      </c>
      <c r="I142" s="12">
        <v>0</v>
      </c>
      <c r="J142" s="12">
        <v>0</v>
      </c>
      <c r="K142" s="12">
        <f t="shared" si="30"/>
        <v>3904</v>
      </c>
      <c r="L142" s="12">
        <f t="shared" si="31"/>
        <v>43582</v>
      </c>
      <c r="M142" s="12">
        <f t="shared" si="32"/>
        <v>84.263140922283128</v>
      </c>
      <c r="N142" s="12">
        <f t="shared" si="33"/>
        <v>43582</v>
      </c>
      <c r="O142" s="12">
        <f t="shared" si="34"/>
        <v>3904</v>
      </c>
      <c r="P142" s="12">
        <f t="shared" si="35"/>
        <v>84.263140922283128</v>
      </c>
    </row>
    <row r="143" spans="1:16" x14ac:dyDescent="0.2">
      <c r="A143" s="5" t="s">
        <v>28</v>
      </c>
      <c r="B143" s="6" t="s">
        <v>29</v>
      </c>
      <c r="C143" s="3">
        <v>15000</v>
      </c>
      <c r="D143" s="3">
        <v>64486</v>
      </c>
      <c r="E143" s="3">
        <v>24808</v>
      </c>
      <c r="F143" s="3">
        <v>20904</v>
      </c>
      <c r="G143" s="3">
        <v>0</v>
      </c>
      <c r="H143" s="3">
        <v>20904</v>
      </c>
      <c r="I143" s="3">
        <v>0</v>
      </c>
      <c r="J143" s="3">
        <v>0</v>
      </c>
      <c r="K143" s="3">
        <f t="shared" si="30"/>
        <v>3904</v>
      </c>
      <c r="L143" s="3">
        <f t="shared" si="31"/>
        <v>43582</v>
      </c>
      <c r="M143" s="3">
        <f t="shared" si="32"/>
        <v>84.263140922283128</v>
      </c>
      <c r="N143" s="3">
        <f t="shared" si="33"/>
        <v>43582</v>
      </c>
      <c r="O143" s="3">
        <f t="shared" si="34"/>
        <v>3904</v>
      </c>
      <c r="P143" s="3">
        <f t="shared" si="35"/>
        <v>84.263140922283128</v>
      </c>
    </row>
    <row r="144" spans="1:16" x14ac:dyDescent="0.2">
      <c r="A144" s="11" t="s">
        <v>49</v>
      </c>
      <c r="B144" s="10"/>
      <c r="C144" s="12">
        <v>1003463</v>
      </c>
      <c r="D144" s="12">
        <v>1087109</v>
      </c>
      <c r="E144" s="12">
        <v>301055</v>
      </c>
      <c r="F144" s="12">
        <v>234336.18999999997</v>
      </c>
      <c r="G144" s="12">
        <v>0</v>
      </c>
      <c r="H144" s="12">
        <v>234336.18999999997</v>
      </c>
      <c r="I144" s="12">
        <v>0</v>
      </c>
      <c r="J144" s="12">
        <v>1532.98</v>
      </c>
      <c r="K144" s="12">
        <f t="shared" si="30"/>
        <v>66718.810000000027</v>
      </c>
      <c r="L144" s="12">
        <f t="shared" si="31"/>
        <v>852772.81</v>
      </c>
      <c r="M144" s="12">
        <f t="shared" si="32"/>
        <v>77.838331866270266</v>
      </c>
      <c r="N144" s="12">
        <f t="shared" si="33"/>
        <v>852772.81</v>
      </c>
      <c r="O144" s="12">
        <f t="shared" si="34"/>
        <v>66718.810000000027</v>
      </c>
      <c r="P144" s="12">
        <f t="shared" si="35"/>
        <v>77.838331866270266</v>
      </c>
    </row>
    <row r="145" spans="1:16" x14ac:dyDescent="0.2">
      <c r="A145" s="5" t="s">
        <v>20</v>
      </c>
      <c r="B145" s="6" t="s">
        <v>21</v>
      </c>
      <c r="C145" s="3">
        <v>652788</v>
      </c>
      <c r="D145" s="3">
        <v>680788</v>
      </c>
      <c r="E145" s="3">
        <v>151635</v>
      </c>
      <c r="F145" s="3">
        <v>125899.06999999999</v>
      </c>
      <c r="G145" s="3">
        <v>0</v>
      </c>
      <c r="H145" s="3">
        <v>125899.06999999999</v>
      </c>
      <c r="I145" s="3">
        <v>0</v>
      </c>
      <c r="J145" s="3">
        <v>0</v>
      </c>
      <c r="K145" s="3">
        <f t="shared" si="30"/>
        <v>25735.930000000008</v>
      </c>
      <c r="L145" s="3">
        <f t="shared" si="31"/>
        <v>554888.93000000005</v>
      </c>
      <c r="M145" s="3">
        <f t="shared" si="32"/>
        <v>83.027711280377218</v>
      </c>
      <c r="N145" s="3">
        <f t="shared" si="33"/>
        <v>554888.93000000005</v>
      </c>
      <c r="O145" s="3">
        <f t="shared" si="34"/>
        <v>25735.930000000008</v>
      </c>
      <c r="P145" s="3">
        <f t="shared" si="35"/>
        <v>83.027711280377218</v>
      </c>
    </row>
    <row r="146" spans="1:16" x14ac:dyDescent="0.2">
      <c r="A146" s="5" t="s">
        <v>22</v>
      </c>
      <c r="B146" s="6" t="s">
        <v>23</v>
      </c>
      <c r="C146" s="3">
        <v>143613</v>
      </c>
      <c r="D146" s="3">
        <v>149773</v>
      </c>
      <c r="E146" s="3">
        <v>33361</v>
      </c>
      <c r="F146" s="3">
        <v>28046.399999999998</v>
      </c>
      <c r="G146" s="3">
        <v>0</v>
      </c>
      <c r="H146" s="3">
        <v>28046.399999999998</v>
      </c>
      <c r="I146" s="3">
        <v>0</v>
      </c>
      <c r="J146" s="3">
        <v>0</v>
      </c>
      <c r="K146" s="3">
        <f t="shared" si="30"/>
        <v>5314.6000000000022</v>
      </c>
      <c r="L146" s="3">
        <f t="shared" si="31"/>
        <v>121726.6</v>
      </c>
      <c r="M146" s="3">
        <f t="shared" si="32"/>
        <v>84.069422379425077</v>
      </c>
      <c r="N146" s="3">
        <f t="shared" si="33"/>
        <v>121726.6</v>
      </c>
      <c r="O146" s="3">
        <f t="shared" si="34"/>
        <v>5314.6000000000022</v>
      </c>
      <c r="P146" s="3">
        <f t="shared" si="35"/>
        <v>84.069422379425077</v>
      </c>
    </row>
    <row r="147" spans="1:16" ht="25.5" x14ac:dyDescent="0.2">
      <c r="A147" s="5" t="s">
        <v>24</v>
      </c>
      <c r="B147" s="6" t="s">
        <v>25</v>
      </c>
      <c r="C147" s="3">
        <v>62062</v>
      </c>
      <c r="D147" s="3">
        <v>62062</v>
      </c>
      <c r="E147" s="3">
        <v>33229</v>
      </c>
      <c r="F147" s="3">
        <v>33175.090000000004</v>
      </c>
      <c r="G147" s="3">
        <v>0</v>
      </c>
      <c r="H147" s="3">
        <v>33175.090000000004</v>
      </c>
      <c r="I147" s="3">
        <v>0</v>
      </c>
      <c r="J147" s="3">
        <v>0</v>
      </c>
      <c r="K147" s="3">
        <f t="shared" si="30"/>
        <v>53.909999999996217</v>
      </c>
      <c r="L147" s="3">
        <f t="shared" si="31"/>
        <v>28886.909999999996</v>
      </c>
      <c r="M147" s="3">
        <f t="shared" si="32"/>
        <v>99.837762195672468</v>
      </c>
      <c r="N147" s="3">
        <f t="shared" si="33"/>
        <v>28886.909999999996</v>
      </c>
      <c r="O147" s="3">
        <f t="shared" si="34"/>
        <v>53.909999999996217</v>
      </c>
      <c r="P147" s="3">
        <f t="shared" si="35"/>
        <v>99.837762195672468</v>
      </c>
    </row>
    <row r="148" spans="1:16" x14ac:dyDescent="0.2">
      <c r="A148" s="5" t="s">
        <v>28</v>
      </c>
      <c r="B148" s="6" t="s">
        <v>29</v>
      </c>
      <c r="C148" s="3">
        <v>145000</v>
      </c>
      <c r="D148" s="3">
        <v>194486</v>
      </c>
      <c r="E148" s="3">
        <v>82830</v>
      </c>
      <c r="F148" s="3">
        <v>47215.630000000005</v>
      </c>
      <c r="G148" s="3">
        <v>0</v>
      </c>
      <c r="H148" s="3">
        <v>47215.630000000005</v>
      </c>
      <c r="I148" s="3">
        <v>0</v>
      </c>
      <c r="J148" s="3">
        <v>1532.98</v>
      </c>
      <c r="K148" s="3">
        <f t="shared" si="30"/>
        <v>35614.369999999995</v>
      </c>
      <c r="L148" s="3">
        <f t="shared" si="31"/>
        <v>147270.37</v>
      </c>
      <c r="M148" s="3">
        <f t="shared" si="32"/>
        <v>57.003054448871183</v>
      </c>
      <c r="N148" s="3">
        <f t="shared" si="33"/>
        <v>147270.37</v>
      </c>
      <c r="O148" s="3">
        <f t="shared" si="34"/>
        <v>35614.369999999995</v>
      </c>
      <c r="P148" s="3">
        <f t="shared" si="35"/>
        <v>57.003054448871183</v>
      </c>
    </row>
    <row r="149" spans="1:16" x14ac:dyDescent="0.2">
      <c r="A149" s="2">
        <v>12316506000</v>
      </c>
      <c r="B149" s="6" t="s">
        <v>60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x14ac:dyDescent="0.2">
      <c r="A150" s="9" t="s">
        <v>18</v>
      </c>
      <c r="B150" s="10" t="s">
        <v>19</v>
      </c>
      <c r="C150" s="12">
        <v>630004</v>
      </c>
      <c r="D150" s="12">
        <v>699004</v>
      </c>
      <c r="E150" s="12">
        <v>267777</v>
      </c>
      <c r="F150" s="12">
        <v>194968.72</v>
      </c>
      <c r="G150" s="12">
        <v>0</v>
      </c>
      <c r="H150" s="12">
        <v>194072.91999999998</v>
      </c>
      <c r="I150" s="12">
        <v>895.8</v>
      </c>
      <c r="J150" s="12">
        <v>517.4</v>
      </c>
      <c r="K150" s="12">
        <f t="shared" ref="K150:K171" si="36">E150-F150</f>
        <v>72808.28</v>
      </c>
      <c r="L150" s="12">
        <f t="shared" ref="L150:L171" si="37">D150-F150</f>
        <v>504035.28</v>
      </c>
      <c r="M150" s="12">
        <f t="shared" ref="M150:M171" si="38">IF(E150=0,0,(F150/E150)*100)</f>
        <v>72.810106917322997</v>
      </c>
      <c r="N150" s="12">
        <f t="shared" ref="N150:N171" si="39">D150-H150</f>
        <v>504931.08</v>
      </c>
      <c r="O150" s="12">
        <f t="shared" ref="O150:O171" si="40">E150-H150</f>
        <v>73704.080000000016</v>
      </c>
      <c r="P150" s="12">
        <f t="shared" ref="P150:P171" si="41">IF(E150=0,0,(H150/E150)*100)</f>
        <v>72.475574825321061</v>
      </c>
    </row>
    <row r="151" spans="1:16" x14ac:dyDescent="0.2">
      <c r="A151" s="5" t="s">
        <v>20</v>
      </c>
      <c r="B151" s="6" t="s">
        <v>21</v>
      </c>
      <c r="C151" s="3">
        <v>438951</v>
      </c>
      <c r="D151" s="3">
        <v>438951</v>
      </c>
      <c r="E151" s="3">
        <v>113504</v>
      </c>
      <c r="F151" s="3">
        <v>90961.27</v>
      </c>
      <c r="G151" s="3">
        <v>0</v>
      </c>
      <c r="H151" s="3">
        <v>90961.27</v>
      </c>
      <c r="I151" s="3">
        <v>0</v>
      </c>
      <c r="J151" s="3">
        <v>0</v>
      </c>
      <c r="K151" s="3">
        <f t="shared" si="36"/>
        <v>22542.729999999996</v>
      </c>
      <c r="L151" s="3">
        <f t="shared" si="37"/>
        <v>347989.73</v>
      </c>
      <c r="M151" s="3">
        <f t="shared" si="38"/>
        <v>80.13926381449113</v>
      </c>
      <c r="N151" s="3">
        <f t="shared" si="39"/>
        <v>347989.73</v>
      </c>
      <c r="O151" s="3">
        <f t="shared" si="40"/>
        <v>22542.729999999996</v>
      </c>
      <c r="P151" s="3">
        <f t="shared" si="41"/>
        <v>80.13926381449113</v>
      </c>
    </row>
    <row r="152" spans="1:16" x14ac:dyDescent="0.2">
      <c r="A152" s="5" t="s">
        <v>22</v>
      </c>
      <c r="B152" s="6" t="s">
        <v>23</v>
      </c>
      <c r="C152" s="3">
        <v>105017</v>
      </c>
      <c r="D152" s="3">
        <v>105017</v>
      </c>
      <c r="E152" s="3">
        <v>27083</v>
      </c>
      <c r="F152" s="3">
        <v>20505.62</v>
      </c>
      <c r="G152" s="3">
        <v>0</v>
      </c>
      <c r="H152" s="3">
        <v>20505.62</v>
      </c>
      <c r="I152" s="3">
        <v>0</v>
      </c>
      <c r="J152" s="3">
        <v>0</v>
      </c>
      <c r="K152" s="3">
        <f t="shared" si="36"/>
        <v>6577.380000000001</v>
      </c>
      <c r="L152" s="3">
        <f t="shared" si="37"/>
        <v>84511.38</v>
      </c>
      <c r="M152" s="3">
        <f t="shared" si="38"/>
        <v>75.713990326034775</v>
      </c>
      <c r="N152" s="3">
        <f t="shared" si="39"/>
        <v>84511.38</v>
      </c>
      <c r="O152" s="3">
        <f t="shared" si="40"/>
        <v>6577.380000000001</v>
      </c>
      <c r="P152" s="3">
        <f t="shared" si="41"/>
        <v>75.713990326034775</v>
      </c>
    </row>
    <row r="153" spans="1:16" ht="25.5" x14ac:dyDescent="0.2">
      <c r="A153" s="5" t="s">
        <v>24</v>
      </c>
      <c r="B153" s="6" t="s">
        <v>25</v>
      </c>
      <c r="C153" s="3">
        <v>21845</v>
      </c>
      <c r="D153" s="3">
        <v>21845</v>
      </c>
      <c r="E153" s="3">
        <v>12825</v>
      </c>
      <c r="F153" s="3">
        <v>9651.77</v>
      </c>
      <c r="G153" s="3">
        <v>0</v>
      </c>
      <c r="H153" s="3">
        <v>8755.9700000000012</v>
      </c>
      <c r="I153" s="3">
        <v>895.8</v>
      </c>
      <c r="J153" s="3">
        <v>0</v>
      </c>
      <c r="K153" s="3">
        <f t="shared" si="36"/>
        <v>3173.2299999999996</v>
      </c>
      <c r="L153" s="3">
        <f t="shared" si="37"/>
        <v>12193.23</v>
      </c>
      <c r="M153" s="3">
        <f t="shared" si="38"/>
        <v>75.257465886939585</v>
      </c>
      <c r="N153" s="3">
        <f t="shared" si="39"/>
        <v>13089.029999999999</v>
      </c>
      <c r="O153" s="3">
        <f t="shared" si="40"/>
        <v>4069.0299999999988</v>
      </c>
      <c r="P153" s="3">
        <f t="shared" si="41"/>
        <v>68.27267056530215</v>
      </c>
    </row>
    <row r="154" spans="1:16" x14ac:dyDescent="0.2">
      <c r="A154" s="5" t="s">
        <v>28</v>
      </c>
      <c r="B154" s="6" t="s">
        <v>29</v>
      </c>
      <c r="C154" s="3">
        <v>64191</v>
      </c>
      <c r="D154" s="3">
        <v>133191</v>
      </c>
      <c r="E154" s="3">
        <v>114365</v>
      </c>
      <c r="F154" s="3">
        <v>73850.06</v>
      </c>
      <c r="G154" s="3">
        <v>0</v>
      </c>
      <c r="H154" s="3">
        <v>73850.06</v>
      </c>
      <c r="I154" s="3">
        <v>0</v>
      </c>
      <c r="J154" s="3">
        <v>517.4</v>
      </c>
      <c r="K154" s="3">
        <f t="shared" si="36"/>
        <v>40514.94</v>
      </c>
      <c r="L154" s="3">
        <f t="shared" si="37"/>
        <v>59340.94</v>
      </c>
      <c r="M154" s="3">
        <f t="shared" si="38"/>
        <v>64.574004284527604</v>
      </c>
      <c r="N154" s="3">
        <f t="shared" si="39"/>
        <v>59340.94</v>
      </c>
      <c r="O154" s="3">
        <f t="shared" si="40"/>
        <v>40514.94</v>
      </c>
      <c r="P154" s="3">
        <f t="shared" si="41"/>
        <v>64.574004284527604</v>
      </c>
    </row>
    <row r="155" spans="1:16" ht="25.5" x14ac:dyDescent="0.2">
      <c r="A155" s="9" t="s">
        <v>40</v>
      </c>
      <c r="B155" s="10" t="s">
        <v>41</v>
      </c>
      <c r="C155" s="12">
        <v>62860</v>
      </c>
      <c r="D155" s="12">
        <v>62860</v>
      </c>
      <c r="E155" s="12">
        <v>17590</v>
      </c>
      <c r="F155" s="12">
        <v>14892</v>
      </c>
      <c r="G155" s="12">
        <v>0</v>
      </c>
      <c r="H155" s="12">
        <v>14892</v>
      </c>
      <c r="I155" s="12">
        <v>0</v>
      </c>
      <c r="J155" s="12">
        <v>0</v>
      </c>
      <c r="K155" s="12">
        <f t="shared" si="36"/>
        <v>2698</v>
      </c>
      <c r="L155" s="12">
        <f t="shared" si="37"/>
        <v>47968</v>
      </c>
      <c r="M155" s="12">
        <f t="shared" si="38"/>
        <v>84.661739624786819</v>
      </c>
      <c r="N155" s="12">
        <f t="shared" si="39"/>
        <v>47968</v>
      </c>
      <c r="O155" s="12">
        <f t="shared" si="40"/>
        <v>2698</v>
      </c>
      <c r="P155" s="12">
        <f t="shared" si="41"/>
        <v>84.661739624786819</v>
      </c>
    </row>
    <row r="156" spans="1:16" x14ac:dyDescent="0.2">
      <c r="A156" s="5" t="s">
        <v>28</v>
      </c>
      <c r="B156" s="6" t="s">
        <v>29</v>
      </c>
      <c r="C156" s="3">
        <v>62860</v>
      </c>
      <c r="D156" s="3">
        <v>62860</v>
      </c>
      <c r="E156" s="3">
        <v>17590</v>
      </c>
      <c r="F156" s="3">
        <v>14892</v>
      </c>
      <c r="G156" s="3">
        <v>0</v>
      </c>
      <c r="H156" s="3">
        <v>14892</v>
      </c>
      <c r="I156" s="3">
        <v>0</v>
      </c>
      <c r="J156" s="3">
        <v>0</v>
      </c>
      <c r="K156" s="3">
        <f t="shared" si="36"/>
        <v>2698</v>
      </c>
      <c r="L156" s="3">
        <f t="shared" si="37"/>
        <v>47968</v>
      </c>
      <c r="M156" s="3">
        <f t="shared" si="38"/>
        <v>84.661739624786819</v>
      </c>
      <c r="N156" s="3">
        <f t="shared" si="39"/>
        <v>47968</v>
      </c>
      <c r="O156" s="3">
        <f t="shared" si="40"/>
        <v>2698</v>
      </c>
      <c r="P156" s="3">
        <f t="shared" si="41"/>
        <v>84.661739624786819</v>
      </c>
    </row>
    <row r="157" spans="1:16" x14ac:dyDescent="0.2">
      <c r="A157" s="9" t="s">
        <v>51</v>
      </c>
      <c r="B157" s="10" t="s">
        <v>52</v>
      </c>
      <c r="C157" s="12">
        <v>8918</v>
      </c>
      <c r="D157" s="12">
        <v>8918</v>
      </c>
      <c r="E157" s="12">
        <v>2168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 t="shared" si="36"/>
        <v>2168</v>
      </c>
      <c r="L157" s="12">
        <f t="shared" si="37"/>
        <v>8918</v>
      </c>
      <c r="M157" s="12">
        <f t="shared" si="38"/>
        <v>0</v>
      </c>
      <c r="N157" s="12">
        <f t="shared" si="39"/>
        <v>8918</v>
      </c>
      <c r="O157" s="12">
        <f t="shared" si="40"/>
        <v>2168</v>
      </c>
      <c r="P157" s="12">
        <f t="shared" si="41"/>
        <v>0</v>
      </c>
    </row>
    <row r="158" spans="1:16" x14ac:dyDescent="0.2">
      <c r="A158" s="5" t="s">
        <v>28</v>
      </c>
      <c r="B158" s="6" t="s">
        <v>29</v>
      </c>
      <c r="C158" s="3">
        <v>8918</v>
      </c>
      <c r="D158" s="3">
        <v>8918</v>
      </c>
      <c r="E158" s="3">
        <v>2168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f t="shared" si="36"/>
        <v>2168</v>
      </c>
      <c r="L158" s="3">
        <f t="shared" si="37"/>
        <v>8918</v>
      </c>
      <c r="M158" s="3">
        <f t="shared" si="38"/>
        <v>0</v>
      </c>
      <c r="N158" s="3">
        <f t="shared" si="39"/>
        <v>8918</v>
      </c>
      <c r="O158" s="3">
        <f t="shared" si="40"/>
        <v>2168</v>
      </c>
      <c r="P158" s="3">
        <f t="shared" si="41"/>
        <v>0</v>
      </c>
    </row>
    <row r="159" spans="1:16" ht="38.25" x14ac:dyDescent="0.2">
      <c r="A159" s="9" t="s">
        <v>61</v>
      </c>
      <c r="B159" s="10" t="s">
        <v>62</v>
      </c>
      <c r="C159" s="12">
        <v>15500</v>
      </c>
      <c r="D159" s="12">
        <v>15500</v>
      </c>
      <c r="E159" s="12">
        <v>15500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f t="shared" si="36"/>
        <v>15500</v>
      </c>
      <c r="L159" s="12">
        <f t="shared" si="37"/>
        <v>15500</v>
      </c>
      <c r="M159" s="12">
        <f t="shared" si="38"/>
        <v>0</v>
      </c>
      <c r="N159" s="12">
        <f t="shared" si="39"/>
        <v>15500</v>
      </c>
      <c r="O159" s="12">
        <f t="shared" si="40"/>
        <v>15500</v>
      </c>
      <c r="P159" s="12">
        <f t="shared" si="41"/>
        <v>0</v>
      </c>
    </row>
    <row r="160" spans="1:16" x14ac:dyDescent="0.2">
      <c r="A160" s="5" t="s">
        <v>28</v>
      </c>
      <c r="B160" s="6" t="s">
        <v>29</v>
      </c>
      <c r="C160" s="3">
        <v>15500</v>
      </c>
      <c r="D160" s="3">
        <v>15500</v>
      </c>
      <c r="E160" s="3">
        <v>15500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 t="shared" si="36"/>
        <v>15500</v>
      </c>
      <c r="L160" s="3">
        <f t="shared" si="37"/>
        <v>15500</v>
      </c>
      <c r="M160" s="3">
        <f t="shared" si="38"/>
        <v>0</v>
      </c>
      <c r="N160" s="3">
        <f t="shared" si="39"/>
        <v>15500</v>
      </c>
      <c r="O160" s="3">
        <f t="shared" si="40"/>
        <v>15500</v>
      </c>
      <c r="P160" s="3">
        <f t="shared" si="41"/>
        <v>0</v>
      </c>
    </row>
    <row r="161" spans="1:16" ht="25.5" x14ac:dyDescent="0.2">
      <c r="A161" s="9" t="s">
        <v>56</v>
      </c>
      <c r="B161" s="10" t="s">
        <v>57</v>
      </c>
      <c r="C161" s="12">
        <v>24577</v>
      </c>
      <c r="D161" s="12">
        <v>39577</v>
      </c>
      <c r="E161" s="12">
        <v>39577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f t="shared" si="36"/>
        <v>39577</v>
      </c>
      <c r="L161" s="12">
        <f t="shared" si="37"/>
        <v>39577</v>
      </c>
      <c r="M161" s="12">
        <f t="shared" si="38"/>
        <v>0</v>
      </c>
      <c r="N161" s="12">
        <f t="shared" si="39"/>
        <v>39577</v>
      </c>
      <c r="O161" s="12">
        <f t="shared" si="40"/>
        <v>39577</v>
      </c>
      <c r="P161" s="12">
        <f t="shared" si="41"/>
        <v>0</v>
      </c>
    </row>
    <row r="162" spans="1:16" x14ac:dyDescent="0.2">
      <c r="A162" s="5" t="s">
        <v>28</v>
      </c>
      <c r="B162" s="6" t="s">
        <v>29</v>
      </c>
      <c r="C162" s="3">
        <v>24577</v>
      </c>
      <c r="D162" s="3">
        <v>39577</v>
      </c>
      <c r="E162" s="3">
        <v>39577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f t="shared" si="36"/>
        <v>39577</v>
      </c>
      <c r="L162" s="3">
        <f t="shared" si="37"/>
        <v>39577</v>
      </c>
      <c r="M162" s="3">
        <f t="shared" si="38"/>
        <v>0</v>
      </c>
      <c r="N162" s="3">
        <f t="shared" si="39"/>
        <v>39577</v>
      </c>
      <c r="O162" s="3">
        <f t="shared" si="40"/>
        <v>39577</v>
      </c>
      <c r="P162" s="3">
        <f t="shared" si="41"/>
        <v>0</v>
      </c>
    </row>
    <row r="163" spans="1:16" ht="25.5" x14ac:dyDescent="0.2">
      <c r="A163" s="9" t="s">
        <v>47</v>
      </c>
      <c r="B163" s="10" t="s">
        <v>48</v>
      </c>
      <c r="C163" s="12">
        <v>243511</v>
      </c>
      <c r="D163" s="12">
        <v>586511</v>
      </c>
      <c r="E163" s="12">
        <v>585761</v>
      </c>
      <c r="F163" s="12">
        <v>21000</v>
      </c>
      <c r="G163" s="12">
        <v>0</v>
      </c>
      <c r="H163" s="12">
        <v>21000</v>
      </c>
      <c r="I163" s="12">
        <v>0</v>
      </c>
      <c r="J163" s="12">
        <v>0</v>
      </c>
      <c r="K163" s="12">
        <f t="shared" si="36"/>
        <v>564761</v>
      </c>
      <c r="L163" s="12">
        <f t="shared" si="37"/>
        <v>565511</v>
      </c>
      <c r="M163" s="12">
        <f t="shared" si="38"/>
        <v>3.5850799216745397</v>
      </c>
      <c r="N163" s="12">
        <f t="shared" si="39"/>
        <v>565511</v>
      </c>
      <c r="O163" s="12">
        <f t="shared" si="40"/>
        <v>564761</v>
      </c>
      <c r="P163" s="12">
        <f t="shared" si="41"/>
        <v>3.5850799216745397</v>
      </c>
    </row>
    <row r="164" spans="1:16" ht="38.25" x14ac:dyDescent="0.2">
      <c r="A164" s="5" t="s">
        <v>63</v>
      </c>
      <c r="B164" s="6" t="s">
        <v>64</v>
      </c>
      <c r="C164" s="3">
        <v>232761</v>
      </c>
      <c r="D164" s="3">
        <v>564761</v>
      </c>
      <c r="E164" s="3">
        <v>564761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f t="shared" si="36"/>
        <v>564761</v>
      </c>
      <c r="L164" s="3">
        <f t="shared" si="37"/>
        <v>564761</v>
      </c>
      <c r="M164" s="3">
        <f t="shared" si="38"/>
        <v>0</v>
      </c>
      <c r="N164" s="3">
        <f t="shared" si="39"/>
        <v>564761</v>
      </c>
      <c r="O164" s="3">
        <f t="shared" si="40"/>
        <v>564761</v>
      </c>
      <c r="P164" s="3">
        <f t="shared" si="41"/>
        <v>0</v>
      </c>
    </row>
    <row r="165" spans="1:16" x14ac:dyDescent="0.2">
      <c r="A165" s="5" t="s">
        <v>28</v>
      </c>
      <c r="B165" s="6" t="s">
        <v>29</v>
      </c>
      <c r="C165" s="3">
        <v>10750</v>
      </c>
      <c r="D165" s="3">
        <v>21750</v>
      </c>
      <c r="E165" s="3">
        <v>21000</v>
      </c>
      <c r="F165" s="3">
        <v>21000</v>
      </c>
      <c r="G165" s="3">
        <v>0</v>
      </c>
      <c r="H165" s="3">
        <v>21000</v>
      </c>
      <c r="I165" s="3">
        <v>0</v>
      </c>
      <c r="J165" s="3">
        <v>0</v>
      </c>
      <c r="K165" s="3">
        <f t="shared" si="36"/>
        <v>0</v>
      </c>
      <c r="L165" s="3">
        <f t="shared" si="37"/>
        <v>750</v>
      </c>
      <c r="M165" s="3">
        <f t="shared" si="38"/>
        <v>100</v>
      </c>
      <c r="N165" s="3">
        <f t="shared" si="39"/>
        <v>750</v>
      </c>
      <c r="O165" s="3">
        <f t="shared" si="40"/>
        <v>0</v>
      </c>
      <c r="P165" s="3">
        <f t="shared" si="41"/>
        <v>100</v>
      </c>
    </row>
    <row r="166" spans="1:16" x14ac:dyDescent="0.2">
      <c r="A166" s="11" t="s">
        <v>49</v>
      </c>
      <c r="B166" s="10"/>
      <c r="C166" s="12">
        <v>985370</v>
      </c>
      <c r="D166" s="12">
        <v>1412370</v>
      </c>
      <c r="E166" s="12">
        <v>928373</v>
      </c>
      <c r="F166" s="12">
        <v>230860.72</v>
      </c>
      <c r="G166" s="12">
        <v>0</v>
      </c>
      <c r="H166" s="12">
        <v>229964.91999999998</v>
      </c>
      <c r="I166" s="12">
        <v>895.8</v>
      </c>
      <c r="J166" s="12">
        <v>517.4</v>
      </c>
      <c r="K166" s="12">
        <f t="shared" si="36"/>
        <v>697512.28</v>
      </c>
      <c r="L166" s="12">
        <f t="shared" si="37"/>
        <v>1181509.28</v>
      </c>
      <c r="M166" s="12">
        <f t="shared" si="38"/>
        <v>24.867237629702714</v>
      </c>
      <c r="N166" s="12">
        <f t="shared" si="39"/>
        <v>1182405.08</v>
      </c>
      <c r="O166" s="12">
        <f t="shared" si="40"/>
        <v>698408.08000000007</v>
      </c>
      <c r="P166" s="12">
        <f t="shared" si="41"/>
        <v>24.770746241004421</v>
      </c>
    </row>
    <row r="167" spans="1:16" x14ac:dyDescent="0.2">
      <c r="A167" s="5" t="s">
        <v>20</v>
      </c>
      <c r="B167" s="6" t="s">
        <v>21</v>
      </c>
      <c r="C167" s="3">
        <v>438951</v>
      </c>
      <c r="D167" s="3">
        <v>438951</v>
      </c>
      <c r="E167" s="3">
        <v>113504</v>
      </c>
      <c r="F167" s="3">
        <v>90961.27</v>
      </c>
      <c r="G167" s="3">
        <v>0</v>
      </c>
      <c r="H167" s="3">
        <v>90961.27</v>
      </c>
      <c r="I167" s="3">
        <v>0</v>
      </c>
      <c r="J167" s="3">
        <v>0</v>
      </c>
      <c r="K167" s="3">
        <f t="shared" si="36"/>
        <v>22542.729999999996</v>
      </c>
      <c r="L167" s="3">
        <f t="shared" si="37"/>
        <v>347989.73</v>
      </c>
      <c r="M167" s="3">
        <f t="shared" si="38"/>
        <v>80.13926381449113</v>
      </c>
      <c r="N167" s="3">
        <f t="shared" si="39"/>
        <v>347989.73</v>
      </c>
      <c r="O167" s="3">
        <f t="shared" si="40"/>
        <v>22542.729999999996</v>
      </c>
      <c r="P167" s="3">
        <f t="shared" si="41"/>
        <v>80.13926381449113</v>
      </c>
    </row>
    <row r="168" spans="1:16" x14ac:dyDescent="0.2">
      <c r="A168" s="5" t="s">
        <v>22</v>
      </c>
      <c r="B168" s="6" t="s">
        <v>23</v>
      </c>
      <c r="C168" s="3">
        <v>105017</v>
      </c>
      <c r="D168" s="3">
        <v>105017</v>
      </c>
      <c r="E168" s="3">
        <v>27083</v>
      </c>
      <c r="F168" s="3">
        <v>20505.62</v>
      </c>
      <c r="G168" s="3">
        <v>0</v>
      </c>
      <c r="H168" s="3">
        <v>20505.62</v>
      </c>
      <c r="I168" s="3">
        <v>0</v>
      </c>
      <c r="J168" s="3">
        <v>0</v>
      </c>
      <c r="K168" s="3">
        <f t="shared" si="36"/>
        <v>6577.380000000001</v>
      </c>
      <c r="L168" s="3">
        <f t="shared" si="37"/>
        <v>84511.38</v>
      </c>
      <c r="M168" s="3">
        <f t="shared" si="38"/>
        <v>75.713990326034775</v>
      </c>
      <c r="N168" s="3">
        <f t="shared" si="39"/>
        <v>84511.38</v>
      </c>
      <c r="O168" s="3">
        <f t="shared" si="40"/>
        <v>6577.380000000001</v>
      </c>
      <c r="P168" s="3">
        <f t="shared" si="41"/>
        <v>75.713990326034775</v>
      </c>
    </row>
    <row r="169" spans="1:16" ht="25.5" x14ac:dyDescent="0.2">
      <c r="A169" s="5" t="s">
        <v>24</v>
      </c>
      <c r="B169" s="6" t="s">
        <v>25</v>
      </c>
      <c r="C169" s="3">
        <v>21845</v>
      </c>
      <c r="D169" s="3">
        <v>21845</v>
      </c>
      <c r="E169" s="3">
        <v>12825</v>
      </c>
      <c r="F169" s="3">
        <v>9651.77</v>
      </c>
      <c r="G169" s="3">
        <v>0</v>
      </c>
      <c r="H169" s="3">
        <v>8755.9700000000012</v>
      </c>
      <c r="I169" s="3">
        <v>895.8</v>
      </c>
      <c r="J169" s="3">
        <v>0</v>
      </c>
      <c r="K169" s="3">
        <f t="shared" si="36"/>
        <v>3173.2299999999996</v>
      </c>
      <c r="L169" s="3">
        <f t="shared" si="37"/>
        <v>12193.23</v>
      </c>
      <c r="M169" s="3">
        <f t="shared" si="38"/>
        <v>75.257465886939585</v>
      </c>
      <c r="N169" s="3">
        <f t="shared" si="39"/>
        <v>13089.029999999999</v>
      </c>
      <c r="O169" s="3">
        <f t="shared" si="40"/>
        <v>4069.0299999999988</v>
      </c>
      <c r="P169" s="3">
        <f t="shared" si="41"/>
        <v>68.27267056530215</v>
      </c>
    </row>
    <row r="170" spans="1:16" ht="38.25" x14ac:dyDescent="0.2">
      <c r="A170" s="5" t="s">
        <v>63</v>
      </c>
      <c r="B170" s="6" t="s">
        <v>64</v>
      </c>
      <c r="C170" s="3">
        <v>232761</v>
      </c>
      <c r="D170" s="3">
        <v>564761</v>
      </c>
      <c r="E170" s="3">
        <v>564761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f t="shared" si="36"/>
        <v>564761</v>
      </c>
      <c r="L170" s="3">
        <f t="shared" si="37"/>
        <v>564761</v>
      </c>
      <c r="M170" s="3">
        <f t="shared" si="38"/>
        <v>0</v>
      </c>
      <c r="N170" s="3">
        <f t="shared" si="39"/>
        <v>564761</v>
      </c>
      <c r="O170" s="3">
        <f t="shared" si="40"/>
        <v>564761</v>
      </c>
      <c r="P170" s="3">
        <f t="shared" si="41"/>
        <v>0</v>
      </c>
    </row>
    <row r="171" spans="1:16" x14ac:dyDescent="0.2">
      <c r="A171" s="5" t="s">
        <v>28</v>
      </c>
      <c r="B171" s="6" t="s">
        <v>29</v>
      </c>
      <c r="C171" s="3">
        <v>186796</v>
      </c>
      <c r="D171" s="3">
        <v>281796</v>
      </c>
      <c r="E171" s="3">
        <v>210200</v>
      </c>
      <c r="F171" s="3">
        <v>109742.06</v>
      </c>
      <c r="G171" s="3">
        <v>0</v>
      </c>
      <c r="H171" s="3">
        <v>109742.06</v>
      </c>
      <c r="I171" s="3">
        <v>0</v>
      </c>
      <c r="J171" s="3">
        <v>517.4</v>
      </c>
      <c r="K171" s="3">
        <f t="shared" si="36"/>
        <v>100457.94</v>
      </c>
      <c r="L171" s="3">
        <f t="shared" si="37"/>
        <v>172053.94</v>
      </c>
      <c r="M171" s="3">
        <f t="shared" si="38"/>
        <v>52.208401522359658</v>
      </c>
      <c r="N171" s="3">
        <f t="shared" si="39"/>
        <v>172053.94</v>
      </c>
      <c r="O171" s="3">
        <f t="shared" si="40"/>
        <v>100457.94</v>
      </c>
      <c r="P171" s="3">
        <f t="shared" si="41"/>
        <v>52.208401522359658</v>
      </c>
    </row>
    <row r="172" spans="1:16" x14ac:dyDescent="0.2">
      <c r="A172" s="2">
        <v>12316507000</v>
      </c>
      <c r="B172" s="6" t="s">
        <v>65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x14ac:dyDescent="0.2">
      <c r="A173" s="9" t="s">
        <v>18</v>
      </c>
      <c r="B173" s="10" t="s">
        <v>19</v>
      </c>
      <c r="C173" s="12">
        <v>390607</v>
      </c>
      <c r="D173" s="12">
        <v>390607</v>
      </c>
      <c r="E173" s="12">
        <v>101885</v>
      </c>
      <c r="F173" s="12">
        <v>100279.54999999999</v>
      </c>
      <c r="G173" s="12">
        <v>0</v>
      </c>
      <c r="H173" s="12">
        <v>100279.54999999999</v>
      </c>
      <c r="I173" s="12">
        <v>0</v>
      </c>
      <c r="J173" s="12">
        <v>611.09</v>
      </c>
      <c r="K173" s="12">
        <f t="shared" ref="K173:K184" si="42">E173-F173</f>
        <v>1605.4500000000116</v>
      </c>
      <c r="L173" s="12">
        <f t="shared" ref="L173:L184" si="43">D173-F173</f>
        <v>290327.45</v>
      </c>
      <c r="M173" s="12">
        <f t="shared" ref="M173:M184" si="44">IF(E173=0,0,(F173/E173)*100)</f>
        <v>98.424252834077635</v>
      </c>
      <c r="N173" s="12">
        <f t="shared" ref="N173:N184" si="45">D173-H173</f>
        <v>290327.45</v>
      </c>
      <c r="O173" s="12">
        <f t="shared" ref="O173:O184" si="46">E173-H173</f>
        <v>1605.4500000000116</v>
      </c>
      <c r="P173" s="12">
        <f t="shared" ref="P173:P184" si="47">IF(E173=0,0,(H173/E173)*100)</f>
        <v>98.424252834077635</v>
      </c>
    </row>
    <row r="174" spans="1:16" x14ac:dyDescent="0.2">
      <c r="A174" s="5" t="s">
        <v>20</v>
      </c>
      <c r="B174" s="6" t="s">
        <v>21</v>
      </c>
      <c r="C174" s="3">
        <v>317018</v>
      </c>
      <c r="D174" s="3">
        <v>317018</v>
      </c>
      <c r="E174" s="3">
        <v>81353</v>
      </c>
      <c r="F174" s="3">
        <v>81201.899999999994</v>
      </c>
      <c r="G174" s="3">
        <v>0</v>
      </c>
      <c r="H174" s="3">
        <v>81201.899999999994</v>
      </c>
      <c r="I174" s="3">
        <v>0</v>
      </c>
      <c r="J174" s="3">
        <v>0</v>
      </c>
      <c r="K174" s="3">
        <f t="shared" si="42"/>
        <v>151.10000000000582</v>
      </c>
      <c r="L174" s="3">
        <f t="shared" si="43"/>
        <v>235816.1</v>
      </c>
      <c r="M174" s="3">
        <f t="shared" si="44"/>
        <v>99.814266222511762</v>
      </c>
      <c r="N174" s="3">
        <f t="shared" si="45"/>
        <v>235816.1</v>
      </c>
      <c r="O174" s="3">
        <f t="shared" si="46"/>
        <v>151.10000000000582</v>
      </c>
      <c r="P174" s="3">
        <f t="shared" si="47"/>
        <v>99.814266222511762</v>
      </c>
    </row>
    <row r="175" spans="1:16" x14ac:dyDescent="0.2">
      <c r="A175" s="5" t="s">
        <v>22</v>
      </c>
      <c r="B175" s="6" t="s">
        <v>23</v>
      </c>
      <c r="C175" s="3">
        <v>69744</v>
      </c>
      <c r="D175" s="3">
        <v>69744</v>
      </c>
      <c r="E175" s="3">
        <v>17899</v>
      </c>
      <c r="F175" s="3">
        <v>17864.43</v>
      </c>
      <c r="G175" s="3">
        <v>0</v>
      </c>
      <c r="H175" s="3">
        <v>17864.43</v>
      </c>
      <c r="I175" s="3">
        <v>0</v>
      </c>
      <c r="J175" s="3">
        <v>0</v>
      </c>
      <c r="K175" s="3">
        <f t="shared" si="42"/>
        <v>34.569999999999709</v>
      </c>
      <c r="L175" s="3">
        <f t="shared" si="43"/>
        <v>51879.57</v>
      </c>
      <c r="M175" s="3">
        <f t="shared" si="44"/>
        <v>99.806860718475903</v>
      </c>
      <c r="N175" s="3">
        <f t="shared" si="45"/>
        <v>51879.57</v>
      </c>
      <c r="O175" s="3">
        <f t="shared" si="46"/>
        <v>34.569999999999709</v>
      </c>
      <c r="P175" s="3">
        <f t="shared" si="47"/>
        <v>99.806860718475903</v>
      </c>
    </row>
    <row r="176" spans="1:16" ht="25.5" x14ac:dyDescent="0.2">
      <c r="A176" s="5" t="s">
        <v>24</v>
      </c>
      <c r="B176" s="6" t="s">
        <v>25</v>
      </c>
      <c r="C176" s="3">
        <v>2389</v>
      </c>
      <c r="D176" s="3">
        <v>2389</v>
      </c>
      <c r="E176" s="3">
        <v>1177</v>
      </c>
      <c r="F176" s="3">
        <v>1113.27</v>
      </c>
      <c r="G176" s="3">
        <v>0</v>
      </c>
      <c r="H176" s="3">
        <v>1113.27</v>
      </c>
      <c r="I176" s="3">
        <v>0</v>
      </c>
      <c r="J176" s="3">
        <v>0</v>
      </c>
      <c r="K176" s="3">
        <f t="shared" si="42"/>
        <v>63.730000000000018</v>
      </c>
      <c r="L176" s="3">
        <f t="shared" si="43"/>
        <v>1275.73</v>
      </c>
      <c r="M176" s="3">
        <f t="shared" si="44"/>
        <v>94.585386576040776</v>
      </c>
      <c r="N176" s="3">
        <f t="shared" si="45"/>
        <v>1275.73</v>
      </c>
      <c r="O176" s="3">
        <f t="shared" si="46"/>
        <v>63.730000000000018</v>
      </c>
      <c r="P176" s="3">
        <f t="shared" si="47"/>
        <v>94.585386576040776</v>
      </c>
    </row>
    <row r="177" spans="1:16" x14ac:dyDescent="0.2">
      <c r="A177" s="5" t="s">
        <v>28</v>
      </c>
      <c r="B177" s="6" t="s">
        <v>29</v>
      </c>
      <c r="C177" s="3">
        <v>1456</v>
      </c>
      <c r="D177" s="3">
        <v>1456</v>
      </c>
      <c r="E177" s="3">
        <v>1456</v>
      </c>
      <c r="F177" s="3">
        <v>99.95</v>
      </c>
      <c r="G177" s="3">
        <v>0</v>
      </c>
      <c r="H177" s="3">
        <v>99.95</v>
      </c>
      <c r="I177" s="3">
        <v>0</v>
      </c>
      <c r="J177" s="3">
        <v>611.09</v>
      </c>
      <c r="K177" s="3">
        <f t="shared" si="42"/>
        <v>1356.05</v>
      </c>
      <c r="L177" s="3">
        <f t="shared" si="43"/>
        <v>1356.05</v>
      </c>
      <c r="M177" s="3">
        <f t="shared" si="44"/>
        <v>6.8646978021978029</v>
      </c>
      <c r="N177" s="3">
        <f t="shared" si="45"/>
        <v>1356.05</v>
      </c>
      <c r="O177" s="3">
        <f t="shared" si="46"/>
        <v>1356.05</v>
      </c>
      <c r="P177" s="3">
        <f t="shared" si="47"/>
        <v>6.8646978021978029</v>
      </c>
    </row>
    <row r="178" spans="1:16" ht="25.5" x14ac:dyDescent="0.2">
      <c r="A178" s="9" t="s">
        <v>47</v>
      </c>
      <c r="B178" s="10" t="s">
        <v>48</v>
      </c>
      <c r="C178" s="12">
        <v>5000</v>
      </c>
      <c r="D178" s="12">
        <v>5000</v>
      </c>
      <c r="E178" s="12">
        <v>5000</v>
      </c>
      <c r="F178" s="12">
        <v>5000</v>
      </c>
      <c r="G178" s="12">
        <v>0</v>
      </c>
      <c r="H178" s="12">
        <v>5000</v>
      </c>
      <c r="I178" s="12">
        <v>0</v>
      </c>
      <c r="J178" s="12">
        <v>0</v>
      </c>
      <c r="K178" s="12">
        <f t="shared" si="42"/>
        <v>0</v>
      </c>
      <c r="L178" s="12">
        <f t="shared" si="43"/>
        <v>0</v>
      </c>
      <c r="M178" s="12">
        <f t="shared" si="44"/>
        <v>100</v>
      </c>
      <c r="N178" s="12">
        <f t="shared" si="45"/>
        <v>0</v>
      </c>
      <c r="O178" s="12">
        <f t="shared" si="46"/>
        <v>0</v>
      </c>
      <c r="P178" s="12">
        <f t="shared" si="47"/>
        <v>100</v>
      </c>
    </row>
    <row r="179" spans="1:16" x14ac:dyDescent="0.2">
      <c r="A179" s="5" t="s">
        <v>28</v>
      </c>
      <c r="B179" s="6" t="s">
        <v>29</v>
      </c>
      <c r="C179" s="3">
        <v>5000</v>
      </c>
      <c r="D179" s="3">
        <v>5000</v>
      </c>
      <c r="E179" s="3">
        <v>5000</v>
      </c>
      <c r="F179" s="3">
        <v>5000</v>
      </c>
      <c r="G179" s="3">
        <v>0</v>
      </c>
      <c r="H179" s="3">
        <v>5000</v>
      </c>
      <c r="I179" s="3">
        <v>0</v>
      </c>
      <c r="J179" s="3">
        <v>0</v>
      </c>
      <c r="K179" s="3">
        <f t="shared" si="42"/>
        <v>0</v>
      </c>
      <c r="L179" s="3">
        <f t="shared" si="43"/>
        <v>0</v>
      </c>
      <c r="M179" s="3">
        <f t="shared" si="44"/>
        <v>100</v>
      </c>
      <c r="N179" s="3">
        <f t="shared" si="45"/>
        <v>0</v>
      </c>
      <c r="O179" s="3">
        <f t="shared" si="46"/>
        <v>0</v>
      </c>
      <c r="P179" s="3">
        <f t="shared" si="47"/>
        <v>100</v>
      </c>
    </row>
    <row r="180" spans="1:16" x14ac:dyDescent="0.2">
      <c r="A180" s="11" t="s">
        <v>49</v>
      </c>
      <c r="B180" s="10"/>
      <c r="C180" s="12">
        <v>395607</v>
      </c>
      <c r="D180" s="12">
        <v>395607</v>
      </c>
      <c r="E180" s="12">
        <v>106885</v>
      </c>
      <c r="F180" s="12">
        <v>105279.54999999999</v>
      </c>
      <c r="G180" s="12">
        <v>0</v>
      </c>
      <c r="H180" s="12">
        <v>105279.54999999999</v>
      </c>
      <c r="I180" s="12">
        <v>0</v>
      </c>
      <c r="J180" s="12">
        <v>611.09</v>
      </c>
      <c r="K180" s="12">
        <f t="shared" si="42"/>
        <v>1605.4500000000116</v>
      </c>
      <c r="L180" s="12">
        <f t="shared" si="43"/>
        <v>290327.45</v>
      </c>
      <c r="M180" s="12">
        <f t="shared" si="44"/>
        <v>98.497965102680439</v>
      </c>
      <c r="N180" s="12">
        <f t="shared" si="45"/>
        <v>290327.45</v>
      </c>
      <c r="O180" s="12">
        <f t="shared" si="46"/>
        <v>1605.4500000000116</v>
      </c>
      <c r="P180" s="12">
        <f t="shared" si="47"/>
        <v>98.497965102680439</v>
      </c>
    </row>
    <row r="181" spans="1:16" x14ac:dyDescent="0.2">
      <c r="A181" s="5" t="s">
        <v>20</v>
      </c>
      <c r="B181" s="6" t="s">
        <v>21</v>
      </c>
      <c r="C181" s="3">
        <v>317018</v>
      </c>
      <c r="D181" s="3">
        <v>317018</v>
      </c>
      <c r="E181" s="3">
        <v>81353</v>
      </c>
      <c r="F181" s="3">
        <v>81201.899999999994</v>
      </c>
      <c r="G181" s="3">
        <v>0</v>
      </c>
      <c r="H181" s="3">
        <v>81201.899999999994</v>
      </c>
      <c r="I181" s="3">
        <v>0</v>
      </c>
      <c r="J181" s="3">
        <v>0</v>
      </c>
      <c r="K181" s="3">
        <f t="shared" si="42"/>
        <v>151.10000000000582</v>
      </c>
      <c r="L181" s="3">
        <f t="shared" si="43"/>
        <v>235816.1</v>
      </c>
      <c r="M181" s="3">
        <f t="shared" si="44"/>
        <v>99.814266222511762</v>
      </c>
      <c r="N181" s="3">
        <f t="shared" si="45"/>
        <v>235816.1</v>
      </c>
      <c r="O181" s="3">
        <f t="shared" si="46"/>
        <v>151.10000000000582</v>
      </c>
      <c r="P181" s="3">
        <f t="shared" si="47"/>
        <v>99.814266222511762</v>
      </c>
    </row>
    <row r="182" spans="1:16" x14ac:dyDescent="0.2">
      <c r="A182" s="5" t="s">
        <v>22</v>
      </c>
      <c r="B182" s="6" t="s">
        <v>23</v>
      </c>
      <c r="C182" s="3">
        <v>69744</v>
      </c>
      <c r="D182" s="3">
        <v>69744</v>
      </c>
      <c r="E182" s="3">
        <v>17899</v>
      </c>
      <c r="F182" s="3">
        <v>17864.43</v>
      </c>
      <c r="G182" s="3">
        <v>0</v>
      </c>
      <c r="H182" s="3">
        <v>17864.43</v>
      </c>
      <c r="I182" s="3">
        <v>0</v>
      </c>
      <c r="J182" s="3">
        <v>0</v>
      </c>
      <c r="K182" s="3">
        <f t="shared" si="42"/>
        <v>34.569999999999709</v>
      </c>
      <c r="L182" s="3">
        <f t="shared" si="43"/>
        <v>51879.57</v>
      </c>
      <c r="M182" s="3">
        <f t="shared" si="44"/>
        <v>99.806860718475903</v>
      </c>
      <c r="N182" s="3">
        <f t="shared" si="45"/>
        <v>51879.57</v>
      </c>
      <c r="O182" s="3">
        <f t="shared" si="46"/>
        <v>34.569999999999709</v>
      </c>
      <c r="P182" s="3">
        <f t="shared" si="47"/>
        <v>99.806860718475903</v>
      </c>
    </row>
    <row r="183" spans="1:16" ht="25.5" x14ac:dyDescent="0.2">
      <c r="A183" s="5" t="s">
        <v>24</v>
      </c>
      <c r="B183" s="6" t="s">
        <v>25</v>
      </c>
      <c r="C183" s="3">
        <v>2389</v>
      </c>
      <c r="D183" s="3">
        <v>2389</v>
      </c>
      <c r="E183" s="3">
        <v>1177</v>
      </c>
      <c r="F183" s="3">
        <v>1113.27</v>
      </c>
      <c r="G183" s="3">
        <v>0</v>
      </c>
      <c r="H183" s="3">
        <v>1113.27</v>
      </c>
      <c r="I183" s="3">
        <v>0</v>
      </c>
      <c r="J183" s="3">
        <v>0</v>
      </c>
      <c r="K183" s="3">
        <f t="shared" si="42"/>
        <v>63.730000000000018</v>
      </c>
      <c r="L183" s="3">
        <f t="shared" si="43"/>
        <v>1275.73</v>
      </c>
      <c r="M183" s="3">
        <f t="shared" si="44"/>
        <v>94.585386576040776</v>
      </c>
      <c r="N183" s="3">
        <f t="shared" si="45"/>
        <v>1275.73</v>
      </c>
      <c r="O183" s="3">
        <f t="shared" si="46"/>
        <v>63.730000000000018</v>
      </c>
      <c r="P183" s="3">
        <f t="shared" si="47"/>
        <v>94.585386576040776</v>
      </c>
    </row>
    <row r="184" spans="1:16" x14ac:dyDescent="0.2">
      <c r="A184" s="5" t="s">
        <v>28</v>
      </c>
      <c r="B184" s="6" t="s">
        <v>29</v>
      </c>
      <c r="C184" s="3">
        <v>6456</v>
      </c>
      <c r="D184" s="3">
        <v>6456</v>
      </c>
      <c r="E184" s="3">
        <v>6456</v>
      </c>
      <c r="F184" s="3">
        <v>5099.95</v>
      </c>
      <c r="G184" s="3">
        <v>0</v>
      </c>
      <c r="H184" s="3">
        <v>5099.95</v>
      </c>
      <c r="I184" s="3">
        <v>0</v>
      </c>
      <c r="J184" s="3">
        <v>611.09</v>
      </c>
      <c r="K184" s="3">
        <f t="shared" si="42"/>
        <v>1356.0500000000002</v>
      </c>
      <c r="L184" s="3">
        <f t="shared" si="43"/>
        <v>1356.0500000000002</v>
      </c>
      <c r="M184" s="3">
        <f t="shared" si="44"/>
        <v>78.995508054522929</v>
      </c>
      <c r="N184" s="3">
        <f t="shared" si="45"/>
        <v>1356.0500000000002</v>
      </c>
      <c r="O184" s="3">
        <f t="shared" si="46"/>
        <v>1356.0500000000002</v>
      </c>
      <c r="P184" s="3">
        <f t="shared" si="47"/>
        <v>78.995508054522929</v>
      </c>
    </row>
    <row r="185" spans="1:16" x14ac:dyDescent="0.2">
      <c r="A185" s="2">
        <v>12316508000</v>
      </c>
      <c r="B185" s="6" t="s">
        <v>66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x14ac:dyDescent="0.2">
      <c r="A186" s="9" t="s">
        <v>18</v>
      </c>
      <c r="B186" s="10" t="s">
        <v>19</v>
      </c>
      <c r="C186" s="12">
        <v>414000</v>
      </c>
      <c r="D186" s="12">
        <v>414000</v>
      </c>
      <c r="E186" s="12">
        <v>132764</v>
      </c>
      <c r="F186" s="12">
        <v>114967.35</v>
      </c>
      <c r="G186" s="12">
        <v>0</v>
      </c>
      <c r="H186" s="12">
        <v>114967.35</v>
      </c>
      <c r="I186" s="12">
        <v>0</v>
      </c>
      <c r="J186" s="12">
        <v>342.93</v>
      </c>
      <c r="K186" s="12">
        <f t="shared" ref="K186:K199" si="48">E186-F186</f>
        <v>17796.649999999994</v>
      </c>
      <c r="L186" s="12">
        <f t="shared" ref="L186:L199" si="49">D186-F186</f>
        <v>299032.65000000002</v>
      </c>
      <c r="M186" s="12">
        <f t="shared" ref="M186:M199" si="50">IF(E186=0,0,(F186/E186)*100)</f>
        <v>86.595274321352179</v>
      </c>
      <c r="N186" s="12">
        <f t="shared" ref="N186:N199" si="51">D186-H186</f>
        <v>299032.65000000002</v>
      </c>
      <c r="O186" s="12">
        <f t="shared" ref="O186:O199" si="52">E186-H186</f>
        <v>17796.649999999994</v>
      </c>
      <c r="P186" s="12">
        <f t="shared" ref="P186:P199" si="53">IF(E186=0,0,(H186/E186)*100)</f>
        <v>86.595274321352179</v>
      </c>
    </row>
    <row r="187" spans="1:16" x14ac:dyDescent="0.2">
      <c r="A187" s="5" t="s">
        <v>20</v>
      </c>
      <c r="B187" s="6" t="s">
        <v>21</v>
      </c>
      <c r="C187" s="3">
        <v>297412</v>
      </c>
      <c r="D187" s="3">
        <v>297412</v>
      </c>
      <c r="E187" s="3">
        <v>79304</v>
      </c>
      <c r="F187" s="3">
        <v>67984.649999999994</v>
      </c>
      <c r="G187" s="3">
        <v>0</v>
      </c>
      <c r="H187" s="3">
        <v>67984.649999999994</v>
      </c>
      <c r="I187" s="3">
        <v>0</v>
      </c>
      <c r="J187" s="3">
        <v>0</v>
      </c>
      <c r="K187" s="3">
        <f t="shared" si="48"/>
        <v>11319.350000000006</v>
      </c>
      <c r="L187" s="3">
        <f t="shared" si="49"/>
        <v>229427.35</v>
      </c>
      <c r="M187" s="3">
        <f t="shared" si="50"/>
        <v>85.726634217693928</v>
      </c>
      <c r="N187" s="3">
        <f t="shared" si="51"/>
        <v>229427.35</v>
      </c>
      <c r="O187" s="3">
        <f t="shared" si="52"/>
        <v>11319.350000000006</v>
      </c>
      <c r="P187" s="3">
        <f t="shared" si="53"/>
        <v>85.726634217693928</v>
      </c>
    </row>
    <row r="188" spans="1:16" x14ac:dyDescent="0.2">
      <c r="A188" s="5" t="s">
        <v>22</v>
      </c>
      <c r="B188" s="6" t="s">
        <v>23</v>
      </c>
      <c r="C188" s="3">
        <v>65632</v>
      </c>
      <c r="D188" s="3">
        <v>65632</v>
      </c>
      <c r="E188" s="3">
        <v>21315</v>
      </c>
      <c r="F188" s="3">
        <v>17795.55</v>
      </c>
      <c r="G188" s="3">
        <v>0</v>
      </c>
      <c r="H188" s="3">
        <v>17795.55</v>
      </c>
      <c r="I188" s="3">
        <v>0</v>
      </c>
      <c r="J188" s="3">
        <v>0</v>
      </c>
      <c r="K188" s="3">
        <f t="shared" si="48"/>
        <v>3519.4500000000007</v>
      </c>
      <c r="L188" s="3">
        <f t="shared" si="49"/>
        <v>47836.45</v>
      </c>
      <c r="M188" s="3">
        <f t="shared" si="50"/>
        <v>83.488388458831807</v>
      </c>
      <c r="N188" s="3">
        <f t="shared" si="51"/>
        <v>47836.45</v>
      </c>
      <c r="O188" s="3">
        <f t="shared" si="52"/>
        <v>3519.4500000000007</v>
      </c>
      <c r="P188" s="3">
        <f t="shared" si="53"/>
        <v>83.488388458831807</v>
      </c>
    </row>
    <row r="189" spans="1:16" ht="25.5" x14ac:dyDescent="0.2">
      <c r="A189" s="5" t="s">
        <v>24</v>
      </c>
      <c r="B189" s="6" t="s">
        <v>25</v>
      </c>
      <c r="C189" s="3">
        <v>36038</v>
      </c>
      <c r="D189" s="3">
        <v>36038</v>
      </c>
      <c r="E189" s="3">
        <v>30033</v>
      </c>
      <c r="F189" s="3">
        <v>28699.55</v>
      </c>
      <c r="G189" s="3">
        <v>0</v>
      </c>
      <c r="H189" s="3">
        <v>28699.55</v>
      </c>
      <c r="I189" s="3">
        <v>0</v>
      </c>
      <c r="J189" s="3">
        <v>0</v>
      </c>
      <c r="K189" s="3">
        <f t="shared" si="48"/>
        <v>1333.4500000000007</v>
      </c>
      <c r="L189" s="3">
        <f t="shared" si="49"/>
        <v>7338.4500000000007</v>
      </c>
      <c r="M189" s="3">
        <f t="shared" si="50"/>
        <v>95.56005061099458</v>
      </c>
      <c r="N189" s="3">
        <f t="shared" si="51"/>
        <v>7338.4500000000007</v>
      </c>
      <c r="O189" s="3">
        <f t="shared" si="52"/>
        <v>1333.4500000000007</v>
      </c>
      <c r="P189" s="3">
        <f t="shared" si="53"/>
        <v>95.56005061099458</v>
      </c>
    </row>
    <row r="190" spans="1:16" x14ac:dyDescent="0.2">
      <c r="A190" s="5" t="s">
        <v>28</v>
      </c>
      <c r="B190" s="6" t="s">
        <v>29</v>
      </c>
      <c r="C190" s="3">
        <v>14918</v>
      </c>
      <c r="D190" s="3">
        <v>14918</v>
      </c>
      <c r="E190" s="3">
        <v>2112</v>
      </c>
      <c r="F190" s="3">
        <v>487.6</v>
      </c>
      <c r="G190" s="3">
        <v>0</v>
      </c>
      <c r="H190" s="3">
        <v>487.6</v>
      </c>
      <c r="I190" s="3">
        <v>0</v>
      </c>
      <c r="J190" s="3">
        <v>342.93</v>
      </c>
      <c r="K190" s="3">
        <f t="shared" si="48"/>
        <v>1624.4</v>
      </c>
      <c r="L190" s="3">
        <f t="shared" si="49"/>
        <v>14430.4</v>
      </c>
      <c r="M190" s="3">
        <f t="shared" si="50"/>
        <v>23.087121212121215</v>
      </c>
      <c r="N190" s="3">
        <f t="shared" si="51"/>
        <v>14430.4</v>
      </c>
      <c r="O190" s="3">
        <f t="shared" si="52"/>
        <v>1624.4</v>
      </c>
      <c r="P190" s="3">
        <f t="shared" si="53"/>
        <v>23.087121212121215</v>
      </c>
    </row>
    <row r="191" spans="1:16" x14ac:dyDescent="0.2">
      <c r="A191" s="9" t="s">
        <v>51</v>
      </c>
      <c r="B191" s="10" t="s">
        <v>52</v>
      </c>
      <c r="C191" s="12">
        <v>21000</v>
      </c>
      <c r="D191" s="12">
        <v>21000</v>
      </c>
      <c r="E191" s="12">
        <v>8000</v>
      </c>
      <c r="F191" s="12">
        <v>4805.6000000000004</v>
      </c>
      <c r="G191" s="12">
        <v>0</v>
      </c>
      <c r="H191" s="12">
        <v>4805.6000000000004</v>
      </c>
      <c r="I191" s="12">
        <v>0</v>
      </c>
      <c r="J191" s="12">
        <v>0</v>
      </c>
      <c r="K191" s="12">
        <f t="shared" si="48"/>
        <v>3194.3999999999996</v>
      </c>
      <c r="L191" s="12">
        <f t="shared" si="49"/>
        <v>16194.4</v>
      </c>
      <c r="M191" s="12">
        <f t="shared" si="50"/>
        <v>60.07</v>
      </c>
      <c r="N191" s="12">
        <f t="shared" si="51"/>
        <v>16194.4</v>
      </c>
      <c r="O191" s="12">
        <f t="shared" si="52"/>
        <v>3194.3999999999996</v>
      </c>
      <c r="P191" s="12">
        <f t="shared" si="53"/>
        <v>60.07</v>
      </c>
    </row>
    <row r="192" spans="1:16" x14ac:dyDescent="0.2">
      <c r="A192" s="5" t="s">
        <v>28</v>
      </c>
      <c r="B192" s="6" t="s">
        <v>29</v>
      </c>
      <c r="C192" s="3">
        <v>21000</v>
      </c>
      <c r="D192" s="3">
        <v>21000</v>
      </c>
      <c r="E192" s="3">
        <v>8000</v>
      </c>
      <c r="F192" s="3">
        <v>4805.6000000000004</v>
      </c>
      <c r="G192" s="3">
        <v>0</v>
      </c>
      <c r="H192" s="3">
        <v>4805.6000000000004</v>
      </c>
      <c r="I192" s="3">
        <v>0</v>
      </c>
      <c r="J192" s="3">
        <v>0</v>
      </c>
      <c r="K192" s="3">
        <f t="shared" si="48"/>
        <v>3194.3999999999996</v>
      </c>
      <c r="L192" s="3">
        <f t="shared" si="49"/>
        <v>16194.4</v>
      </c>
      <c r="M192" s="3">
        <f t="shared" si="50"/>
        <v>60.07</v>
      </c>
      <c r="N192" s="3">
        <f t="shared" si="51"/>
        <v>16194.4</v>
      </c>
      <c r="O192" s="3">
        <f t="shared" si="52"/>
        <v>3194.3999999999996</v>
      </c>
      <c r="P192" s="3">
        <f t="shared" si="53"/>
        <v>60.07</v>
      </c>
    </row>
    <row r="193" spans="1:16" ht="25.5" x14ac:dyDescent="0.2">
      <c r="A193" s="9" t="s">
        <v>47</v>
      </c>
      <c r="B193" s="10" t="s">
        <v>48</v>
      </c>
      <c r="C193" s="12">
        <v>5000</v>
      </c>
      <c r="D193" s="12">
        <v>5000</v>
      </c>
      <c r="E193" s="12">
        <v>5000</v>
      </c>
      <c r="F193" s="12">
        <v>5000</v>
      </c>
      <c r="G193" s="12">
        <v>0</v>
      </c>
      <c r="H193" s="12">
        <v>5000</v>
      </c>
      <c r="I193" s="12">
        <v>0</v>
      </c>
      <c r="J193" s="12">
        <v>0</v>
      </c>
      <c r="K193" s="12">
        <f t="shared" si="48"/>
        <v>0</v>
      </c>
      <c r="L193" s="12">
        <f t="shared" si="49"/>
        <v>0</v>
      </c>
      <c r="M193" s="12">
        <f t="shared" si="50"/>
        <v>100</v>
      </c>
      <c r="N193" s="12">
        <f t="shared" si="51"/>
        <v>0</v>
      </c>
      <c r="O193" s="12">
        <f t="shared" si="52"/>
        <v>0</v>
      </c>
      <c r="P193" s="12">
        <f t="shared" si="53"/>
        <v>100</v>
      </c>
    </row>
    <row r="194" spans="1:16" x14ac:dyDescent="0.2">
      <c r="A194" s="5" t="s">
        <v>28</v>
      </c>
      <c r="B194" s="6" t="s">
        <v>29</v>
      </c>
      <c r="C194" s="3">
        <v>5000</v>
      </c>
      <c r="D194" s="3">
        <v>5000</v>
      </c>
      <c r="E194" s="3">
        <v>5000</v>
      </c>
      <c r="F194" s="3">
        <v>5000</v>
      </c>
      <c r="G194" s="3">
        <v>0</v>
      </c>
      <c r="H194" s="3">
        <v>5000</v>
      </c>
      <c r="I194" s="3">
        <v>0</v>
      </c>
      <c r="J194" s="3">
        <v>0</v>
      </c>
      <c r="K194" s="3">
        <f t="shared" si="48"/>
        <v>0</v>
      </c>
      <c r="L194" s="3">
        <f t="shared" si="49"/>
        <v>0</v>
      </c>
      <c r="M194" s="3">
        <f t="shared" si="50"/>
        <v>100</v>
      </c>
      <c r="N194" s="3">
        <f t="shared" si="51"/>
        <v>0</v>
      </c>
      <c r="O194" s="3">
        <f t="shared" si="52"/>
        <v>0</v>
      </c>
      <c r="P194" s="3">
        <f t="shared" si="53"/>
        <v>100</v>
      </c>
    </row>
    <row r="195" spans="1:16" x14ac:dyDescent="0.2">
      <c r="A195" s="11" t="s">
        <v>49</v>
      </c>
      <c r="B195" s="10"/>
      <c r="C195" s="12">
        <v>440000</v>
      </c>
      <c r="D195" s="12">
        <v>440000</v>
      </c>
      <c r="E195" s="12">
        <v>145764</v>
      </c>
      <c r="F195" s="12">
        <v>124772.95000000001</v>
      </c>
      <c r="G195" s="12">
        <v>0</v>
      </c>
      <c r="H195" s="12">
        <v>124772.95000000001</v>
      </c>
      <c r="I195" s="12">
        <v>0</v>
      </c>
      <c r="J195" s="12">
        <v>342.93</v>
      </c>
      <c r="K195" s="12">
        <f t="shared" si="48"/>
        <v>20991.049999999988</v>
      </c>
      <c r="L195" s="12">
        <f t="shared" si="49"/>
        <v>315227.05</v>
      </c>
      <c r="M195" s="12">
        <f t="shared" si="50"/>
        <v>85.599290634175802</v>
      </c>
      <c r="N195" s="12">
        <f t="shared" si="51"/>
        <v>315227.05</v>
      </c>
      <c r="O195" s="12">
        <f t="shared" si="52"/>
        <v>20991.049999999988</v>
      </c>
      <c r="P195" s="12">
        <f t="shared" si="53"/>
        <v>85.599290634175802</v>
      </c>
    </row>
    <row r="196" spans="1:16" x14ac:dyDescent="0.2">
      <c r="A196" s="5" t="s">
        <v>20</v>
      </c>
      <c r="B196" s="6" t="s">
        <v>21</v>
      </c>
      <c r="C196" s="3">
        <v>297412</v>
      </c>
      <c r="D196" s="3">
        <v>297412</v>
      </c>
      <c r="E196" s="3">
        <v>79304</v>
      </c>
      <c r="F196" s="3">
        <v>67984.649999999994</v>
      </c>
      <c r="G196" s="3">
        <v>0</v>
      </c>
      <c r="H196" s="3">
        <v>67984.649999999994</v>
      </c>
      <c r="I196" s="3">
        <v>0</v>
      </c>
      <c r="J196" s="3">
        <v>0</v>
      </c>
      <c r="K196" s="3">
        <f t="shared" si="48"/>
        <v>11319.350000000006</v>
      </c>
      <c r="L196" s="3">
        <f t="shared" si="49"/>
        <v>229427.35</v>
      </c>
      <c r="M196" s="3">
        <f t="shared" si="50"/>
        <v>85.726634217693928</v>
      </c>
      <c r="N196" s="3">
        <f t="shared" si="51"/>
        <v>229427.35</v>
      </c>
      <c r="O196" s="3">
        <f t="shared" si="52"/>
        <v>11319.350000000006</v>
      </c>
      <c r="P196" s="3">
        <f t="shared" si="53"/>
        <v>85.726634217693928</v>
      </c>
    </row>
    <row r="197" spans="1:16" x14ac:dyDescent="0.2">
      <c r="A197" s="5" t="s">
        <v>22</v>
      </c>
      <c r="B197" s="6" t="s">
        <v>23</v>
      </c>
      <c r="C197" s="3">
        <v>65632</v>
      </c>
      <c r="D197" s="3">
        <v>65632</v>
      </c>
      <c r="E197" s="3">
        <v>21315</v>
      </c>
      <c r="F197" s="3">
        <v>17795.55</v>
      </c>
      <c r="G197" s="3">
        <v>0</v>
      </c>
      <c r="H197" s="3">
        <v>17795.55</v>
      </c>
      <c r="I197" s="3">
        <v>0</v>
      </c>
      <c r="J197" s="3">
        <v>0</v>
      </c>
      <c r="K197" s="3">
        <f t="shared" si="48"/>
        <v>3519.4500000000007</v>
      </c>
      <c r="L197" s="3">
        <f t="shared" si="49"/>
        <v>47836.45</v>
      </c>
      <c r="M197" s="3">
        <f t="shared" si="50"/>
        <v>83.488388458831807</v>
      </c>
      <c r="N197" s="3">
        <f t="shared" si="51"/>
        <v>47836.45</v>
      </c>
      <c r="O197" s="3">
        <f t="shared" si="52"/>
        <v>3519.4500000000007</v>
      </c>
      <c r="P197" s="3">
        <f t="shared" si="53"/>
        <v>83.488388458831807</v>
      </c>
    </row>
    <row r="198" spans="1:16" ht="25.5" x14ac:dyDescent="0.2">
      <c r="A198" s="5" t="s">
        <v>24</v>
      </c>
      <c r="B198" s="6" t="s">
        <v>25</v>
      </c>
      <c r="C198" s="3">
        <v>36038</v>
      </c>
      <c r="D198" s="3">
        <v>36038</v>
      </c>
      <c r="E198" s="3">
        <v>30033</v>
      </c>
      <c r="F198" s="3">
        <v>28699.55</v>
      </c>
      <c r="G198" s="3">
        <v>0</v>
      </c>
      <c r="H198" s="3">
        <v>28699.55</v>
      </c>
      <c r="I198" s="3">
        <v>0</v>
      </c>
      <c r="J198" s="3">
        <v>0</v>
      </c>
      <c r="K198" s="3">
        <f t="shared" si="48"/>
        <v>1333.4500000000007</v>
      </c>
      <c r="L198" s="3">
        <f t="shared" si="49"/>
        <v>7338.4500000000007</v>
      </c>
      <c r="M198" s="3">
        <f t="shared" si="50"/>
        <v>95.56005061099458</v>
      </c>
      <c r="N198" s="3">
        <f t="shared" si="51"/>
        <v>7338.4500000000007</v>
      </c>
      <c r="O198" s="3">
        <f t="shared" si="52"/>
        <v>1333.4500000000007</v>
      </c>
      <c r="P198" s="3">
        <f t="shared" si="53"/>
        <v>95.56005061099458</v>
      </c>
    </row>
    <row r="199" spans="1:16" x14ac:dyDescent="0.2">
      <c r="A199" s="5" t="s">
        <v>28</v>
      </c>
      <c r="B199" s="6" t="s">
        <v>29</v>
      </c>
      <c r="C199" s="3">
        <v>40918</v>
      </c>
      <c r="D199" s="3">
        <v>40918</v>
      </c>
      <c r="E199" s="3">
        <v>15112</v>
      </c>
      <c r="F199" s="3">
        <v>10293.200000000001</v>
      </c>
      <c r="G199" s="3">
        <v>0</v>
      </c>
      <c r="H199" s="3">
        <v>10293.200000000001</v>
      </c>
      <c r="I199" s="3">
        <v>0</v>
      </c>
      <c r="J199" s="3">
        <v>342.93</v>
      </c>
      <c r="K199" s="3">
        <f t="shared" si="48"/>
        <v>4818.7999999999993</v>
      </c>
      <c r="L199" s="3">
        <f t="shared" si="49"/>
        <v>30624.799999999999</v>
      </c>
      <c r="M199" s="3">
        <f t="shared" si="50"/>
        <v>68.112758073054536</v>
      </c>
      <c r="N199" s="3">
        <f t="shared" si="51"/>
        <v>30624.799999999999</v>
      </c>
      <c r="O199" s="3">
        <f t="shared" si="52"/>
        <v>4818.7999999999993</v>
      </c>
      <c r="P199" s="3">
        <f t="shared" si="53"/>
        <v>68.112758073054536</v>
      </c>
    </row>
    <row r="200" spans="1:16" x14ac:dyDescent="0.2">
      <c r="A200" s="2">
        <v>12316509000</v>
      </c>
      <c r="B200" s="6" t="s">
        <v>67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x14ac:dyDescent="0.2">
      <c r="A201" s="9" t="s">
        <v>18</v>
      </c>
      <c r="B201" s="10" t="s">
        <v>19</v>
      </c>
      <c r="C201" s="12">
        <v>1048700</v>
      </c>
      <c r="D201" s="12">
        <v>1239739</v>
      </c>
      <c r="E201" s="12">
        <v>337864</v>
      </c>
      <c r="F201" s="12">
        <v>269174.05</v>
      </c>
      <c r="G201" s="12">
        <v>0</v>
      </c>
      <c r="H201" s="12">
        <v>269044.89</v>
      </c>
      <c r="I201" s="12">
        <v>129.16</v>
      </c>
      <c r="J201" s="12">
        <v>19273.43</v>
      </c>
      <c r="K201" s="12">
        <f t="shared" ref="K201:K218" si="54">E201-F201</f>
        <v>68689.950000000012</v>
      </c>
      <c r="L201" s="12">
        <f t="shared" ref="L201:L218" si="55">D201-F201</f>
        <v>970564.95</v>
      </c>
      <c r="M201" s="12">
        <f t="shared" ref="M201:M218" si="56">IF(E201=0,0,(F201/E201)*100)</f>
        <v>79.669349205597513</v>
      </c>
      <c r="N201" s="12">
        <f t="shared" ref="N201:N218" si="57">D201-H201</f>
        <v>970694.11</v>
      </c>
      <c r="O201" s="12">
        <f t="shared" ref="O201:O218" si="58">E201-H201</f>
        <v>68819.109999999986</v>
      </c>
      <c r="P201" s="12">
        <f t="shared" ref="P201:P218" si="59">IF(E201=0,0,(H201/E201)*100)</f>
        <v>79.631120806004787</v>
      </c>
    </row>
    <row r="202" spans="1:16" x14ac:dyDescent="0.2">
      <c r="A202" s="5" t="s">
        <v>20</v>
      </c>
      <c r="B202" s="6" t="s">
        <v>21</v>
      </c>
      <c r="C202" s="3">
        <v>744099</v>
      </c>
      <c r="D202" s="3">
        <v>848275</v>
      </c>
      <c r="E202" s="3">
        <v>192061</v>
      </c>
      <c r="F202" s="3">
        <v>184202</v>
      </c>
      <c r="G202" s="3">
        <v>0</v>
      </c>
      <c r="H202" s="3">
        <v>184202</v>
      </c>
      <c r="I202" s="3">
        <v>0</v>
      </c>
      <c r="J202" s="3">
        <v>0</v>
      </c>
      <c r="K202" s="3">
        <f t="shared" si="54"/>
        <v>7859</v>
      </c>
      <c r="L202" s="3">
        <f t="shared" si="55"/>
        <v>664073</v>
      </c>
      <c r="M202" s="3">
        <f t="shared" si="56"/>
        <v>95.908070873316291</v>
      </c>
      <c r="N202" s="3">
        <f t="shared" si="57"/>
        <v>664073</v>
      </c>
      <c r="O202" s="3">
        <f t="shared" si="58"/>
        <v>7859</v>
      </c>
      <c r="P202" s="3">
        <f t="shared" si="59"/>
        <v>95.908070873316291</v>
      </c>
    </row>
    <row r="203" spans="1:16" x14ac:dyDescent="0.2">
      <c r="A203" s="5" t="s">
        <v>22</v>
      </c>
      <c r="B203" s="6" t="s">
        <v>23</v>
      </c>
      <c r="C203" s="3">
        <v>173983</v>
      </c>
      <c r="D203" s="3">
        <v>194346</v>
      </c>
      <c r="E203" s="3">
        <v>44863</v>
      </c>
      <c r="F203" s="3">
        <v>42328.99</v>
      </c>
      <c r="G203" s="3">
        <v>0</v>
      </c>
      <c r="H203" s="3">
        <v>42328.99</v>
      </c>
      <c r="I203" s="3">
        <v>0</v>
      </c>
      <c r="J203" s="3">
        <v>0</v>
      </c>
      <c r="K203" s="3">
        <f t="shared" si="54"/>
        <v>2534.010000000002</v>
      </c>
      <c r="L203" s="3">
        <f t="shared" si="55"/>
        <v>152017.01</v>
      </c>
      <c r="M203" s="3">
        <f t="shared" si="56"/>
        <v>94.351670641731488</v>
      </c>
      <c r="N203" s="3">
        <f t="shared" si="57"/>
        <v>152017.01</v>
      </c>
      <c r="O203" s="3">
        <f t="shared" si="58"/>
        <v>2534.010000000002</v>
      </c>
      <c r="P203" s="3">
        <f t="shared" si="59"/>
        <v>94.351670641731488</v>
      </c>
    </row>
    <row r="204" spans="1:16" ht="25.5" x14ac:dyDescent="0.2">
      <c r="A204" s="5" t="s">
        <v>24</v>
      </c>
      <c r="B204" s="6" t="s">
        <v>25</v>
      </c>
      <c r="C204" s="3">
        <v>111545</v>
      </c>
      <c r="D204" s="3">
        <v>111545</v>
      </c>
      <c r="E204" s="3">
        <v>50947</v>
      </c>
      <c r="F204" s="3">
        <v>36028.369999999995</v>
      </c>
      <c r="G204" s="3">
        <v>0</v>
      </c>
      <c r="H204" s="3">
        <v>35899.21</v>
      </c>
      <c r="I204" s="3">
        <v>129.16</v>
      </c>
      <c r="J204" s="3">
        <v>0</v>
      </c>
      <c r="K204" s="3">
        <f t="shared" si="54"/>
        <v>14918.630000000005</v>
      </c>
      <c r="L204" s="3">
        <f t="shared" si="55"/>
        <v>75516.63</v>
      </c>
      <c r="M204" s="3">
        <f t="shared" si="56"/>
        <v>70.717353327968269</v>
      </c>
      <c r="N204" s="3">
        <f t="shared" si="57"/>
        <v>75645.790000000008</v>
      </c>
      <c r="O204" s="3">
        <f t="shared" si="58"/>
        <v>15047.79</v>
      </c>
      <c r="P204" s="3">
        <f t="shared" si="59"/>
        <v>70.463834965748717</v>
      </c>
    </row>
    <row r="205" spans="1:16" x14ac:dyDescent="0.2">
      <c r="A205" s="5" t="s">
        <v>28</v>
      </c>
      <c r="B205" s="6" t="s">
        <v>29</v>
      </c>
      <c r="C205" s="3">
        <v>19073</v>
      </c>
      <c r="D205" s="3">
        <v>85573</v>
      </c>
      <c r="E205" s="3">
        <v>49993</v>
      </c>
      <c r="F205" s="3">
        <v>6614.6900000000005</v>
      </c>
      <c r="G205" s="3">
        <v>0</v>
      </c>
      <c r="H205" s="3">
        <v>6614.6900000000005</v>
      </c>
      <c r="I205" s="3">
        <v>0</v>
      </c>
      <c r="J205" s="3">
        <v>19273.43</v>
      </c>
      <c r="K205" s="3">
        <f t="shared" si="54"/>
        <v>43378.31</v>
      </c>
      <c r="L205" s="3">
        <f t="shared" si="55"/>
        <v>78958.31</v>
      </c>
      <c r="M205" s="3">
        <f t="shared" si="56"/>
        <v>13.231232372532157</v>
      </c>
      <c r="N205" s="3">
        <f t="shared" si="57"/>
        <v>78958.31</v>
      </c>
      <c r="O205" s="3">
        <f t="shared" si="58"/>
        <v>43378.31</v>
      </c>
      <c r="P205" s="3">
        <f t="shared" si="59"/>
        <v>13.231232372532157</v>
      </c>
    </row>
    <row r="206" spans="1:16" x14ac:dyDescent="0.2">
      <c r="A206" s="9" t="s">
        <v>51</v>
      </c>
      <c r="B206" s="10" t="s">
        <v>52</v>
      </c>
      <c r="C206" s="12">
        <v>12100</v>
      </c>
      <c r="D206" s="12">
        <v>83208</v>
      </c>
      <c r="E206" s="12">
        <v>32400</v>
      </c>
      <c r="F206" s="12">
        <v>15042</v>
      </c>
      <c r="G206" s="12">
        <v>0</v>
      </c>
      <c r="H206" s="12">
        <v>15042</v>
      </c>
      <c r="I206" s="12">
        <v>0</v>
      </c>
      <c r="J206" s="12">
        <v>0</v>
      </c>
      <c r="K206" s="12">
        <f t="shared" si="54"/>
        <v>17358</v>
      </c>
      <c r="L206" s="12">
        <f t="shared" si="55"/>
        <v>68166</v>
      </c>
      <c r="M206" s="12">
        <f t="shared" si="56"/>
        <v>46.425925925925924</v>
      </c>
      <c r="N206" s="12">
        <f t="shared" si="57"/>
        <v>68166</v>
      </c>
      <c r="O206" s="12">
        <f t="shared" si="58"/>
        <v>17358</v>
      </c>
      <c r="P206" s="12">
        <f t="shared" si="59"/>
        <v>46.425925925925924</v>
      </c>
    </row>
    <row r="207" spans="1:16" x14ac:dyDescent="0.2">
      <c r="A207" s="5" t="s">
        <v>20</v>
      </c>
      <c r="B207" s="6" t="s">
        <v>21</v>
      </c>
      <c r="C207" s="3">
        <v>0</v>
      </c>
      <c r="D207" s="3">
        <v>6400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f t="shared" si="54"/>
        <v>0</v>
      </c>
      <c r="L207" s="3">
        <f t="shared" si="55"/>
        <v>6400</v>
      </c>
      <c r="M207" s="3">
        <f t="shared" si="56"/>
        <v>0</v>
      </c>
      <c r="N207" s="3">
        <f t="shared" si="57"/>
        <v>6400</v>
      </c>
      <c r="O207" s="3">
        <f t="shared" si="58"/>
        <v>0</v>
      </c>
      <c r="P207" s="3">
        <f t="shared" si="59"/>
        <v>0</v>
      </c>
    </row>
    <row r="208" spans="1:16" x14ac:dyDescent="0.2">
      <c r="A208" s="5" t="s">
        <v>22</v>
      </c>
      <c r="B208" s="6" t="s">
        <v>23</v>
      </c>
      <c r="C208" s="3">
        <v>0</v>
      </c>
      <c r="D208" s="3">
        <v>1408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f t="shared" si="54"/>
        <v>0</v>
      </c>
      <c r="L208" s="3">
        <f t="shared" si="55"/>
        <v>1408</v>
      </c>
      <c r="M208" s="3">
        <f t="shared" si="56"/>
        <v>0</v>
      </c>
      <c r="N208" s="3">
        <f t="shared" si="57"/>
        <v>1408</v>
      </c>
      <c r="O208" s="3">
        <f t="shared" si="58"/>
        <v>0</v>
      </c>
      <c r="P208" s="3">
        <f t="shared" si="59"/>
        <v>0</v>
      </c>
    </row>
    <row r="209" spans="1:16" x14ac:dyDescent="0.2">
      <c r="A209" s="5" t="s">
        <v>28</v>
      </c>
      <c r="B209" s="6" t="s">
        <v>29</v>
      </c>
      <c r="C209" s="3">
        <v>12100</v>
      </c>
      <c r="D209" s="3">
        <v>75400</v>
      </c>
      <c r="E209" s="3">
        <v>32400</v>
      </c>
      <c r="F209" s="3">
        <v>15042</v>
      </c>
      <c r="G209" s="3">
        <v>0</v>
      </c>
      <c r="H209" s="3">
        <v>15042</v>
      </c>
      <c r="I209" s="3">
        <v>0</v>
      </c>
      <c r="J209" s="3">
        <v>0</v>
      </c>
      <c r="K209" s="3">
        <f t="shared" si="54"/>
        <v>17358</v>
      </c>
      <c r="L209" s="3">
        <f t="shared" si="55"/>
        <v>60358</v>
      </c>
      <c r="M209" s="3">
        <f t="shared" si="56"/>
        <v>46.425925925925924</v>
      </c>
      <c r="N209" s="3">
        <f t="shared" si="57"/>
        <v>60358</v>
      </c>
      <c r="O209" s="3">
        <f t="shared" si="58"/>
        <v>17358</v>
      </c>
      <c r="P209" s="3">
        <f t="shared" si="59"/>
        <v>46.425925925925924</v>
      </c>
    </row>
    <row r="210" spans="1:16" ht="25.5" x14ac:dyDescent="0.2">
      <c r="A210" s="9" t="s">
        <v>56</v>
      </c>
      <c r="B210" s="10" t="s">
        <v>57</v>
      </c>
      <c r="C210" s="12">
        <v>0</v>
      </c>
      <c r="D210" s="12">
        <v>98000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 t="shared" si="54"/>
        <v>0</v>
      </c>
      <c r="L210" s="12">
        <f t="shared" si="55"/>
        <v>98000</v>
      </c>
      <c r="M210" s="12">
        <f t="shared" si="56"/>
        <v>0</v>
      </c>
      <c r="N210" s="12">
        <f t="shared" si="57"/>
        <v>98000</v>
      </c>
      <c r="O210" s="12">
        <f t="shared" si="58"/>
        <v>0</v>
      </c>
      <c r="P210" s="12">
        <f t="shared" si="59"/>
        <v>0</v>
      </c>
    </row>
    <row r="211" spans="1:16" x14ac:dyDescent="0.2">
      <c r="A211" s="5" t="s">
        <v>28</v>
      </c>
      <c r="B211" s="6" t="s">
        <v>29</v>
      </c>
      <c r="C211" s="3">
        <v>0</v>
      </c>
      <c r="D211" s="3">
        <v>98000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f t="shared" si="54"/>
        <v>0</v>
      </c>
      <c r="L211" s="3">
        <f t="shared" si="55"/>
        <v>98000</v>
      </c>
      <c r="M211" s="3">
        <f t="shared" si="56"/>
        <v>0</v>
      </c>
      <c r="N211" s="3">
        <f t="shared" si="57"/>
        <v>98000</v>
      </c>
      <c r="O211" s="3">
        <f t="shared" si="58"/>
        <v>0</v>
      </c>
      <c r="P211" s="3">
        <f t="shared" si="59"/>
        <v>0</v>
      </c>
    </row>
    <row r="212" spans="1:16" ht="25.5" x14ac:dyDescent="0.2">
      <c r="A212" s="9" t="s">
        <v>47</v>
      </c>
      <c r="B212" s="10" t="s">
        <v>48</v>
      </c>
      <c r="C212" s="12">
        <v>25000</v>
      </c>
      <c r="D212" s="12">
        <v>25000</v>
      </c>
      <c r="E212" s="12">
        <v>25000</v>
      </c>
      <c r="F212" s="12">
        <v>25000</v>
      </c>
      <c r="G212" s="12">
        <v>0</v>
      </c>
      <c r="H212" s="12">
        <v>25000</v>
      </c>
      <c r="I212" s="12">
        <v>0</v>
      </c>
      <c r="J212" s="12">
        <v>0</v>
      </c>
      <c r="K212" s="12">
        <f t="shared" si="54"/>
        <v>0</v>
      </c>
      <c r="L212" s="12">
        <f t="shared" si="55"/>
        <v>0</v>
      </c>
      <c r="M212" s="12">
        <f t="shared" si="56"/>
        <v>100</v>
      </c>
      <c r="N212" s="12">
        <f t="shared" si="57"/>
        <v>0</v>
      </c>
      <c r="O212" s="12">
        <f t="shared" si="58"/>
        <v>0</v>
      </c>
      <c r="P212" s="12">
        <f t="shared" si="59"/>
        <v>100</v>
      </c>
    </row>
    <row r="213" spans="1:16" x14ac:dyDescent="0.2">
      <c r="A213" s="5" t="s">
        <v>28</v>
      </c>
      <c r="B213" s="6" t="s">
        <v>29</v>
      </c>
      <c r="C213" s="3">
        <v>25000</v>
      </c>
      <c r="D213" s="3">
        <v>25000</v>
      </c>
      <c r="E213" s="3">
        <v>25000</v>
      </c>
      <c r="F213" s="3">
        <v>25000</v>
      </c>
      <c r="G213" s="3">
        <v>0</v>
      </c>
      <c r="H213" s="3">
        <v>25000</v>
      </c>
      <c r="I213" s="3">
        <v>0</v>
      </c>
      <c r="J213" s="3">
        <v>0</v>
      </c>
      <c r="K213" s="3">
        <f t="shared" si="54"/>
        <v>0</v>
      </c>
      <c r="L213" s="3">
        <f t="shared" si="55"/>
        <v>0</v>
      </c>
      <c r="M213" s="3">
        <f t="shared" si="56"/>
        <v>100</v>
      </c>
      <c r="N213" s="3">
        <f t="shared" si="57"/>
        <v>0</v>
      </c>
      <c r="O213" s="3">
        <f t="shared" si="58"/>
        <v>0</v>
      </c>
      <c r="P213" s="3">
        <f t="shared" si="59"/>
        <v>100</v>
      </c>
    </row>
    <row r="214" spans="1:16" x14ac:dyDescent="0.2">
      <c r="A214" s="11" t="s">
        <v>49</v>
      </c>
      <c r="B214" s="10"/>
      <c r="C214" s="12">
        <v>1085800</v>
      </c>
      <c r="D214" s="12">
        <v>1445947</v>
      </c>
      <c r="E214" s="12">
        <v>395264</v>
      </c>
      <c r="F214" s="12">
        <v>309216.05</v>
      </c>
      <c r="G214" s="12">
        <v>0</v>
      </c>
      <c r="H214" s="12">
        <v>309086.89</v>
      </c>
      <c r="I214" s="12">
        <v>129.16</v>
      </c>
      <c r="J214" s="12">
        <v>19273.43</v>
      </c>
      <c r="K214" s="12">
        <f t="shared" si="54"/>
        <v>86047.950000000012</v>
      </c>
      <c r="L214" s="12">
        <f t="shared" si="55"/>
        <v>1136730.95</v>
      </c>
      <c r="M214" s="12">
        <f t="shared" si="56"/>
        <v>78.230258763762947</v>
      </c>
      <c r="N214" s="12">
        <f t="shared" si="57"/>
        <v>1136860.1099999999</v>
      </c>
      <c r="O214" s="12">
        <f t="shared" si="58"/>
        <v>86177.109999999986</v>
      </c>
      <c r="P214" s="12">
        <f t="shared" si="59"/>
        <v>78.197581869332907</v>
      </c>
    </row>
    <row r="215" spans="1:16" x14ac:dyDescent="0.2">
      <c r="A215" s="5" t="s">
        <v>20</v>
      </c>
      <c r="B215" s="6" t="s">
        <v>21</v>
      </c>
      <c r="C215" s="3">
        <v>744099</v>
      </c>
      <c r="D215" s="3">
        <v>854675</v>
      </c>
      <c r="E215" s="3">
        <v>192061</v>
      </c>
      <c r="F215" s="3">
        <v>184202</v>
      </c>
      <c r="G215" s="3">
        <v>0</v>
      </c>
      <c r="H215" s="3">
        <v>184202</v>
      </c>
      <c r="I215" s="3">
        <v>0</v>
      </c>
      <c r="J215" s="3">
        <v>0</v>
      </c>
      <c r="K215" s="3">
        <f t="shared" si="54"/>
        <v>7859</v>
      </c>
      <c r="L215" s="3">
        <f t="shared" si="55"/>
        <v>670473</v>
      </c>
      <c r="M215" s="3">
        <f t="shared" si="56"/>
        <v>95.908070873316291</v>
      </c>
      <c r="N215" s="3">
        <f t="shared" si="57"/>
        <v>670473</v>
      </c>
      <c r="O215" s="3">
        <f t="shared" si="58"/>
        <v>7859</v>
      </c>
      <c r="P215" s="3">
        <f t="shared" si="59"/>
        <v>95.908070873316291</v>
      </c>
    </row>
    <row r="216" spans="1:16" x14ac:dyDescent="0.2">
      <c r="A216" s="5" t="s">
        <v>22</v>
      </c>
      <c r="B216" s="6" t="s">
        <v>23</v>
      </c>
      <c r="C216" s="3">
        <v>173983</v>
      </c>
      <c r="D216" s="3">
        <v>195754</v>
      </c>
      <c r="E216" s="3">
        <v>44863</v>
      </c>
      <c r="F216" s="3">
        <v>42328.99</v>
      </c>
      <c r="G216" s="3">
        <v>0</v>
      </c>
      <c r="H216" s="3">
        <v>42328.99</v>
      </c>
      <c r="I216" s="3">
        <v>0</v>
      </c>
      <c r="J216" s="3">
        <v>0</v>
      </c>
      <c r="K216" s="3">
        <f t="shared" si="54"/>
        <v>2534.010000000002</v>
      </c>
      <c r="L216" s="3">
        <f t="shared" si="55"/>
        <v>153425.01</v>
      </c>
      <c r="M216" s="3">
        <f t="shared" si="56"/>
        <v>94.351670641731488</v>
      </c>
      <c r="N216" s="3">
        <f t="shared" si="57"/>
        <v>153425.01</v>
      </c>
      <c r="O216" s="3">
        <f t="shared" si="58"/>
        <v>2534.010000000002</v>
      </c>
      <c r="P216" s="3">
        <f t="shared" si="59"/>
        <v>94.351670641731488</v>
      </c>
    </row>
    <row r="217" spans="1:16" ht="25.5" x14ac:dyDescent="0.2">
      <c r="A217" s="5" t="s">
        <v>24</v>
      </c>
      <c r="B217" s="6" t="s">
        <v>25</v>
      </c>
      <c r="C217" s="3">
        <v>111545</v>
      </c>
      <c r="D217" s="3">
        <v>111545</v>
      </c>
      <c r="E217" s="3">
        <v>50947</v>
      </c>
      <c r="F217" s="3">
        <v>36028.369999999995</v>
      </c>
      <c r="G217" s="3">
        <v>0</v>
      </c>
      <c r="H217" s="3">
        <v>35899.21</v>
      </c>
      <c r="I217" s="3">
        <v>129.16</v>
      </c>
      <c r="J217" s="3">
        <v>0</v>
      </c>
      <c r="K217" s="3">
        <f t="shared" si="54"/>
        <v>14918.630000000005</v>
      </c>
      <c r="L217" s="3">
        <f t="shared" si="55"/>
        <v>75516.63</v>
      </c>
      <c r="M217" s="3">
        <f t="shared" si="56"/>
        <v>70.717353327968269</v>
      </c>
      <c r="N217" s="3">
        <f t="shared" si="57"/>
        <v>75645.790000000008</v>
      </c>
      <c r="O217" s="3">
        <f t="shared" si="58"/>
        <v>15047.79</v>
      </c>
      <c r="P217" s="3">
        <f t="shared" si="59"/>
        <v>70.463834965748717</v>
      </c>
    </row>
    <row r="218" spans="1:16" x14ac:dyDescent="0.2">
      <c r="A218" s="5" t="s">
        <v>28</v>
      </c>
      <c r="B218" s="6" t="s">
        <v>29</v>
      </c>
      <c r="C218" s="3">
        <v>56173</v>
      </c>
      <c r="D218" s="3">
        <v>283973</v>
      </c>
      <c r="E218" s="3">
        <v>107393</v>
      </c>
      <c r="F218" s="3">
        <v>46656.69</v>
      </c>
      <c r="G218" s="3">
        <v>0</v>
      </c>
      <c r="H218" s="3">
        <v>46656.69</v>
      </c>
      <c r="I218" s="3">
        <v>0</v>
      </c>
      <c r="J218" s="3">
        <v>19273.43</v>
      </c>
      <c r="K218" s="3">
        <f t="shared" si="54"/>
        <v>60736.31</v>
      </c>
      <c r="L218" s="3">
        <f t="shared" si="55"/>
        <v>237316.31</v>
      </c>
      <c r="M218" s="3">
        <f t="shared" si="56"/>
        <v>43.444814838955985</v>
      </c>
      <c r="N218" s="3">
        <f t="shared" si="57"/>
        <v>237316.31</v>
      </c>
      <c r="O218" s="3">
        <f t="shared" si="58"/>
        <v>60736.31</v>
      </c>
      <c r="P218" s="3">
        <f t="shared" si="59"/>
        <v>43.444814838955985</v>
      </c>
    </row>
    <row r="219" spans="1:16" x14ac:dyDescent="0.2">
      <c r="A219" s="2">
        <v>12316510000</v>
      </c>
      <c r="B219" s="6" t="s">
        <v>68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x14ac:dyDescent="0.2">
      <c r="A220" s="9" t="s">
        <v>18</v>
      </c>
      <c r="B220" s="10" t="s">
        <v>19</v>
      </c>
      <c r="C220" s="12">
        <v>604995</v>
      </c>
      <c r="D220" s="12">
        <v>607495</v>
      </c>
      <c r="E220" s="12">
        <v>190456</v>
      </c>
      <c r="F220" s="12">
        <v>123892.79</v>
      </c>
      <c r="G220" s="12">
        <v>0</v>
      </c>
      <c r="H220" s="12">
        <v>123892.79</v>
      </c>
      <c r="I220" s="12">
        <v>0</v>
      </c>
      <c r="J220" s="12">
        <v>3262.76</v>
      </c>
      <c r="K220" s="12">
        <f t="shared" ref="K220:K233" si="60">E220-F220</f>
        <v>66563.210000000006</v>
      </c>
      <c r="L220" s="12">
        <f t="shared" ref="L220:L233" si="61">D220-F220</f>
        <v>483602.21</v>
      </c>
      <c r="M220" s="12">
        <f t="shared" ref="M220:M233" si="62">IF(E220=0,0,(F220/E220)*100)</f>
        <v>65.050610114672153</v>
      </c>
      <c r="N220" s="12">
        <f t="shared" ref="N220:N233" si="63">D220-H220</f>
        <v>483602.21</v>
      </c>
      <c r="O220" s="12">
        <f t="shared" ref="O220:O233" si="64">E220-H220</f>
        <v>66563.210000000006</v>
      </c>
      <c r="P220" s="12">
        <f t="shared" ref="P220:P233" si="65">IF(E220=0,0,(H220/E220)*100)</f>
        <v>65.050610114672153</v>
      </c>
    </row>
    <row r="221" spans="1:16" x14ac:dyDescent="0.2">
      <c r="A221" s="5" t="s">
        <v>20</v>
      </c>
      <c r="B221" s="6" t="s">
        <v>21</v>
      </c>
      <c r="C221" s="3">
        <v>419170</v>
      </c>
      <c r="D221" s="3">
        <v>419170</v>
      </c>
      <c r="E221" s="3">
        <v>105733</v>
      </c>
      <c r="F221" s="3">
        <v>85458.2</v>
      </c>
      <c r="G221" s="3">
        <v>0</v>
      </c>
      <c r="H221" s="3">
        <v>85458.2</v>
      </c>
      <c r="I221" s="3">
        <v>0</v>
      </c>
      <c r="J221" s="3">
        <v>0</v>
      </c>
      <c r="K221" s="3">
        <f t="shared" si="60"/>
        <v>20274.800000000003</v>
      </c>
      <c r="L221" s="3">
        <f t="shared" si="61"/>
        <v>333711.8</v>
      </c>
      <c r="M221" s="3">
        <f t="shared" si="62"/>
        <v>80.824529711632138</v>
      </c>
      <c r="N221" s="3">
        <f t="shared" si="63"/>
        <v>333711.8</v>
      </c>
      <c r="O221" s="3">
        <f t="shared" si="64"/>
        <v>20274.800000000003</v>
      </c>
      <c r="P221" s="3">
        <f t="shared" si="65"/>
        <v>80.824529711632138</v>
      </c>
    </row>
    <row r="222" spans="1:16" x14ac:dyDescent="0.2">
      <c r="A222" s="5" t="s">
        <v>22</v>
      </c>
      <c r="B222" s="6" t="s">
        <v>23</v>
      </c>
      <c r="C222" s="3">
        <v>95913</v>
      </c>
      <c r="D222" s="3">
        <v>95913</v>
      </c>
      <c r="E222" s="3">
        <v>24319</v>
      </c>
      <c r="F222" s="3">
        <v>20560.810000000001</v>
      </c>
      <c r="G222" s="3">
        <v>0</v>
      </c>
      <c r="H222" s="3">
        <v>20560.810000000001</v>
      </c>
      <c r="I222" s="3">
        <v>0</v>
      </c>
      <c r="J222" s="3">
        <v>0</v>
      </c>
      <c r="K222" s="3">
        <f t="shared" si="60"/>
        <v>3758.1899999999987</v>
      </c>
      <c r="L222" s="3">
        <f t="shared" si="61"/>
        <v>75352.19</v>
      </c>
      <c r="M222" s="3">
        <f t="shared" si="62"/>
        <v>84.546280685883474</v>
      </c>
      <c r="N222" s="3">
        <f t="shared" si="63"/>
        <v>75352.19</v>
      </c>
      <c r="O222" s="3">
        <f t="shared" si="64"/>
        <v>3758.1899999999987</v>
      </c>
      <c r="P222" s="3">
        <f t="shared" si="65"/>
        <v>84.546280685883474</v>
      </c>
    </row>
    <row r="223" spans="1:16" ht="25.5" x14ac:dyDescent="0.2">
      <c r="A223" s="5" t="s">
        <v>24</v>
      </c>
      <c r="B223" s="6" t="s">
        <v>25</v>
      </c>
      <c r="C223" s="3">
        <v>23712</v>
      </c>
      <c r="D223" s="3">
        <v>26212</v>
      </c>
      <c r="E223" s="3">
        <v>15604</v>
      </c>
      <c r="F223" s="3">
        <v>15540.45</v>
      </c>
      <c r="G223" s="3">
        <v>0</v>
      </c>
      <c r="H223" s="3">
        <v>15540.45</v>
      </c>
      <c r="I223" s="3">
        <v>0</v>
      </c>
      <c r="J223" s="3">
        <v>0</v>
      </c>
      <c r="K223" s="3">
        <f t="shared" si="60"/>
        <v>63.549999999999272</v>
      </c>
      <c r="L223" s="3">
        <f t="shared" si="61"/>
        <v>10671.55</v>
      </c>
      <c r="M223" s="3">
        <f t="shared" si="62"/>
        <v>99.592732632658297</v>
      </c>
      <c r="N223" s="3">
        <f t="shared" si="63"/>
        <v>10671.55</v>
      </c>
      <c r="O223" s="3">
        <f t="shared" si="64"/>
        <v>63.549999999999272</v>
      </c>
      <c r="P223" s="3">
        <f t="shared" si="65"/>
        <v>99.592732632658297</v>
      </c>
    </row>
    <row r="224" spans="1:16" x14ac:dyDescent="0.2">
      <c r="A224" s="5" t="s">
        <v>28</v>
      </c>
      <c r="B224" s="6" t="s">
        <v>29</v>
      </c>
      <c r="C224" s="3">
        <v>66200</v>
      </c>
      <c r="D224" s="3">
        <v>66200</v>
      </c>
      <c r="E224" s="3">
        <v>44800</v>
      </c>
      <c r="F224" s="3">
        <v>2333.33</v>
      </c>
      <c r="G224" s="3">
        <v>0</v>
      </c>
      <c r="H224" s="3">
        <v>2333.33</v>
      </c>
      <c r="I224" s="3">
        <v>0</v>
      </c>
      <c r="J224" s="3">
        <v>3262.76</v>
      </c>
      <c r="K224" s="3">
        <f t="shared" si="60"/>
        <v>42466.67</v>
      </c>
      <c r="L224" s="3">
        <f t="shared" si="61"/>
        <v>63866.67</v>
      </c>
      <c r="M224" s="3">
        <f t="shared" si="62"/>
        <v>5.2083258928571432</v>
      </c>
      <c r="N224" s="3">
        <f t="shared" si="63"/>
        <v>63866.67</v>
      </c>
      <c r="O224" s="3">
        <f t="shared" si="64"/>
        <v>42466.67</v>
      </c>
      <c r="P224" s="3">
        <f t="shared" si="65"/>
        <v>5.2083258928571432</v>
      </c>
    </row>
    <row r="225" spans="1:16" x14ac:dyDescent="0.2">
      <c r="A225" s="9" t="s">
        <v>51</v>
      </c>
      <c r="B225" s="10" t="s">
        <v>52</v>
      </c>
      <c r="C225" s="12">
        <v>174890</v>
      </c>
      <c r="D225" s="12">
        <v>180010</v>
      </c>
      <c r="E225" s="12">
        <v>99165</v>
      </c>
      <c r="F225" s="12">
        <v>8364</v>
      </c>
      <c r="G225" s="12">
        <v>0</v>
      </c>
      <c r="H225" s="12">
        <v>8364</v>
      </c>
      <c r="I225" s="12">
        <v>0</v>
      </c>
      <c r="J225" s="12">
        <v>0</v>
      </c>
      <c r="K225" s="12">
        <f t="shared" si="60"/>
        <v>90801</v>
      </c>
      <c r="L225" s="12">
        <f t="shared" si="61"/>
        <v>171646</v>
      </c>
      <c r="M225" s="12">
        <f t="shared" si="62"/>
        <v>8.4344274693692345</v>
      </c>
      <c r="N225" s="12">
        <f t="shared" si="63"/>
        <v>171646</v>
      </c>
      <c r="O225" s="12">
        <f t="shared" si="64"/>
        <v>90801</v>
      </c>
      <c r="P225" s="12">
        <f t="shared" si="65"/>
        <v>8.4344274693692345</v>
      </c>
    </row>
    <row r="226" spans="1:16" x14ac:dyDescent="0.2">
      <c r="A226" s="5" t="s">
        <v>28</v>
      </c>
      <c r="B226" s="6" t="s">
        <v>29</v>
      </c>
      <c r="C226" s="3">
        <v>174890</v>
      </c>
      <c r="D226" s="3">
        <v>180010</v>
      </c>
      <c r="E226" s="3">
        <v>99165</v>
      </c>
      <c r="F226" s="3">
        <v>8364</v>
      </c>
      <c r="G226" s="3">
        <v>0</v>
      </c>
      <c r="H226" s="3">
        <v>8364</v>
      </c>
      <c r="I226" s="3">
        <v>0</v>
      </c>
      <c r="J226" s="3">
        <v>0</v>
      </c>
      <c r="K226" s="3">
        <f t="shared" si="60"/>
        <v>90801</v>
      </c>
      <c r="L226" s="3">
        <f t="shared" si="61"/>
        <v>171646</v>
      </c>
      <c r="M226" s="3">
        <f t="shared" si="62"/>
        <v>8.4344274693692345</v>
      </c>
      <c r="N226" s="3">
        <f t="shared" si="63"/>
        <v>171646</v>
      </c>
      <c r="O226" s="3">
        <f t="shared" si="64"/>
        <v>90801</v>
      </c>
      <c r="P226" s="3">
        <f t="shared" si="65"/>
        <v>8.4344274693692345</v>
      </c>
    </row>
    <row r="227" spans="1:16" ht="25.5" x14ac:dyDescent="0.2">
      <c r="A227" s="9" t="s">
        <v>47</v>
      </c>
      <c r="B227" s="10" t="s">
        <v>48</v>
      </c>
      <c r="C227" s="12">
        <v>5000</v>
      </c>
      <c r="D227" s="12">
        <v>5000</v>
      </c>
      <c r="E227" s="12">
        <v>5000</v>
      </c>
      <c r="F227" s="12">
        <v>5000</v>
      </c>
      <c r="G227" s="12">
        <v>0</v>
      </c>
      <c r="H227" s="12">
        <v>5000</v>
      </c>
      <c r="I227" s="12">
        <v>0</v>
      </c>
      <c r="J227" s="12">
        <v>0</v>
      </c>
      <c r="K227" s="12">
        <f t="shared" si="60"/>
        <v>0</v>
      </c>
      <c r="L227" s="12">
        <f t="shared" si="61"/>
        <v>0</v>
      </c>
      <c r="M227" s="12">
        <f t="shared" si="62"/>
        <v>100</v>
      </c>
      <c r="N227" s="12">
        <f t="shared" si="63"/>
        <v>0</v>
      </c>
      <c r="O227" s="12">
        <f t="shared" si="64"/>
        <v>0</v>
      </c>
      <c r="P227" s="12">
        <f t="shared" si="65"/>
        <v>100</v>
      </c>
    </row>
    <row r="228" spans="1:16" x14ac:dyDescent="0.2">
      <c r="A228" s="5" t="s">
        <v>28</v>
      </c>
      <c r="B228" s="6" t="s">
        <v>29</v>
      </c>
      <c r="C228" s="3">
        <v>5000</v>
      </c>
      <c r="D228" s="3">
        <v>5000</v>
      </c>
      <c r="E228" s="3">
        <v>5000</v>
      </c>
      <c r="F228" s="3">
        <v>5000</v>
      </c>
      <c r="G228" s="3">
        <v>0</v>
      </c>
      <c r="H228" s="3">
        <v>5000</v>
      </c>
      <c r="I228" s="3">
        <v>0</v>
      </c>
      <c r="J228" s="3">
        <v>0</v>
      </c>
      <c r="K228" s="3">
        <f t="shared" si="60"/>
        <v>0</v>
      </c>
      <c r="L228" s="3">
        <f t="shared" si="61"/>
        <v>0</v>
      </c>
      <c r="M228" s="3">
        <f t="shared" si="62"/>
        <v>100</v>
      </c>
      <c r="N228" s="3">
        <f t="shared" si="63"/>
        <v>0</v>
      </c>
      <c r="O228" s="3">
        <f t="shared" si="64"/>
        <v>0</v>
      </c>
      <c r="P228" s="3">
        <f t="shared" si="65"/>
        <v>100</v>
      </c>
    </row>
    <row r="229" spans="1:16" x14ac:dyDescent="0.2">
      <c r="A229" s="11" t="s">
        <v>49</v>
      </c>
      <c r="B229" s="10"/>
      <c r="C229" s="12">
        <v>784885</v>
      </c>
      <c r="D229" s="12">
        <v>792505</v>
      </c>
      <c r="E229" s="12">
        <v>294621</v>
      </c>
      <c r="F229" s="12">
        <v>137256.78999999998</v>
      </c>
      <c r="G229" s="12">
        <v>0</v>
      </c>
      <c r="H229" s="12">
        <v>137256.78999999998</v>
      </c>
      <c r="I229" s="12">
        <v>0</v>
      </c>
      <c r="J229" s="12">
        <v>3262.76</v>
      </c>
      <c r="K229" s="12">
        <f t="shared" si="60"/>
        <v>157364.21000000002</v>
      </c>
      <c r="L229" s="12">
        <f t="shared" si="61"/>
        <v>655248.21</v>
      </c>
      <c r="M229" s="12">
        <f t="shared" si="62"/>
        <v>46.587578617953227</v>
      </c>
      <c r="N229" s="12">
        <f t="shared" si="63"/>
        <v>655248.21</v>
      </c>
      <c r="O229" s="12">
        <f t="shared" si="64"/>
        <v>157364.21000000002</v>
      </c>
      <c r="P229" s="12">
        <f t="shared" si="65"/>
        <v>46.587578617953227</v>
      </c>
    </row>
    <row r="230" spans="1:16" x14ac:dyDescent="0.2">
      <c r="A230" s="5" t="s">
        <v>20</v>
      </c>
      <c r="B230" s="6" t="s">
        <v>21</v>
      </c>
      <c r="C230" s="3">
        <v>419170</v>
      </c>
      <c r="D230" s="3">
        <v>419170</v>
      </c>
      <c r="E230" s="3">
        <v>105733</v>
      </c>
      <c r="F230" s="3">
        <v>85458.2</v>
      </c>
      <c r="G230" s="3">
        <v>0</v>
      </c>
      <c r="H230" s="3">
        <v>85458.2</v>
      </c>
      <c r="I230" s="3">
        <v>0</v>
      </c>
      <c r="J230" s="3">
        <v>0</v>
      </c>
      <c r="K230" s="3">
        <f t="shared" si="60"/>
        <v>20274.800000000003</v>
      </c>
      <c r="L230" s="3">
        <f t="shared" si="61"/>
        <v>333711.8</v>
      </c>
      <c r="M230" s="3">
        <f t="shared" si="62"/>
        <v>80.824529711632138</v>
      </c>
      <c r="N230" s="3">
        <f t="shared" si="63"/>
        <v>333711.8</v>
      </c>
      <c r="O230" s="3">
        <f t="shared" si="64"/>
        <v>20274.800000000003</v>
      </c>
      <c r="P230" s="3">
        <f t="shared" si="65"/>
        <v>80.824529711632138</v>
      </c>
    </row>
    <row r="231" spans="1:16" x14ac:dyDescent="0.2">
      <c r="A231" s="5" t="s">
        <v>22</v>
      </c>
      <c r="B231" s="6" t="s">
        <v>23</v>
      </c>
      <c r="C231" s="3">
        <v>95913</v>
      </c>
      <c r="D231" s="3">
        <v>95913</v>
      </c>
      <c r="E231" s="3">
        <v>24319</v>
      </c>
      <c r="F231" s="3">
        <v>20560.810000000001</v>
      </c>
      <c r="G231" s="3">
        <v>0</v>
      </c>
      <c r="H231" s="3">
        <v>20560.810000000001</v>
      </c>
      <c r="I231" s="3">
        <v>0</v>
      </c>
      <c r="J231" s="3">
        <v>0</v>
      </c>
      <c r="K231" s="3">
        <f t="shared" si="60"/>
        <v>3758.1899999999987</v>
      </c>
      <c r="L231" s="3">
        <f t="shared" si="61"/>
        <v>75352.19</v>
      </c>
      <c r="M231" s="3">
        <f t="shared" si="62"/>
        <v>84.546280685883474</v>
      </c>
      <c r="N231" s="3">
        <f t="shared" si="63"/>
        <v>75352.19</v>
      </c>
      <c r="O231" s="3">
        <f t="shared" si="64"/>
        <v>3758.1899999999987</v>
      </c>
      <c r="P231" s="3">
        <f t="shared" si="65"/>
        <v>84.546280685883474</v>
      </c>
    </row>
    <row r="232" spans="1:16" ht="25.5" x14ac:dyDescent="0.2">
      <c r="A232" s="5" t="s">
        <v>24</v>
      </c>
      <c r="B232" s="6" t="s">
        <v>25</v>
      </c>
      <c r="C232" s="3">
        <v>23712</v>
      </c>
      <c r="D232" s="3">
        <v>26212</v>
      </c>
      <c r="E232" s="3">
        <v>15604</v>
      </c>
      <c r="F232" s="3">
        <v>15540.45</v>
      </c>
      <c r="G232" s="3">
        <v>0</v>
      </c>
      <c r="H232" s="3">
        <v>15540.45</v>
      </c>
      <c r="I232" s="3">
        <v>0</v>
      </c>
      <c r="J232" s="3">
        <v>0</v>
      </c>
      <c r="K232" s="3">
        <f t="shared" si="60"/>
        <v>63.549999999999272</v>
      </c>
      <c r="L232" s="3">
        <f t="shared" si="61"/>
        <v>10671.55</v>
      </c>
      <c r="M232" s="3">
        <f t="shared" si="62"/>
        <v>99.592732632658297</v>
      </c>
      <c r="N232" s="3">
        <f t="shared" si="63"/>
        <v>10671.55</v>
      </c>
      <c r="O232" s="3">
        <f t="shared" si="64"/>
        <v>63.549999999999272</v>
      </c>
      <c r="P232" s="3">
        <f t="shared" si="65"/>
        <v>99.592732632658297</v>
      </c>
    </row>
    <row r="233" spans="1:16" x14ac:dyDescent="0.2">
      <c r="A233" s="5" t="s">
        <v>28</v>
      </c>
      <c r="B233" s="6" t="s">
        <v>29</v>
      </c>
      <c r="C233" s="3">
        <v>246090</v>
      </c>
      <c r="D233" s="3">
        <v>251210</v>
      </c>
      <c r="E233" s="3">
        <v>148965</v>
      </c>
      <c r="F233" s="3">
        <v>15697.33</v>
      </c>
      <c r="G233" s="3">
        <v>0</v>
      </c>
      <c r="H233" s="3">
        <v>15697.33</v>
      </c>
      <c r="I233" s="3">
        <v>0</v>
      </c>
      <c r="J233" s="3">
        <v>3262.76</v>
      </c>
      <c r="K233" s="3">
        <f t="shared" si="60"/>
        <v>133267.67000000001</v>
      </c>
      <c r="L233" s="3">
        <f t="shared" si="61"/>
        <v>235512.67</v>
      </c>
      <c r="M233" s="3">
        <f t="shared" si="62"/>
        <v>10.537596079616018</v>
      </c>
      <c r="N233" s="3">
        <f t="shared" si="63"/>
        <v>235512.67</v>
      </c>
      <c r="O233" s="3">
        <f t="shared" si="64"/>
        <v>133267.67000000001</v>
      </c>
      <c r="P233" s="3">
        <f t="shared" si="65"/>
        <v>10.537596079616018</v>
      </c>
    </row>
    <row r="234" spans="1:16" x14ac:dyDescent="0.2">
      <c r="A234" s="2">
        <v>12316511000</v>
      </c>
      <c r="B234" s="6" t="s">
        <v>69</v>
      </c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x14ac:dyDescent="0.2">
      <c r="A235" s="9" t="s">
        <v>18</v>
      </c>
      <c r="B235" s="10" t="s">
        <v>19</v>
      </c>
      <c r="C235" s="12">
        <v>608376</v>
      </c>
      <c r="D235" s="12">
        <v>608376</v>
      </c>
      <c r="E235" s="12">
        <v>147455</v>
      </c>
      <c r="F235" s="12">
        <v>85878.87999999999</v>
      </c>
      <c r="G235" s="12">
        <v>0</v>
      </c>
      <c r="H235" s="12">
        <v>85878.87999999999</v>
      </c>
      <c r="I235" s="12">
        <v>0</v>
      </c>
      <c r="J235" s="12">
        <v>0</v>
      </c>
      <c r="K235" s="12">
        <f t="shared" ref="K235:K250" si="66">E235-F235</f>
        <v>61576.12000000001</v>
      </c>
      <c r="L235" s="12">
        <f t="shared" ref="L235:L250" si="67">D235-F235</f>
        <v>522497.12</v>
      </c>
      <c r="M235" s="12">
        <f t="shared" ref="M235:M250" si="68">IF(E235=0,0,(F235/E235)*100)</f>
        <v>58.240737852226097</v>
      </c>
      <c r="N235" s="12">
        <f t="shared" ref="N235:N250" si="69">D235-H235</f>
        <v>522497.12</v>
      </c>
      <c r="O235" s="12">
        <f t="shared" ref="O235:O250" si="70">E235-H235</f>
        <v>61576.12000000001</v>
      </c>
      <c r="P235" s="12">
        <f t="shared" ref="P235:P250" si="71">IF(E235=0,0,(H235/E235)*100)</f>
        <v>58.240737852226097</v>
      </c>
    </row>
    <row r="236" spans="1:16" x14ac:dyDescent="0.2">
      <c r="A236" s="5" t="s">
        <v>20</v>
      </c>
      <c r="B236" s="6" t="s">
        <v>21</v>
      </c>
      <c r="C236" s="3">
        <v>424130</v>
      </c>
      <c r="D236" s="3">
        <v>424130</v>
      </c>
      <c r="E236" s="3">
        <v>104379</v>
      </c>
      <c r="F236" s="3">
        <v>68445.3</v>
      </c>
      <c r="G236" s="3">
        <v>0</v>
      </c>
      <c r="H236" s="3">
        <v>68445.3</v>
      </c>
      <c r="I236" s="3">
        <v>0</v>
      </c>
      <c r="J236" s="3">
        <v>0</v>
      </c>
      <c r="K236" s="3">
        <f t="shared" si="66"/>
        <v>35933.699999999997</v>
      </c>
      <c r="L236" s="3">
        <f t="shared" si="67"/>
        <v>355684.7</v>
      </c>
      <c r="M236" s="3">
        <f t="shared" si="68"/>
        <v>65.573822320581726</v>
      </c>
      <c r="N236" s="3">
        <f t="shared" si="69"/>
        <v>355684.7</v>
      </c>
      <c r="O236" s="3">
        <f t="shared" si="70"/>
        <v>35933.699999999997</v>
      </c>
      <c r="P236" s="3">
        <f t="shared" si="71"/>
        <v>65.573822320581726</v>
      </c>
    </row>
    <row r="237" spans="1:16" x14ac:dyDescent="0.2">
      <c r="A237" s="5" t="s">
        <v>22</v>
      </c>
      <c r="B237" s="6" t="s">
        <v>23</v>
      </c>
      <c r="C237" s="3">
        <v>97510</v>
      </c>
      <c r="D237" s="3">
        <v>97510</v>
      </c>
      <c r="E237" s="3">
        <v>24236</v>
      </c>
      <c r="F237" s="3">
        <v>15898.59</v>
      </c>
      <c r="G237" s="3">
        <v>0</v>
      </c>
      <c r="H237" s="3">
        <v>15898.59</v>
      </c>
      <c r="I237" s="3">
        <v>0</v>
      </c>
      <c r="J237" s="3">
        <v>0</v>
      </c>
      <c r="K237" s="3">
        <f t="shared" si="66"/>
        <v>8337.41</v>
      </c>
      <c r="L237" s="3">
        <f t="shared" si="67"/>
        <v>81611.41</v>
      </c>
      <c r="M237" s="3">
        <f t="shared" si="68"/>
        <v>65.599067502888261</v>
      </c>
      <c r="N237" s="3">
        <f t="shared" si="69"/>
        <v>81611.41</v>
      </c>
      <c r="O237" s="3">
        <f t="shared" si="70"/>
        <v>8337.41</v>
      </c>
      <c r="P237" s="3">
        <f t="shared" si="71"/>
        <v>65.599067502888261</v>
      </c>
    </row>
    <row r="238" spans="1:16" ht="25.5" x14ac:dyDescent="0.2">
      <c r="A238" s="5" t="s">
        <v>24</v>
      </c>
      <c r="B238" s="6" t="s">
        <v>25</v>
      </c>
      <c r="C238" s="3">
        <v>19426</v>
      </c>
      <c r="D238" s="3">
        <v>19426</v>
      </c>
      <c r="E238" s="3">
        <v>640</v>
      </c>
      <c r="F238" s="3">
        <v>563.9</v>
      </c>
      <c r="G238" s="3">
        <v>0</v>
      </c>
      <c r="H238" s="3">
        <v>563.9</v>
      </c>
      <c r="I238" s="3">
        <v>0</v>
      </c>
      <c r="J238" s="3">
        <v>0</v>
      </c>
      <c r="K238" s="3">
        <f t="shared" si="66"/>
        <v>76.100000000000023</v>
      </c>
      <c r="L238" s="3">
        <f t="shared" si="67"/>
        <v>18862.099999999999</v>
      </c>
      <c r="M238" s="3">
        <f t="shared" si="68"/>
        <v>88.109375</v>
      </c>
      <c r="N238" s="3">
        <f t="shared" si="69"/>
        <v>18862.099999999999</v>
      </c>
      <c r="O238" s="3">
        <f t="shared" si="70"/>
        <v>76.100000000000023</v>
      </c>
      <c r="P238" s="3">
        <f t="shared" si="71"/>
        <v>88.109375</v>
      </c>
    </row>
    <row r="239" spans="1:16" x14ac:dyDescent="0.2">
      <c r="A239" s="5" t="s">
        <v>28</v>
      </c>
      <c r="B239" s="6" t="s">
        <v>29</v>
      </c>
      <c r="C239" s="3">
        <v>67310</v>
      </c>
      <c r="D239" s="3">
        <v>67310</v>
      </c>
      <c r="E239" s="3">
        <v>18200</v>
      </c>
      <c r="F239" s="3">
        <v>971.09</v>
      </c>
      <c r="G239" s="3">
        <v>0</v>
      </c>
      <c r="H239" s="3">
        <v>971.09</v>
      </c>
      <c r="I239" s="3">
        <v>0</v>
      </c>
      <c r="J239" s="3">
        <v>0</v>
      </c>
      <c r="K239" s="3">
        <f t="shared" si="66"/>
        <v>17228.91</v>
      </c>
      <c r="L239" s="3">
        <f t="shared" si="67"/>
        <v>66338.91</v>
      </c>
      <c r="M239" s="3">
        <f t="shared" si="68"/>
        <v>5.3356593406593404</v>
      </c>
      <c r="N239" s="3">
        <f t="shared" si="69"/>
        <v>66338.91</v>
      </c>
      <c r="O239" s="3">
        <f t="shared" si="70"/>
        <v>17228.91</v>
      </c>
      <c r="P239" s="3">
        <f t="shared" si="71"/>
        <v>5.3356593406593404</v>
      </c>
    </row>
    <row r="240" spans="1:16" x14ac:dyDescent="0.2">
      <c r="A240" s="9" t="s">
        <v>51</v>
      </c>
      <c r="B240" s="10" t="s">
        <v>52</v>
      </c>
      <c r="C240" s="12">
        <v>20800</v>
      </c>
      <c r="D240" s="12">
        <v>20800</v>
      </c>
      <c r="E240" s="12">
        <v>10000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f t="shared" si="66"/>
        <v>10000</v>
      </c>
      <c r="L240" s="12">
        <f t="shared" si="67"/>
        <v>20800</v>
      </c>
      <c r="M240" s="12">
        <f t="shared" si="68"/>
        <v>0</v>
      </c>
      <c r="N240" s="12">
        <f t="shared" si="69"/>
        <v>20800</v>
      </c>
      <c r="O240" s="12">
        <f t="shared" si="70"/>
        <v>10000</v>
      </c>
      <c r="P240" s="12">
        <f t="shared" si="71"/>
        <v>0</v>
      </c>
    </row>
    <row r="241" spans="1:16" x14ac:dyDescent="0.2">
      <c r="A241" s="5" t="s">
        <v>28</v>
      </c>
      <c r="B241" s="6" t="s">
        <v>29</v>
      </c>
      <c r="C241" s="3">
        <v>20800</v>
      </c>
      <c r="D241" s="3">
        <v>20800</v>
      </c>
      <c r="E241" s="3">
        <v>10000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f t="shared" si="66"/>
        <v>10000</v>
      </c>
      <c r="L241" s="3">
        <f t="shared" si="67"/>
        <v>20800</v>
      </c>
      <c r="M241" s="3">
        <f t="shared" si="68"/>
        <v>0</v>
      </c>
      <c r="N241" s="3">
        <f t="shared" si="69"/>
        <v>20800</v>
      </c>
      <c r="O241" s="3">
        <f t="shared" si="70"/>
        <v>10000</v>
      </c>
      <c r="P241" s="3">
        <f t="shared" si="71"/>
        <v>0</v>
      </c>
    </row>
    <row r="242" spans="1:16" ht="38.25" x14ac:dyDescent="0.2">
      <c r="A242" s="9" t="s">
        <v>61</v>
      </c>
      <c r="B242" s="10" t="s">
        <v>62</v>
      </c>
      <c r="C242" s="12">
        <v>317664</v>
      </c>
      <c r="D242" s="12">
        <v>317664</v>
      </c>
      <c r="E242" s="12">
        <v>29664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f t="shared" si="66"/>
        <v>29664</v>
      </c>
      <c r="L242" s="12">
        <f t="shared" si="67"/>
        <v>317664</v>
      </c>
      <c r="M242" s="12">
        <f t="shared" si="68"/>
        <v>0</v>
      </c>
      <c r="N242" s="12">
        <f t="shared" si="69"/>
        <v>317664</v>
      </c>
      <c r="O242" s="12">
        <f t="shared" si="70"/>
        <v>29664</v>
      </c>
      <c r="P242" s="12">
        <f t="shared" si="71"/>
        <v>0</v>
      </c>
    </row>
    <row r="243" spans="1:16" x14ac:dyDescent="0.2">
      <c r="A243" s="5" t="s">
        <v>28</v>
      </c>
      <c r="B243" s="6" t="s">
        <v>29</v>
      </c>
      <c r="C243" s="3">
        <v>317664</v>
      </c>
      <c r="D243" s="3">
        <v>317664</v>
      </c>
      <c r="E243" s="3">
        <v>29664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f t="shared" si="66"/>
        <v>29664</v>
      </c>
      <c r="L243" s="3">
        <f t="shared" si="67"/>
        <v>317664</v>
      </c>
      <c r="M243" s="3">
        <f t="shared" si="68"/>
        <v>0</v>
      </c>
      <c r="N243" s="3">
        <f t="shared" si="69"/>
        <v>317664</v>
      </c>
      <c r="O243" s="3">
        <f t="shared" si="70"/>
        <v>29664</v>
      </c>
      <c r="P243" s="3">
        <f t="shared" si="71"/>
        <v>0</v>
      </c>
    </row>
    <row r="244" spans="1:16" ht="25.5" x14ac:dyDescent="0.2">
      <c r="A244" s="9" t="s">
        <v>47</v>
      </c>
      <c r="B244" s="10" t="s">
        <v>48</v>
      </c>
      <c r="C244" s="12">
        <v>5000</v>
      </c>
      <c r="D244" s="12">
        <v>5000</v>
      </c>
      <c r="E244" s="12">
        <v>5000</v>
      </c>
      <c r="F244" s="12">
        <v>5000</v>
      </c>
      <c r="G244" s="12">
        <v>0</v>
      </c>
      <c r="H244" s="12">
        <v>5000</v>
      </c>
      <c r="I244" s="12">
        <v>0</v>
      </c>
      <c r="J244" s="12">
        <v>0</v>
      </c>
      <c r="K244" s="12">
        <f t="shared" si="66"/>
        <v>0</v>
      </c>
      <c r="L244" s="12">
        <f t="shared" si="67"/>
        <v>0</v>
      </c>
      <c r="M244" s="12">
        <f t="shared" si="68"/>
        <v>100</v>
      </c>
      <c r="N244" s="12">
        <f t="shared" si="69"/>
        <v>0</v>
      </c>
      <c r="O244" s="12">
        <f t="shared" si="70"/>
        <v>0</v>
      </c>
      <c r="P244" s="12">
        <f t="shared" si="71"/>
        <v>100</v>
      </c>
    </row>
    <row r="245" spans="1:16" x14ac:dyDescent="0.2">
      <c r="A245" s="5" t="s">
        <v>28</v>
      </c>
      <c r="B245" s="6" t="s">
        <v>29</v>
      </c>
      <c r="C245" s="3">
        <v>5000</v>
      </c>
      <c r="D245" s="3">
        <v>5000</v>
      </c>
      <c r="E245" s="3">
        <v>5000</v>
      </c>
      <c r="F245" s="3">
        <v>5000</v>
      </c>
      <c r="G245" s="3">
        <v>0</v>
      </c>
      <c r="H245" s="3">
        <v>5000</v>
      </c>
      <c r="I245" s="3">
        <v>0</v>
      </c>
      <c r="J245" s="3">
        <v>0</v>
      </c>
      <c r="K245" s="3">
        <f t="shared" si="66"/>
        <v>0</v>
      </c>
      <c r="L245" s="3">
        <f t="shared" si="67"/>
        <v>0</v>
      </c>
      <c r="M245" s="3">
        <f t="shared" si="68"/>
        <v>100</v>
      </c>
      <c r="N245" s="3">
        <f t="shared" si="69"/>
        <v>0</v>
      </c>
      <c r="O245" s="3">
        <f t="shared" si="70"/>
        <v>0</v>
      </c>
      <c r="P245" s="3">
        <f t="shared" si="71"/>
        <v>100</v>
      </c>
    </row>
    <row r="246" spans="1:16" x14ac:dyDescent="0.2">
      <c r="A246" s="11" t="s">
        <v>49</v>
      </c>
      <c r="B246" s="10"/>
      <c r="C246" s="12">
        <v>951840</v>
      </c>
      <c r="D246" s="12">
        <v>951840</v>
      </c>
      <c r="E246" s="12">
        <v>192119</v>
      </c>
      <c r="F246" s="12">
        <v>90878.87999999999</v>
      </c>
      <c r="G246" s="12">
        <v>0</v>
      </c>
      <c r="H246" s="12">
        <v>90878.87999999999</v>
      </c>
      <c r="I246" s="12">
        <v>0</v>
      </c>
      <c r="J246" s="12">
        <v>0</v>
      </c>
      <c r="K246" s="12">
        <f t="shared" si="66"/>
        <v>101240.12000000001</v>
      </c>
      <c r="L246" s="12">
        <f t="shared" si="67"/>
        <v>860961.12</v>
      </c>
      <c r="M246" s="12">
        <f t="shared" si="68"/>
        <v>47.303431727210729</v>
      </c>
      <c r="N246" s="12">
        <f t="shared" si="69"/>
        <v>860961.12</v>
      </c>
      <c r="O246" s="12">
        <f t="shared" si="70"/>
        <v>101240.12000000001</v>
      </c>
      <c r="P246" s="12">
        <f t="shared" si="71"/>
        <v>47.303431727210729</v>
      </c>
    </row>
    <row r="247" spans="1:16" x14ac:dyDescent="0.2">
      <c r="A247" s="5" t="s">
        <v>20</v>
      </c>
      <c r="B247" s="6" t="s">
        <v>21</v>
      </c>
      <c r="C247" s="3">
        <v>424130</v>
      </c>
      <c r="D247" s="3">
        <v>424130</v>
      </c>
      <c r="E247" s="3">
        <v>104379</v>
      </c>
      <c r="F247" s="3">
        <v>68445.3</v>
      </c>
      <c r="G247" s="3">
        <v>0</v>
      </c>
      <c r="H247" s="3">
        <v>68445.3</v>
      </c>
      <c r="I247" s="3">
        <v>0</v>
      </c>
      <c r="J247" s="3">
        <v>0</v>
      </c>
      <c r="K247" s="3">
        <f t="shared" si="66"/>
        <v>35933.699999999997</v>
      </c>
      <c r="L247" s="3">
        <f t="shared" si="67"/>
        <v>355684.7</v>
      </c>
      <c r="M247" s="3">
        <f t="shared" si="68"/>
        <v>65.573822320581726</v>
      </c>
      <c r="N247" s="3">
        <f t="shared" si="69"/>
        <v>355684.7</v>
      </c>
      <c r="O247" s="3">
        <f t="shared" si="70"/>
        <v>35933.699999999997</v>
      </c>
      <c r="P247" s="3">
        <f t="shared" si="71"/>
        <v>65.573822320581726</v>
      </c>
    </row>
    <row r="248" spans="1:16" x14ac:dyDescent="0.2">
      <c r="A248" s="5" t="s">
        <v>22</v>
      </c>
      <c r="B248" s="6" t="s">
        <v>23</v>
      </c>
      <c r="C248" s="3">
        <v>97510</v>
      </c>
      <c r="D248" s="3">
        <v>97510</v>
      </c>
      <c r="E248" s="3">
        <v>24236</v>
      </c>
      <c r="F248" s="3">
        <v>15898.59</v>
      </c>
      <c r="G248" s="3">
        <v>0</v>
      </c>
      <c r="H248" s="3">
        <v>15898.59</v>
      </c>
      <c r="I248" s="3">
        <v>0</v>
      </c>
      <c r="J248" s="3">
        <v>0</v>
      </c>
      <c r="K248" s="3">
        <f t="shared" si="66"/>
        <v>8337.41</v>
      </c>
      <c r="L248" s="3">
        <f t="shared" si="67"/>
        <v>81611.41</v>
      </c>
      <c r="M248" s="3">
        <f t="shared" si="68"/>
        <v>65.599067502888261</v>
      </c>
      <c r="N248" s="3">
        <f t="shared" si="69"/>
        <v>81611.41</v>
      </c>
      <c r="O248" s="3">
        <f t="shared" si="70"/>
        <v>8337.41</v>
      </c>
      <c r="P248" s="3">
        <f t="shared" si="71"/>
        <v>65.599067502888261</v>
      </c>
    </row>
    <row r="249" spans="1:16" ht="25.5" x14ac:dyDescent="0.2">
      <c r="A249" s="5" t="s">
        <v>24</v>
      </c>
      <c r="B249" s="6" t="s">
        <v>25</v>
      </c>
      <c r="C249" s="3">
        <v>19426</v>
      </c>
      <c r="D249" s="3">
        <v>19426</v>
      </c>
      <c r="E249" s="3">
        <v>640</v>
      </c>
      <c r="F249" s="3">
        <v>563.9</v>
      </c>
      <c r="G249" s="3">
        <v>0</v>
      </c>
      <c r="H249" s="3">
        <v>563.9</v>
      </c>
      <c r="I249" s="3">
        <v>0</v>
      </c>
      <c r="J249" s="3">
        <v>0</v>
      </c>
      <c r="K249" s="3">
        <f t="shared" si="66"/>
        <v>76.100000000000023</v>
      </c>
      <c r="L249" s="3">
        <f t="shared" si="67"/>
        <v>18862.099999999999</v>
      </c>
      <c r="M249" s="3">
        <f t="shared" si="68"/>
        <v>88.109375</v>
      </c>
      <c r="N249" s="3">
        <f t="shared" si="69"/>
        <v>18862.099999999999</v>
      </c>
      <c r="O249" s="3">
        <f t="shared" si="70"/>
        <v>76.100000000000023</v>
      </c>
      <c r="P249" s="3">
        <f t="shared" si="71"/>
        <v>88.109375</v>
      </c>
    </row>
    <row r="250" spans="1:16" x14ac:dyDescent="0.2">
      <c r="A250" s="5" t="s">
        <v>28</v>
      </c>
      <c r="B250" s="6" t="s">
        <v>29</v>
      </c>
      <c r="C250" s="3">
        <v>410774</v>
      </c>
      <c r="D250" s="3">
        <v>410774</v>
      </c>
      <c r="E250" s="3">
        <v>62864</v>
      </c>
      <c r="F250" s="3">
        <v>5971.09</v>
      </c>
      <c r="G250" s="3">
        <v>0</v>
      </c>
      <c r="H250" s="3">
        <v>5971.09</v>
      </c>
      <c r="I250" s="3">
        <v>0</v>
      </c>
      <c r="J250" s="3">
        <v>0</v>
      </c>
      <c r="K250" s="3">
        <f t="shared" si="66"/>
        <v>56892.91</v>
      </c>
      <c r="L250" s="3">
        <f t="shared" si="67"/>
        <v>404802.91</v>
      </c>
      <c r="M250" s="3">
        <f t="shared" si="68"/>
        <v>9.4984251717994397</v>
      </c>
      <c r="N250" s="3">
        <f t="shared" si="69"/>
        <v>404802.91</v>
      </c>
      <c r="O250" s="3">
        <f t="shared" si="70"/>
        <v>56892.91</v>
      </c>
      <c r="P250" s="3">
        <f t="shared" si="71"/>
        <v>9.4984251717994397</v>
      </c>
    </row>
    <row r="251" spans="1:16" x14ac:dyDescent="0.2">
      <c r="A251" s="2">
        <v>12316512000</v>
      </c>
      <c r="B251" s="6" t="s">
        <v>70</v>
      </c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x14ac:dyDescent="0.2">
      <c r="A252" s="9" t="s">
        <v>18</v>
      </c>
      <c r="B252" s="10" t="s">
        <v>19</v>
      </c>
      <c r="C252" s="12">
        <v>567962</v>
      </c>
      <c r="D252" s="12">
        <v>618425</v>
      </c>
      <c r="E252" s="12">
        <v>159810</v>
      </c>
      <c r="F252" s="12">
        <v>101161.06</v>
      </c>
      <c r="G252" s="12">
        <v>0</v>
      </c>
      <c r="H252" s="12">
        <v>101161.06</v>
      </c>
      <c r="I252" s="12">
        <v>0</v>
      </c>
      <c r="J252" s="12">
        <v>562.14</v>
      </c>
      <c r="K252" s="12">
        <f t="shared" ref="K252:K268" si="72">E252-F252</f>
        <v>58648.94</v>
      </c>
      <c r="L252" s="12">
        <f t="shared" ref="L252:L268" si="73">D252-F252</f>
        <v>517263.94</v>
      </c>
      <c r="M252" s="12">
        <f t="shared" ref="M252:M268" si="74">IF(E252=0,0,(F252/E252)*100)</f>
        <v>63.300832238282958</v>
      </c>
      <c r="N252" s="12">
        <f t="shared" ref="N252:N268" si="75">D252-H252</f>
        <v>517263.94</v>
      </c>
      <c r="O252" s="12">
        <f t="shared" ref="O252:O268" si="76">E252-H252</f>
        <v>58648.94</v>
      </c>
      <c r="P252" s="12">
        <f t="shared" ref="P252:P268" si="77">IF(E252=0,0,(H252/E252)*100)</f>
        <v>63.300832238282958</v>
      </c>
    </row>
    <row r="253" spans="1:16" x14ac:dyDescent="0.2">
      <c r="A253" s="5" t="s">
        <v>20</v>
      </c>
      <c r="B253" s="6" t="s">
        <v>21</v>
      </c>
      <c r="C253" s="3">
        <v>414376</v>
      </c>
      <c r="D253" s="3">
        <v>414376</v>
      </c>
      <c r="E253" s="3">
        <v>103208</v>
      </c>
      <c r="F253" s="3">
        <v>63296.56</v>
      </c>
      <c r="G253" s="3">
        <v>0</v>
      </c>
      <c r="H253" s="3">
        <v>63296.56</v>
      </c>
      <c r="I253" s="3">
        <v>0</v>
      </c>
      <c r="J253" s="3">
        <v>0</v>
      </c>
      <c r="K253" s="3">
        <f t="shared" si="72"/>
        <v>39911.440000000002</v>
      </c>
      <c r="L253" s="3">
        <f t="shared" si="73"/>
        <v>351079.44</v>
      </c>
      <c r="M253" s="3">
        <f t="shared" si="74"/>
        <v>61.329121773505925</v>
      </c>
      <c r="N253" s="3">
        <f t="shared" si="75"/>
        <v>351079.44</v>
      </c>
      <c r="O253" s="3">
        <f t="shared" si="76"/>
        <v>39911.440000000002</v>
      </c>
      <c r="P253" s="3">
        <f t="shared" si="77"/>
        <v>61.329121773505925</v>
      </c>
    </row>
    <row r="254" spans="1:16" x14ac:dyDescent="0.2">
      <c r="A254" s="5" t="s">
        <v>22</v>
      </c>
      <c r="B254" s="6" t="s">
        <v>23</v>
      </c>
      <c r="C254" s="3">
        <v>97978</v>
      </c>
      <c r="D254" s="3">
        <v>97978</v>
      </c>
      <c r="E254" s="3">
        <v>24279</v>
      </c>
      <c r="F254" s="3">
        <v>14367.31</v>
      </c>
      <c r="G254" s="3">
        <v>0</v>
      </c>
      <c r="H254" s="3">
        <v>14367.31</v>
      </c>
      <c r="I254" s="3">
        <v>0</v>
      </c>
      <c r="J254" s="3">
        <v>0</v>
      </c>
      <c r="K254" s="3">
        <f t="shared" si="72"/>
        <v>9911.69</v>
      </c>
      <c r="L254" s="3">
        <f t="shared" si="73"/>
        <v>83610.69</v>
      </c>
      <c r="M254" s="3">
        <f t="shared" si="74"/>
        <v>59.175872152889333</v>
      </c>
      <c r="N254" s="3">
        <f t="shared" si="75"/>
        <v>83610.69</v>
      </c>
      <c r="O254" s="3">
        <f t="shared" si="76"/>
        <v>9911.69</v>
      </c>
      <c r="P254" s="3">
        <f t="shared" si="77"/>
        <v>59.175872152889333</v>
      </c>
    </row>
    <row r="255" spans="1:16" ht="25.5" x14ac:dyDescent="0.2">
      <c r="A255" s="5" t="s">
        <v>24</v>
      </c>
      <c r="B255" s="6" t="s">
        <v>25</v>
      </c>
      <c r="C255" s="3">
        <v>38310</v>
      </c>
      <c r="D255" s="3">
        <v>60910</v>
      </c>
      <c r="E255" s="3">
        <v>27550</v>
      </c>
      <c r="F255" s="3">
        <v>20263.39</v>
      </c>
      <c r="G255" s="3">
        <v>0</v>
      </c>
      <c r="H255" s="3">
        <v>20263.39</v>
      </c>
      <c r="I255" s="3">
        <v>0</v>
      </c>
      <c r="J255" s="3">
        <v>0</v>
      </c>
      <c r="K255" s="3">
        <f t="shared" si="72"/>
        <v>7286.6100000000006</v>
      </c>
      <c r="L255" s="3">
        <f t="shared" si="73"/>
        <v>40646.61</v>
      </c>
      <c r="M255" s="3">
        <f t="shared" si="74"/>
        <v>73.551324863883849</v>
      </c>
      <c r="N255" s="3">
        <f t="shared" si="75"/>
        <v>40646.61</v>
      </c>
      <c r="O255" s="3">
        <f t="shared" si="76"/>
        <v>7286.6100000000006</v>
      </c>
      <c r="P255" s="3">
        <f t="shared" si="77"/>
        <v>73.551324863883849</v>
      </c>
    </row>
    <row r="256" spans="1:16" x14ac:dyDescent="0.2">
      <c r="A256" s="5" t="s">
        <v>28</v>
      </c>
      <c r="B256" s="6" t="s">
        <v>29</v>
      </c>
      <c r="C256" s="3">
        <v>17298</v>
      </c>
      <c r="D256" s="3">
        <v>45161</v>
      </c>
      <c r="E256" s="3">
        <v>4773</v>
      </c>
      <c r="F256" s="3">
        <v>3233.8</v>
      </c>
      <c r="G256" s="3">
        <v>0</v>
      </c>
      <c r="H256" s="3">
        <v>3233.8</v>
      </c>
      <c r="I256" s="3">
        <v>0</v>
      </c>
      <c r="J256" s="3">
        <v>562.14</v>
      </c>
      <c r="K256" s="3">
        <f t="shared" si="72"/>
        <v>1539.1999999999998</v>
      </c>
      <c r="L256" s="3">
        <f t="shared" si="73"/>
        <v>41927.199999999997</v>
      </c>
      <c r="M256" s="3">
        <f t="shared" si="74"/>
        <v>67.751937984496124</v>
      </c>
      <c r="N256" s="3">
        <f t="shared" si="75"/>
        <v>41927.199999999997</v>
      </c>
      <c r="O256" s="3">
        <f t="shared" si="76"/>
        <v>1539.1999999999998</v>
      </c>
      <c r="P256" s="3">
        <f t="shared" si="77"/>
        <v>67.751937984496124</v>
      </c>
    </row>
    <row r="257" spans="1:16" x14ac:dyDescent="0.2">
      <c r="A257" s="9" t="s">
        <v>51</v>
      </c>
      <c r="B257" s="10" t="s">
        <v>52</v>
      </c>
      <c r="C257" s="12">
        <v>89400</v>
      </c>
      <c r="D257" s="12">
        <v>89400</v>
      </c>
      <c r="E257" s="12">
        <v>9500</v>
      </c>
      <c r="F257" s="12">
        <v>2686.5299999999997</v>
      </c>
      <c r="G257" s="12">
        <v>0</v>
      </c>
      <c r="H257" s="12">
        <v>2686.5299999999997</v>
      </c>
      <c r="I257" s="12">
        <v>0</v>
      </c>
      <c r="J257" s="12">
        <v>0</v>
      </c>
      <c r="K257" s="12">
        <f t="shared" si="72"/>
        <v>6813.47</v>
      </c>
      <c r="L257" s="12">
        <f t="shared" si="73"/>
        <v>86713.47</v>
      </c>
      <c r="M257" s="12">
        <f t="shared" si="74"/>
        <v>28.279263157894736</v>
      </c>
      <c r="N257" s="12">
        <f t="shared" si="75"/>
        <v>86713.47</v>
      </c>
      <c r="O257" s="12">
        <f t="shared" si="76"/>
        <v>6813.47</v>
      </c>
      <c r="P257" s="12">
        <f t="shared" si="77"/>
        <v>28.279263157894736</v>
      </c>
    </row>
    <row r="258" spans="1:16" ht="25.5" x14ac:dyDescent="0.2">
      <c r="A258" s="5" t="s">
        <v>24</v>
      </c>
      <c r="B258" s="6" t="s">
        <v>25</v>
      </c>
      <c r="C258" s="3">
        <v>4000</v>
      </c>
      <c r="D258" s="3">
        <v>4000</v>
      </c>
      <c r="E258" s="3">
        <v>1100</v>
      </c>
      <c r="F258" s="3">
        <v>686.53</v>
      </c>
      <c r="G258" s="3">
        <v>0</v>
      </c>
      <c r="H258" s="3">
        <v>686.53</v>
      </c>
      <c r="I258" s="3">
        <v>0</v>
      </c>
      <c r="J258" s="3">
        <v>0</v>
      </c>
      <c r="K258" s="3">
        <f t="shared" si="72"/>
        <v>413.47</v>
      </c>
      <c r="L258" s="3">
        <f t="shared" si="73"/>
        <v>3313.4700000000003</v>
      </c>
      <c r="M258" s="3">
        <f t="shared" si="74"/>
        <v>62.411818181818177</v>
      </c>
      <c r="N258" s="3">
        <f t="shared" si="75"/>
        <v>3313.4700000000003</v>
      </c>
      <c r="O258" s="3">
        <f t="shared" si="76"/>
        <v>413.47</v>
      </c>
      <c r="P258" s="3">
        <f t="shared" si="77"/>
        <v>62.411818181818177</v>
      </c>
    </row>
    <row r="259" spans="1:16" x14ac:dyDescent="0.2">
      <c r="A259" s="5" t="s">
        <v>28</v>
      </c>
      <c r="B259" s="6" t="s">
        <v>29</v>
      </c>
      <c r="C259" s="3">
        <v>85400</v>
      </c>
      <c r="D259" s="3">
        <v>85400</v>
      </c>
      <c r="E259" s="3">
        <v>8400</v>
      </c>
      <c r="F259" s="3">
        <v>2000</v>
      </c>
      <c r="G259" s="3">
        <v>0</v>
      </c>
      <c r="H259" s="3">
        <v>2000</v>
      </c>
      <c r="I259" s="3">
        <v>0</v>
      </c>
      <c r="J259" s="3">
        <v>0</v>
      </c>
      <c r="K259" s="3">
        <f t="shared" si="72"/>
        <v>6400</v>
      </c>
      <c r="L259" s="3">
        <f t="shared" si="73"/>
        <v>83400</v>
      </c>
      <c r="M259" s="3">
        <f t="shared" si="74"/>
        <v>23.809523809523807</v>
      </c>
      <c r="N259" s="3">
        <f t="shared" si="75"/>
        <v>83400</v>
      </c>
      <c r="O259" s="3">
        <f t="shared" si="76"/>
        <v>6400</v>
      </c>
      <c r="P259" s="3">
        <f t="shared" si="77"/>
        <v>23.809523809523807</v>
      </c>
    </row>
    <row r="260" spans="1:16" ht="25.5" x14ac:dyDescent="0.2">
      <c r="A260" s="9" t="s">
        <v>56</v>
      </c>
      <c r="B260" s="10" t="s">
        <v>57</v>
      </c>
      <c r="C260" s="12">
        <v>0</v>
      </c>
      <c r="D260" s="12">
        <v>280000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f t="shared" si="72"/>
        <v>0</v>
      </c>
      <c r="L260" s="12">
        <f t="shared" si="73"/>
        <v>280000</v>
      </c>
      <c r="M260" s="12">
        <f t="shared" si="74"/>
        <v>0</v>
      </c>
      <c r="N260" s="12">
        <f t="shared" si="75"/>
        <v>280000</v>
      </c>
      <c r="O260" s="12">
        <f t="shared" si="76"/>
        <v>0</v>
      </c>
      <c r="P260" s="12">
        <f t="shared" si="77"/>
        <v>0</v>
      </c>
    </row>
    <row r="261" spans="1:16" x14ac:dyDescent="0.2">
      <c r="A261" s="5" t="s">
        <v>28</v>
      </c>
      <c r="B261" s="6" t="s">
        <v>29</v>
      </c>
      <c r="C261" s="3">
        <v>0</v>
      </c>
      <c r="D261" s="3">
        <v>280000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f t="shared" si="72"/>
        <v>0</v>
      </c>
      <c r="L261" s="3">
        <f t="shared" si="73"/>
        <v>280000</v>
      </c>
      <c r="M261" s="3">
        <f t="shared" si="74"/>
        <v>0</v>
      </c>
      <c r="N261" s="3">
        <f t="shared" si="75"/>
        <v>280000</v>
      </c>
      <c r="O261" s="3">
        <f t="shared" si="76"/>
        <v>0</v>
      </c>
      <c r="P261" s="3">
        <f t="shared" si="77"/>
        <v>0</v>
      </c>
    </row>
    <row r="262" spans="1:16" ht="25.5" x14ac:dyDescent="0.2">
      <c r="A262" s="9" t="s">
        <v>47</v>
      </c>
      <c r="B262" s="10" t="s">
        <v>48</v>
      </c>
      <c r="C262" s="12">
        <v>10000</v>
      </c>
      <c r="D262" s="12">
        <v>10000</v>
      </c>
      <c r="E262" s="12">
        <v>10000</v>
      </c>
      <c r="F262" s="12">
        <v>10000</v>
      </c>
      <c r="G262" s="12">
        <v>0</v>
      </c>
      <c r="H262" s="12">
        <v>10000</v>
      </c>
      <c r="I262" s="12">
        <v>0</v>
      </c>
      <c r="J262" s="12">
        <v>0</v>
      </c>
      <c r="K262" s="12">
        <f t="shared" si="72"/>
        <v>0</v>
      </c>
      <c r="L262" s="12">
        <f t="shared" si="73"/>
        <v>0</v>
      </c>
      <c r="M262" s="12">
        <f t="shared" si="74"/>
        <v>100</v>
      </c>
      <c r="N262" s="12">
        <f t="shared" si="75"/>
        <v>0</v>
      </c>
      <c r="O262" s="12">
        <f t="shared" si="76"/>
        <v>0</v>
      </c>
      <c r="P262" s="12">
        <f t="shared" si="77"/>
        <v>100</v>
      </c>
    </row>
    <row r="263" spans="1:16" x14ac:dyDescent="0.2">
      <c r="A263" s="5" t="s">
        <v>28</v>
      </c>
      <c r="B263" s="6" t="s">
        <v>29</v>
      </c>
      <c r="C263" s="3">
        <v>10000</v>
      </c>
      <c r="D263" s="3">
        <v>10000</v>
      </c>
      <c r="E263" s="3">
        <v>10000</v>
      </c>
      <c r="F263" s="3">
        <v>10000</v>
      </c>
      <c r="G263" s="3">
        <v>0</v>
      </c>
      <c r="H263" s="3">
        <v>10000</v>
      </c>
      <c r="I263" s="3">
        <v>0</v>
      </c>
      <c r="J263" s="3">
        <v>0</v>
      </c>
      <c r="K263" s="3">
        <f t="shared" si="72"/>
        <v>0</v>
      </c>
      <c r="L263" s="3">
        <f t="shared" si="73"/>
        <v>0</v>
      </c>
      <c r="M263" s="3">
        <f t="shared" si="74"/>
        <v>100</v>
      </c>
      <c r="N263" s="3">
        <f t="shared" si="75"/>
        <v>0</v>
      </c>
      <c r="O263" s="3">
        <f t="shared" si="76"/>
        <v>0</v>
      </c>
      <c r="P263" s="3">
        <f t="shared" si="77"/>
        <v>100</v>
      </c>
    </row>
    <row r="264" spans="1:16" x14ac:dyDescent="0.2">
      <c r="A264" s="11" t="s">
        <v>49</v>
      </c>
      <c r="B264" s="10"/>
      <c r="C264" s="12">
        <v>667362</v>
      </c>
      <c r="D264" s="12">
        <v>997825</v>
      </c>
      <c r="E264" s="12">
        <v>179310</v>
      </c>
      <c r="F264" s="12">
        <v>113847.59</v>
      </c>
      <c r="G264" s="12">
        <v>0</v>
      </c>
      <c r="H264" s="12">
        <v>113847.59</v>
      </c>
      <c r="I264" s="12">
        <v>0</v>
      </c>
      <c r="J264" s="12">
        <v>562.14</v>
      </c>
      <c r="K264" s="12">
        <f t="shared" si="72"/>
        <v>65462.41</v>
      </c>
      <c r="L264" s="12">
        <f t="shared" si="73"/>
        <v>883977.41</v>
      </c>
      <c r="M264" s="12">
        <f t="shared" si="74"/>
        <v>63.492047292398638</v>
      </c>
      <c r="N264" s="12">
        <f t="shared" si="75"/>
        <v>883977.41</v>
      </c>
      <c r="O264" s="12">
        <f t="shared" si="76"/>
        <v>65462.41</v>
      </c>
      <c r="P264" s="12">
        <f t="shared" si="77"/>
        <v>63.492047292398638</v>
      </c>
    </row>
    <row r="265" spans="1:16" x14ac:dyDescent="0.2">
      <c r="A265" s="5" t="s">
        <v>20</v>
      </c>
      <c r="B265" s="6" t="s">
        <v>21</v>
      </c>
      <c r="C265" s="3">
        <v>414376</v>
      </c>
      <c r="D265" s="3">
        <v>414376</v>
      </c>
      <c r="E265" s="3">
        <v>103208</v>
      </c>
      <c r="F265" s="3">
        <v>63296.56</v>
      </c>
      <c r="G265" s="3">
        <v>0</v>
      </c>
      <c r="H265" s="3">
        <v>63296.56</v>
      </c>
      <c r="I265" s="3">
        <v>0</v>
      </c>
      <c r="J265" s="3">
        <v>0</v>
      </c>
      <c r="K265" s="3">
        <f t="shared" si="72"/>
        <v>39911.440000000002</v>
      </c>
      <c r="L265" s="3">
        <f t="shared" si="73"/>
        <v>351079.44</v>
      </c>
      <c r="M265" s="3">
        <f t="shared" si="74"/>
        <v>61.329121773505925</v>
      </c>
      <c r="N265" s="3">
        <f t="shared" si="75"/>
        <v>351079.44</v>
      </c>
      <c r="O265" s="3">
        <f t="shared" si="76"/>
        <v>39911.440000000002</v>
      </c>
      <c r="P265" s="3">
        <f t="shared" si="77"/>
        <v>61.329121773505925</v>
      </c>
    </row>
    <row r="266" spans="1:16" x14ac:dyDescent="0.2">
      <c r="A266" s="5" t="s">
        <v>22</v>
      </c>
      <c r="B266" s="6" t="s">
        <v>23</v>
      </c>
      <c r="C266" s="3">
        <v>97978</v>
      </c>
      <c r="D266" s="3">
        <v>97978</v>
      </c>
      <c r="E266" s="3">
        <v>24279</v>
      </c>
      <c r="F266" s="3">
        <v>14367.31</v>
      </c>
      <c r="G266" s="3">
        <v>0</v>
      </c>
      <c r="H266" s="3">
        <v>14367.31</v>
      </c>
      <c r="I266" s="3">
        <v>0</v>
      </c>
      <c r="J266" s="3">
        <v>0</v>
      </c>
      <c r="K266" s="3">
        <f t="shared" si="72"/>
        <v>9911.69</v>
      </c>
      <c r="L266" s="3">
        <f t="shared" si="73"/>
        <v>83610.69</v>
      </c>
      <c r="M266" s="3">
        <f t="shared" si="74"/>
        <v>59.175872152889333</v>
      </c>
      <c r="N266" s="3">
        <f t="shared" si="75"/>
        <v>83610.69</v>
      </c>
      <c r="O266" s="3">
        <f t="shared" si="76"/>
        <v>9911.69</v>
      </c>
      <c r="P266" s="3">
        <f t="shared" si="77"/>
        <v>59.175872152889333</v>
      </c>
    </row>
    <row r="267" spans="1:16" ht="25.5" x14ac:dyDescent="0.2">
      <c r="A267" s="5" t="s">
        <v>24</v>
      </c>
      <c r="B267" s="6" t="s">
        <v>25</v>
      </c>
      <c r="C267" s="3">
        <v>42310</v>
      </c>
      <c r="D267" s="3">
        <v>64910</v>
      </c>
      <c r="E267" s="3">
        <v>28650</v>
      </c>
      <c r="F267" s="3">
        <v>20949.919999999998</v>
      </c>
      <c r="G267" s="3">
        <v>0</v>
      </c>
      <c r="H267" s="3">
        <v>20949.919999999998</v>
      </c>
      <c r="I267" s="3">
        <v>0</v>
      </c>
      <c r="J267" s="3">
        <v>0</v>
      </c>
      <c r="K267" s="3">
        <f t="shared" si="72"/>
        <v>7700.0800000000017</v>
      </c>
      <c r="L267" s="3">
        <f t="shared" si="73"/>
        <v>43960.08</v>
      </c>
      <c r="M267" s="3">
        <f t="shared" si="74"/>
        <v>73.123630017452001</v>
      </c>
      <c r="N267" s="3">
        <f t="shared" si="75"/>
        <v>43960.08</v>
      </c>
      <c r="O267" s="3">
        <f t="shared" si="76"/>
        <v>7700.0800000000017</v>
      </c>
      <c r="P267" s="3">
        <f t="shared" si="77"/>
        <v>73.123630017452001</v>
      </c>
    </row>
    <row r="268" spans="1:16" x14ac:dyDescent="0.2">
      <c r="A268" s="5" t="s">
        <v>28</v>
      </c>
      <c r="B268" s="6" t="s">
        <v>29</v>
      </c>
      <c r="C268" s="3">
        <v>112698</v>
      </c>
      <c r="D268" s="3">
        <v>420561</v>
      </c>
      <c r="E268" s="3">
        <v>23173</v>
      </c>
      <c r="F268" s="3">
        <v>15233.8</v>
      </c>
      <c r="G268" s="3">
        <v>0</v>
      </c>
      <c r="H268" s="3">
        <v>15233.8</v>
      </c>
      <c r="I268" s="3">
        <v>0</v>
      </c>
      <c r="J268" s="3">
        <v>562.14</v>
      </c>
      <c r="K268" s="3">
        <f t="shared" si="72"/>
        <v>7939.2000000000007</v>
      </c>
      <c r="L268" s="3">
        <f t="shared" si="73"/>
        <v>405327.2</v>
      </c>
      <c r="M268" s="3">
        <f t="shared" si="74"/>
        <v>65.739438139213732</v>
      </c>
      <c r="N268" s="3">
        <f t="shared" si="75"/>
        <v>405327.2</v>
      </c>
      <c r="O268" s="3">
        <f t="shared" si="76"/>
        <v>7939.2000000000007</v>
      </c>
      <c r="P268" s="3">
        <f t="shared" si="77"/>
        <v>65.739438139213732</v>
      </c>
    </row>
    <row r="269" spans="1:16" x14ac:dyDescent="0.2">
      <c r="A269" s="2">
        <v>12316513000</v>
      </c>
      <c r="B269" s="6" t="s">
        <v>71</v>
      </c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x14ac:dyDescent="0.2">
      <c r="A270" s="9" t="s">
        <v>18</v>
      </c>
      <c r="B270" s="10" t="s">
        <v>19</v>
      </c>
      <c r="C270" s="12">
        <v>996400</v>
      </c>
      <c r="D270" s="12">
        <v>1047600</v>
      </c>
      <c r="E270" s="12">
        <v>319170</v>
      </c>
      <c r="F270" s="12">
        <v>232844.22</v>
      </c>
      <c r="G270" s="12">
        <v>0</v>
      </c>
      <c r="H270" s="12">
        <v>232844.22</v>
      </c>
      <c r="I270" s="12">
        <v>0</v>
      </c>
      <c r="J270" s="12">
        <v>0</v>
      </c>
      <c r="K270" s="12">
        <f t="shared" ref="K270:K288" si="78">E270-F270</f>
        <v>86325.78</v>
      </c>
      <c r="L270" s="12">
        <f t="shared" ref="L270:L288" si="79">D270-F270</f>
        <v>814755.78</v>
      </c>
      <c r="M270" s="12">
        <f t="shared" ref="M270:M288" si="80">IF(E270=0,0,(F270/E270)*100)</f>
        <v>72.953040699313846</v>
      </c>
      <c r="N270" s="12">
        <f t="shared" ref="N270:N288" si="81">D270-H270</f>
        <v>814755.78</v>
      </c>
      <c r="O270" s="12">
        <f t="shared" ref="O270:O288" si="82">E270-H270</f>
        <v>86325.78</v>
      </c>
      <c r="P270" s="12">
        <f t="shared" ref="P270:P288" si="83">IF(E270=0,0,(H270/E270)*100)</f>
        <v>72.953040699313846</v>
      </c>
    </row>
    <row r="271" spans="1:16" x14ac:dyDescent="0.2">
      <c r="A271" s="5" t="s">
        <v>20</v>
      </c>
      <c r="B271" s="6" t="s">
        <v>21</v>
      </c>
      <c r="C271" s="3">
        <v>769300</v>
      </c>
      <c r="D271" s="3">
        <v>798100</v>
      </c>
      <c r="E271" s="3">
        <v>210539</v>
      </c>
      <c r="F271" s="3">
        <v>159115.13</v>
      </c>
      <c r="G271" s="3">
        <v>0</v>
      </c>
      <c r="H271" s="3">
        <v>159115.13</v>
      </c>
      <c r="I271" s="3">
        <v>0</v>
      </c>
      <c r="J271" s="3">
        <v>0</v>
      </c>
      <c r="K271" s="3">
        <f t="shared" si="78"/>
        <v>51423.869999999995</v>
      </c>
      <c r="L271" s="3">
        <f t="shared" si="79"/>
        <v>638984.87</v>
      </c>
      <c r="M271" s="3">
        <f t="shared" si="80"/>
        <v>75.575133348215772</v>
      </c>
      <c r="N271" s="3">
        <f t="shared" si="81"/>
        <v>638984.87</v>
      </c>
      <c r="O271" s="3">
        <f t="shared" si="82"/>
        <v>51423.869999999995</v>
      </c>
      <c r="P271" s="3">
        <f t="shared" si="83"/>
        <v>75.575133348215772</v>
      </c>
    </row>
    <row r="272" spans="1:16" x14ac:dyDescent="0.2">
      <c r="A272" s="5" t="s">
        <v>22</v>
      </c>
      <c r="B272" s="6" t="s">
        <v>23</v>
      </c>
      <c r="C272" s="3">
        <v>169250</v>
      </c>
      <c r="D272" s="3">
        <v>175650</v>
      </c>
      <c r="E272" s="3">
        <v>46318</v>
      </c>
      <c r="F272" s="3">
        <v>36289.839999999997</v>
      </c>
      <c r="G272" s="3">
        <v>0</v>
      </c>
      <c r="H272" s="3">
        <v>36289.839999999997</v>
      </c>
      <c r="I272" s="3">
        <v>0</v>
      </c>
      <c r="J272" s="3">
        <v>0</v>
      </c>
      <c r="K272" s="3">
        <f t="shared" si="78"/>
        <v>10028.160000000003</v>
      </c>
      <c r="L272" s="3">
        <f t="shared" si="79"/>
        <v>139360.16</v>
      </c>
      <c r="M272" s="3">
        <f t="shared" si="80"/>
        <v>78.349324236797784</v>
      </c>
      <c r="N272" s="3">
        <f t="shared" si="81"/>
        <v>139360.16</v>
      </c>
      <c r="O272" s="3">
        <f t="shared" si="82"/>
        <v>10028.160000000003</v>
      </c>
      <c r="P272" s="3">
        <f t="shared" si="83"/>
        <v>78.349324236797784</v>
      </c>
    </row>
    <row r="273" spans="1:16" ht="25.5" x14ac:dyDescent="0.2">
      <c r="A273" s="5" t="s">
        <v>24</v>
      </c>
      <c r="B273" s="6" t="s">
        <v>25</v>
      </c>
      <c r="C273" s="3">
        <v>40400</v>
      </c>
      <c r="D273" s="3">
        <v>40400</v>
      </c>
      <c r="E273" s="3">
        <v>37319</v>
      </c>
      <c r="F273" s="3">
        <v>29569.69</v>
      </c>
      <c r="G273" s="3">
        <v>0</v>
      </c>
      <c r="H273" s="3">
        <v>29569.69</v>
      </c>
      <c r="I273" s="3">
        <v>0</v>
      </c>
      <c r="J273" s="3">
        <v>0</v>
      </c>
      <c r="K273" s="3">
        <f t="shared" si="78"/>
        <v>7749.3100000000013</v>
      </c>
      <c r="L273" s="3">
        <f t="shared" si="79"/>
        <v>10830.310000000001</v>
      </c>
      <c r="M273" s="3">
        <f t="shared" si="80"/>
        <v>79.234947345856</v>
      </c>
      <c r="N273" s="3">
        <f t="shared" si="81"/>
        <v>10830.310000000001</v>
      </c>
      <c r="O273" s="3">
        <f t="shared" si="82"/>
        <v>7749.3100000000013</v>
      </c>
      <c r="P273" s="3">
        <f t="shared" si="83"/>
        <v>79.234947345856</v>
      </c>
    </row>
    <row r="274" spans="1:16" x14ac:dyDescent="0.2">
      <c r="A274" s="5" t="s">
        <v>28</v>
      </c>
      <c r="B274" s="6" t="s">
        <v>29</v>
      </c>
      <c r="C274" s="3">
        <v>17450</v>
      </c>
      <c r="D274" s="3">
        <v>33450</v>
      </c>
      <c r="E274" s="3">
        <v>24994</v>
      </c>
      <c r="F274" s="3">
        <v>7869.56</v>
      </c>
      <c r="G274" s="3">
        <v>0</v>
      </c>
      <c r="H274" s="3">
        <v>7869.56</v>
      </c>
      <c r="I274" s="3">
        <v>0</v>
      </c>
      <c r="J274" s="3">
        <v>0</v>
      </c>
      <c r="K274" s="3">
        <f t="shared" si="78"/>
        <v>17124.439999999999</v>
      </c>
      <c r="L274" s="3">
        <f t="shared" si="79"/>
        <v>25580.44</v>
      </c>
      <c r="M274" s="3">
        <f t="shared" si="80"/>
        <v>31.485796591181884</v>
      </c>
      <c r="N274" s="3">
        <f t="shared" si="81"/>
        <v>25580.44</v>
      </c>
      <c r="O274" s="3">
        <f t="shared" si="82"/>
        <v>17124.439999999999</v>
      </c>
      <c r="P274" s="3">
        <f t="shared" si="83"/>
        <v>31.485796591181884</v>
      </c>
    </row>
    <row r="275" spans="1:16" ht="25.5" x14ac:dyDescent="0.2">
      <c r="A275" s="9" t="s">
        <v>40</v>
      </c>
      <c r="B275" s="10" t="s">
        <v>41</v>
      </c>
      <c r="C275" s="12">
        <v>0</v>
      </c>
      <c r="D275" s="12">
        <v>34600</v>
      </c>
      <c r="E275" s="12">
        <v>2200</v>
      </c>
      <c r="F275" s="12">
        <v>1906.52</v>
      </c>
      <c r="G275" s="12">
        <v>0</v>
      </c>
      <c r="H275" s="12">
        <v>1906.52</v>
      </c>
      <c r="I275" s="12">
        <v>0</v>
      </c>
      <c r="J275" s="12">
        <v>0</v>
      </c>
      <c r="K275" s="12">
        <f t="shared" si="78"/>
        <v>293.48</v>
      </c>
      <c r="L275" s="12">
        <f t="shared" si="79"/>
        <v>32693.48</v>
      </c>
      <c r="M275" s="12">
        <f t="shared" si="80"/>
        <v>86.66</v>
      </c>
      <c r="N275" s="12">
        <f t="shared" si="81"/>
        <v>32693.48</v>
      </c>
      <c r="O275" s="12">
        <f t="shared" si="82"/>
        <v>293.48</v>
      </c>
      <c r="P275" s="12">
        <f t="shared" si="83"/>
        <v>86.66</v>
      </c>
    </row>
    <row r="276" spans="1:16" x14ac:dyDescent="0.2">
      <c r="A276" s="5" t="s">
        <v>20</v>
      </c>
      <c r="B276" s="6" t="s">
        <v>21</v>
      </c>
      <c r="C276" s="3">
        <v>0</v>
      </c>
      <c r="D276" s="3">
        <v>11960</v>
      </c>
      <c r="E276" s="3">
        <v>1800</v>
      </c>
      <c r="F276" s="3">
        <v>1562.72</v>
      </c>
      <c r="G276" s="3">
        <v>0</v>
      </c>
      <c r="H276" s="3">
        <v>1562.72</v>
      </c>
      <c r="I276" s="3">
        <v>0</v>
      </c>
      <c r="J276" s="3">
        <v>0</v>
      </c>
      <c r="K276" s="3">
        <f t="shared" si="78"/>
        <v>237.27999999999997</v>
      </c>
      <c r="L276" s="3">
        <f t="shared" si="79"/>
        <v>10397.280000000001</v>
      </c>
      <c r="M276" s="3">
        <f t="shared" si="80"/>
        <v>86.817777777777778</v>
      </c>
      <c r="N276" s="3">
        <f t="shared" si="81"/>
        <v>10397.280000000001</v>
      </c>
      <c r="O276" s="3">
        <f t="shared" si="82"/>
        <v>237.27999999999997</v>
      </c>
      <c r="P276" s="3">
        <f t="shared" si="83"/>
        <v>86.817777777777778</v>
      </c>
    </row>
    <row r="277" spans="1:16" x14ac:dyDescent="0.2">
      <c r="A277" s="5" t="s">
        <v>22</v>
      </c>
      <c r="B277" s="6" t="s">
        <v>23</v>
      </c>
      <c r="C277" s="3">
        <v>0</v>
      </c>
      <c r="D277" s="3">
        <v>2640</v>
      </c>
      <c r="E277" s="3">
        <v>400</v>
      </c>
      <c r="F277" s="3">
        <v>343.8</v>
      </c>
      <c r="G277" s="3">
        <v>0</v>
      </c>
      <c r="H277" s="3">
        <v>343.8</v>
      </c>
      <c r="I277" s="3">
        <v>0</v>
      </c>
      <c r="J277" s="3">
        <v>0</v>
      </c>
      <c r="K277" s="3">
        <f t="shared" si="78"/>
        <v>56.199999999999989</v>
      </c>
      <c r="L277" s="3">
        <f t="shared" si="79"/>
        <v>2296.1999999999998</v>
      </c>
      <c r="M277" s="3">
        <f t="shared" si="80"/>
        <v>85.95</v>
      </c>
      <c r="N277" s="3">
        <f t="shared" si="81"/>
        <v>2296.1999999999998</v>
      </c>
      <c r="O277" s="3">
        <f t="shared" si="82"/>
        <v>56.199999999999989</v>
      </c>
      <c r="P277" s="3">
        <f t="shared" si="83"/>
        <v>85.95</v>
      </c>
    </row>
    <row r="278" spans="1:16" x14ac:dyDescent="0.2">
      <c r="A278" s="5" t="s">
        <v>36</v>
      </c>
      <c r="B278" s="6" t="s">
        <v>37</v>
      </c>
      <c r="C278" s="3">
        <v>0</v>
      </c>
      <c r="D278" s="3">
        <v>20000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f t="shared" si="78"/>
        <v>0</v>
      </c>
      <c r="L278" s="3">
        <f t="shared" si="79"/>
        <v>20000</v>
      </c>
      <c r="M278" s="3">
        <f t="shared" si="80"/>
        <v>0</v>
      </c>
      <c r="N278" s="3">
        <f t="shared" si="81"/>
        <v>20000</v>
      </c>
      <c r="O278" s="3">
        <f t="shared" si="82"/>
        <v>0</v>
      </c>
      <c r="P278" s="3">
        <f t="shared" si="83"/>
        <v>0</v>
      </c>
    </row>
    <row r="279" spans="1:16" x14ac:dyDescent="0.2">
      <c r="A279" s="9" t="s">
        <v>51</v>
      </c>
      <c r="B279" s="10" t="s">
        <v>52</v>
      </c>
      <c r="C279" s="12">
        <v>21600</v>
      </c>
      <c r="D279" s="12">
        <v>28160</v>
      </c>
      <c r="E279" s="12">
        <v>21600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f t="shared" si="78"/>
        <v>21600</v>
      </c>
      <c r="L279" s="12">
        <f t="shared" si="79"/>
        <v>28160</v>
      </c>
      <c r="M279" s="12">
        <f t="shared" si="80"/>
        <v>0</v>
      </c>
      <c r="N279" s="12">
        <f t="shared" si="81"/>
        <v>28160</v>
      </c>
      <c r="O279" s="12">
        <f t="shared" si="82"/>
        <v>21600</v>
      </c>
      <c r="P279" s="12">
        <f t="shared" si="83"/>
        <v>0</v>
      </c>
    </row>
    <row r="280" spans="1:16" x14ac:dyDescent="0.2">
      <c r="A280" s="5" t="s">
        <v>28</v>
      </c>
      <c r="B280" s="6" t="s">
        <v>29</v>
      </c>
      <c r="C280" s="3">
        <v>21600</v>
      </c>
      <c r="D280" s="3">
        <v>28160</v>
      </c>
      <c r="E280" s="3">
        <v>21600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f t="shared" si="78"/>
        <v>21600</v>
      </c>
      <c r="L280" s="3">
        <f t="shared" si="79"/>
        <v>28160</v>
      </c>
      <c r="M280" s="3">
        <f t="shared" si="80"/>
        <v>0</v>
      </c>
      <c r="N280" s="3">
        <f t="shared" si="81"/>
        <v>28160</v>
      </c>
      <c r="O280" s="3">
        <f t="shared" si="82"/>
        <v>21600</v>
      </c>
      <c r="P280" s="3">
        <f t="shared" si="83"/>
        <v>0</v>
      </c>
    </row>
    <row r="281" spans="1:16" ht="25.5" x14ac:dyDescent="0.2">
      <c r="A281" s="9" t="s">
        <v>47</v>
      </c>
      <c r="B281" s="10" t="s">
        <v>48</v>
      </c>
      <c r="C281" s="12">
        <v>25000</v>
      </c>
      <c r="D281" s="12">
        <v>68582</v>
      </c>
      <c r="E281" s="12">
        <v>28904</v>
      </c>
      <c r="F281" s="12">
        <v>28904</v>
      </c>
      <c r="G281" s="12">
        <v>0</v>
      </c>
      <c r="H281" s="12">
        <v>28904</v>
      </c>
      <c r="I281" s="12">
        <v>0</v>
      </c>
      <c r="J281" s="12">
        <v>0</v>
      </c>
      <c r="K281" s="12">
        <f t="shared" si="78"/>
        <v>0</v>
      </c>
      <c r="L281" s="12">
        <f t="shared" si="79"/>
        <v>39678</v>
      </c>
      <c r="M281" s="12">
        <f t="shared" si="80"/>
        <v>100</v>
      </c>
      <c r="N281" s="12">
        <f t="shared" si="81"/>
        <v>39678</v>
      </c>
      <c r="O281" s="12">
        <f t="shared" si="82"/>
        <v>0</v>
      </c>
      <c r="P281" s="12">
        <f t="shared" si="83"/>
        <v>100</v>
      </c>
    </row>
    <row r="282" spans="1:16" x14ac:dyDescent="0.2">
      <c r="A282" s="5" t="s">
        <v>28</v>
      </c>
      <c r="B282" s="6" t="s">
        <v>29</v>
      </c>
      <c r="C282" s="3">
        <v>25000</v>
      </c>
      <c r="D282" s="3">
        <v>68582</v>
      </c>
      <c r="E282" s="3">
        <v>28904</v>
      </c>
      <c r="F282" s="3">
        <v>28904</v>
      </c>
      <c r="G282" s="3">
        <v>0</v>
      </c>
      <c r="H282" s="3">
        <v>28904</v>
      </c>
      <c r="I282" s="3">
        <v>0</v>
      </c>
      <c r="J282" s="3">
        <v>0</v>
      </c>
      <c r="K282" s="3">
        <f t="shared" si="78"/>
        <v>0</v>
      </c>
      <c r="L282" s="3">
        <f t="shared" si="79"/>
        <v>39678</v>
      </c>
      <c r="M282" s="3">
        <f t="shared" si="80"/>
        <v>100</v>
      </c>
      <c r="N282" s="3">
        <f t="shared" si="81"/>
        <v>39678</v>
      </c>
      <c r="O282" s="3">
        <f t="shared" si="82"/>
        <v>0</v>
      </c>
      <c r="P282" s="3">
        <f t="shared" si="83"/>
        <v>100</v>
      </c>
    </row>
    <row r="283" spans="1:16" x14ac:dyDescent="0.2">
      <c r="A283" s="11" t="s">
        <v>49</v>
      </c>
      <c r="B283" s="10"/>
      <c r="C283" s="12">
        <v>1043000</v>
      </c>
      <c r="D283" s="12">
        <v>1178942</v>
      </c>
      <c r="E283" s="12">
        <v>371874</v>
      </c>
      <c r="F283" s="12">
        <v>263654.74</v>
      </c>
      <c r="G283" s="12">
        <v>0</v>
      </c>
      <c r="H283" s="12">
        <v>263654.74</v>
      </c>
      <c r="I283" s="12">
        <v>0</v>
      </c>
      <c r="J283" s="12">
        <v>0</v>
      </c>
      <c r="K283" s="12">
        <f t="shared" si="78"/>
        <v>108219.26000000001</v>
      </c>
      <c r="L283" s="12">
        <f t="shared" si="79"/>
        <v>915287.26</v>
      </c>
      <c r="M283" s="12">
        <f t="shared" si="80"/>
        <v>70.898944266068611</v>
      </c>
      <c r="N283" s="12">
        <f t="shared" si="81"/>
        <v>915287.26</v>
      </c>
      <c r="O283" s="12">
        <f t="shared" si="82"/>
        <v>108219.26000000001</v>
      </c>
      <c r="P283" s="12">
        <f t="shared" si="83"/>
        <v>70.898944266068611</v>
      </c>
    </row>
    <row r="284" spans="1:16" x14ac:dyDescent="0.2">
      <c r="A284" s="5" t="s">
        <v>20</v>
      </c>
      <c r="B284" s="6" t="s">
        <v>21</v>
      </c>
      <c r="C284" s="3">
        <v>769300</v>
      </c>
      <c r="D284" s="3">
        <v>810060</v>
      </c>
      <c r="E284" s="3">
        <v>212339</v>
      </c>
      <c r="F284" s="3">
        <v>160677.85</v>
      </c>
      <c r="G284" s="3">
        <v>0</v>
      </c>
      <c r="H284" s="3">
        <v>160677.85</v>
      </c>
      <c r="I284" s="3">
        <v>0</v>
      </c>
      <c r="J284" s="3">
        <v>0</v>
      </c>
      <c r="K284" s="3">
        <f t="shared" si="78"/>
        <v>51661.149999999994</v>
      </c>
      <c r="L284" s="3">
        <f t="shared" si="79"/>
        <v>649382.15</v>
      </c>
      <c r="M284" s="3">
        <f t="shared" si="80"/>
        <v>75.670437366663691</v>
      </c>
      <c r="N284" s="3">
        <f t="shared" si="81"/>
        <v>649382.15</v>
      </c>
      <c r="O284" s="3">
        <f t="shared" si="82"/>
        <v>51661.149999999994</v>
      </c>
      <c r="P284" s="3">
        <f t="shared" si="83"/>
        <v>75.670437366663691</v>
      </c>
    </row>
    <row r="285" spans="1:16" x14ac:dyDescent="0.2">
      <c r="A285" s="5" t="s">
        <v>22</v>
      </c>
      <c r="B285" s="6" t="s">
        <v>23</v>
      </c>
      <c r="C285" s="3">
        <v>169250</v>
      </c>
      <c r="D285" s="3">
        <v>178290</v>
      </c>
      <c r="E285" s="3">
        <v>46718</v>
      </c>
      <c r="F285" s="3">
        <v>36633.64</v>
      </c>
      <c r="G285" s="3">
        <v>0</v>
      </c>
      <c r="H285" s="3">
        <v>36633.64</v>
      </c>
      <c r="I285" s="3">
        <v>0</v>
      </c>
      <c r="J285" s="3">
        <v>0</v>
      </c>
      <c r="K285" s="3">
        <f t="shared" si="78"/>
        <v>10084.36</v>
      </c>
      <c r="L285" s="3">
        <f t="shared" si="79"/>
        <v>141656.35999999999</v>
      </c>
      <c r="M285" s="3">
        <f t="shared" si="80"/>
        <v>78.414401301425571</v>
      </c>
      <c r="N285" s="3">
        <f t="shared" si="81"/>
        <v>141656.35999999999</v>
      </c>
      <c r="O285" s="3">
        <f t="shared" si="82"/>
        <v>10084.36</v>
      </c>
      <c r="P285" s="3">
        <f t="shared" si="83"/>
        <v>78.414401301425571</v>
      </c>
    </row>
    <row r="286" spans="1:16" ht="25.5" x14ac:dyDescent="0.2">
      <c r="A286" s="5" t="s">
        <v>24</v>
      </c>
      <c r="B286" s="6" t="s">
        <v>25</v>
      </c>
      <c r="C286" s="3">
        <v>40400</v>
      </c>
      <c r="D286" s="3">
        <v>40400</v>
      </c>
      <c r="E286" s="3">
        <v>37319</v>
      </c>
      <c r="F286" s="3">
        <v>29569.69</v>
      </c>
      <c r="G286" s="3">
        <v>0</v>
      </c>
      <c r="H286" s="3">
        <v>29569.69</v>
      </c>
      <c r="I286" s="3">
        <v>0</v>
      </c>
      <c r="J286" s="3">
        <v>0</v>
      </c>
      <c r="K286" s="3">
        <f t="shared" si="78"/>
        <v>7749.3100000000013</v>
      </c>
      <c r="L286" s="3">
        <f t="shared" si="79"/>
        <v>10830.310000000001</v>
      </c>
      <c r="M286" s="3">
        <f t="shared" si="80"/>
        <v>79.234947345856</v>
      </c>
      <c r="N286" s="3">
        <f t="shared" si="81"/>
        <v>10830.310000000001</v>
      </c>
      <c r="O286" s="3">
        <f t="shared" si="82"/>
        <v>7749.3100000000013</v>
      </c>
      <c r="P286" s="3">
        <f t="shared" si="83"/>
        <v>79.234947345856</v>
      </c>
    </row>
    <row r="287" spans="1:16" x14ac:dyDescent="0.2">
      <c r="A287" s="5" t="s">
        <v>36</v>
      </c>
      <c r="B287" s="6" t="s">
        <v>37</v>
      </c>
      <c r="C287" s="3">
        <v>0</v>
      </c>
      <c r="D287" s="3">
        <v>20000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f t="shared" si="78"/>
        <v>0</v>
      </c>
      <c r="L287" s="3">
        <f t="shared" si="79"/>
        <v>20000</v>
      </c>
      <c r="M287" s="3">
        <f t="shared" si="80"/>
        <v>0</v>
      </c>
      <c r="N287" s="3">
        <f t="shared" si="81"/>
        <v>20000</v>
      </c>
      <c r="O287" s="3">
        <f t="shared" si="82"/>
        <v>0</v>
      </c>
      <c r="P287" s="3">
        <f t="shared" si="83"/>
        <v>0</v>
      </c>
    </row>
    <row r="288" spans="1:16" x14ac:dyDescent="0.2">
      <c r="A288" s="5" t="s">
        <v>28</v>
      </c>
      <c r="B288" s="6" t="s">
        <v>29</v>
      </c>
      <c r="C288" s="3">
        <v>64050</v>
      </c>
      <c r="D288" s="3">
        <v>130192</v>
      </c>
      <c r="E288" s="3">
        <v>75498</v>
      </c>
      <c r="F288" s="3">
        <v>36773.56</v>
      </c>
      <c r="G288" s="3">
        <v>0</v>
      </c>
      <c r="H288" s="3">
        <v>36773.56</v>
      </c>
      <c r="I288" s="3">
        <v>0</v>
      </c>
      <c r="J288" s="3">
        <v>0</v>
      </c>
      <c r="K288" s="3">
        <f t="shared" si="78"/>
        <v>38724.44</v>
      </c>
      <c r="L288" s="3">
        <f t="shared" si="79"/>
        <v>93418.44</v>
      </c>
      <c r="M288" s="3">
        <f t="shared" si="80"/>
        <v>48.707992264695747</v>
      </c>
      <c r="N288" s="3">
        <f t="shared" si="81"/>
        <v>93418.44</v>
      </c>
      <c r="O288" s="3">
        <f t="shared" si="82"/>
        <v>38724.44</v>
      </c>
      <c r="P288" s="3">
        <f t="shared" si="83"/>
        <v>48.707992264695747</v>
      </c>
    </row>
    <row r="289" spans="1:16" x14ac:dyDescent="0.2">
      <c r="A289" s="2">
        <v>12316514000</v>
      </c>
      <c r="B289" s="6" t="s">
        <v>72</v>
      </c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x14ac:dyDescent="0.2">
      <c r="A290" s="9" t="s">
        <v>18</v>
      </c>
      <c r="B290" s="10" t="s">
        <v>19</v>
      </c>
      <c r="C290" s="12">
        <v>1107329</v>
      </c>
      <c r="D290" s="12">
        <v>1610875</v>
      </c>
      <c r="E290" s="12">
        <v>583694</v>
      </c>
      <c r="F290" s="12">
        <v>242797.38999999998</v>
      </c>
      <c r="G290" s="12">
        <v>0</v>
      </c>
      <c r="H290" s="12">
        <v>242732.38999999998</v>
      </c>
      <c r="I290" s="12">
        <v>65</v>
      </c>
      <c r="J290" s="12">
        <v>1979.55</v>
      </c>
      <c r="K290" s="12">
        <f t="shared" ref="K290:K313" si="84">E290-F290</f>
        <v>340896.61</v>
      </c>
      <c r="L290" s="12">
        <f t="shared" ref="L290:L313" si="85">D290-F290</f>
        <v>1368077.61</v>
      </c>
      <c r="M290" s="12">
        <f t="shared" ref="M290:M313" si="86">IF(E290=0,0,(F290/E290)*100)</f>
        <v>41.596691074432833</v>
      </c>
      <c r="N290" s="12">
        <f t="shared" ref="N290:N313" si="87">D290-H290</f>
        <v>1368142.61</v>
      </c>
      <c r="O290" s="12">
        <f t="shared" ref="O290:O313" si="88">E290-H290</f>
        <v>340961.61</v>
      </c>
      <c r="P290" s="12">
        <f t="shared" ref="P290:P313" si="89">IF(E290=0,0,(H290/E290)*100)</f>
        <v>41.585555102502333</v>
      </c>
    </row>
    <row r="291" spans="1:16" x14ac:dyDescent="0.2">
      <c r="A291" s="5" t="s">
        <v>20</v>
      </c>
      <c r="B291" s="6" t="s">
        <v>21</v>
      </c>
      <c r="C291" s="3">
        <v>542744</v>
      </c>
      <c r="D291" s="3">
        <v>707061</v>
      </c>
      <c r="E291" s="3">
        <v>160459</v>
      </c>
      <c r="F291" s="3">
        <v>153865.17000000001</v>
      </c>
      <c r="G291" s="3">
        <v>0</v>
      </c>
      <c r="H291" s="3">
        <v>153865.17000000001</v>
      </c>
      <c r="I291" s="3">
        <v>0</v>
      </c>
      <c r="J291" s="3">
        <v>0</v>
      </c>
      <c r="K291" s="3">
        <f t="shared" si="84"/>
        <v>6593.8299999999872</v>
      </c>
      <c r="L291" s="3">
        <f t="shared" si="85"/>
        <v>553195.82999999996</v>
      </c>
      <c r="M291" s="3">
        <f t="shared" si="86"/>
        <v>95.890644962264517</v>
      </c>
      <c r="N291" s="3">
        <f t="shared" si="87"/>
        <v>553195.82999999996</v>
      </c>
      <c r="O291" s="3">
        <f t="shared" si="88"/>
        <v>6593.8299999999872</v>
      </c>
      <c r="P291" s="3">
        <f t="shared" si="89"/>
        <v>95.890644962264517</v>
      </c>
    </row>
    <row r="292" spans="1:16" x14ac:dyDescent="0.2">
      <c r="A292" s="5" t="s">
        <v>22</v>
      </c>
      <c r="B292" s="6" t="s">
        <v>23</v>
      </c>
      <c r="C292" s="3">
        <v>125361</v>
      </c>
      <c r="D292" s="3">
        <v>158630</v>
      </c>
      <c r="E292" s="3">
        <v>36332</v>
      </c>
      <c r="F292" s="3">
        <v>34488.769999999997</v>
      </c>
      <c r="G292" s="3">
        <v>0</v>
      </c>
      <c r="H292" s="3">
        <v>34488.769999999997</v>
      </c>
      <c r="I292" s="3">
        <v>0</v>
      </c>
      <c r="J292" s="3">
        <v>0</v>
      </c>
      <c r="K292" s="3">
        <f t="shared" si="84"/>
        <v>1843.2300000000032</v>
      </c>
      <c r="L292" s="3">
        <f t="shared" si="85"/>
        <v>124141.23000000001</v>
      </c>
      <c r="M292" s="3">
        <f t="shared" si="86"/>
        <v>94.926703732247049</v>
      </c>
      <c r="N292" s="3">
        <f t="shared" si="87"/>
        <v>124141.23000000001</v>
      </c>
      <c r="O292" s="3">
        <f t="shared" si="88"/>
        <v>1843.2300000000032</v>
      </c>
      <c r="P292" s="3">
        <f t="shared" si="89"/>
        <v>94.926703732247049</v>
      </c>
    </row>
    <row r="293" spans="1:16" ht="25.5" x14ac:dyDescent="0.2">
      <c r="A293" s="5" t="s">
        <v>24</v>
      </c>
      <c r="B293" s="6" t="s">
        <v>25</v>
      </c>
      <c r="C293" s="3">
        <v>56991</v>
      </c>
      <c r="D293" s="3">
        <v>63391</v>
      </c>
      <c r="E293" s="3">
        <v>38298</v>
      </c>
      <c r="F293" s="3">
        <v>37872.359999999993</v>
      </c>
      <c r="G293" s="3">
        <v>0</v>
      </c>
      <c r="H293" s="3">
        <v>37872.359999999993</v>
      </c>
      <c r="I293" s="3">
        <v>0</v>
      </c>
      <c r="J293" s="3">
        <v>0</v>
      </c>
      <c r="K293" s="3">
        <f t="shared" si="84"/>
        <v>425.64000000000669</v>
      </c>
      <c r="L293" s="3">
        <f t="shared" si="85"/>
        <v>25518.640000000007</v>
      </c>
      <c r="M293" s="3">
        <f t="shared" si="86"/>
        <v>98.888610371298739</v>
      </c>
      <c r="N293" s="3">
        <f t="shared" si="87"/>
        <v>25518.640000000007</v>
      </c>
      <c r="O293" s="3">
        <f t="shared" si="88"/>
        <v>425.64000000000669</v>
      </c>
      <c r="P293" s="3">
        <f t="shared" si="89"/>
        <v>98.888610371298739</v>
      </c>
    </row>
    <row r="294" spans="1:16" x14ac:dyDescent="0.2">
      <c r="A294" s="5" t="s">
        <v>28</v>
      </c>
      <c r="B294" s="6" t="s">
        <v>29</v>
      </c>
      <c r="C294" s="3">
        <v>382233</v>
      </c>
      <c r="D294" s="3">
        <v>681793</v>
      </c>
      <c r="E294" s="3">
        <v>348605</v>
      </c>
      <c r="F294" s="3">
        <v>16571.089999999997</v>
      </c>
      <c r="G294" s="3">
        <v>0</v>
      </c>
      <c r="H294" s="3">
        <v>16506.089999999997</v>
      </c>
      <c r="I294" s="3">
        <v>65</v>
      </c>
      <c r="J294" s="3">
        <v>1979.55</v>
      </c>
      <c r="K294" s="3">
        <f t="shared" si="84"/>
        <v>332033.91000000003</v>
      </c>
      <c r="L294" s="3">
        <f t="shared" si="85"/>
        <v>665221.91</v>
      </c>
      <c r="M294" s="3">
        <f t="shared" si="86"/>
        <v>4.7535434087290769</v>
      </c>
      <c r="N294" s="3">
        <f t="shared" si="87"/>
        <v>665286.91</v>
      </c>
      <c r="O294" s="3">
        <f t="shared" si="88"/>
        <v>332098.91000000003</v>
      </c>
      <c r="P294" s="3">
        <f t="shared" si="89"/>
        <v>4.7348976635446984</v>
      </c>
    </row>
    <row r="295" spans="1:16" ht="25.5" x14ac:dyDescent="0.2">
      <c r="A295" s="9" t="s">
        <v>40</v>
      </c>
      <c r="B295" s="10" t="s">
        <v>41</v>
      </c>
      <c r="C295" s="12">
        <v>0</v>
      </c>
      <c r="D295" s="12">
        <v>117106</v>
      </c>
      <c r="E295" s="12">
        <v>108357</v>
      </c>
      <c r="F295" s="12">
        <v>6258.75</v>
      </c>
      <c r="G295" s="12">
        <v>0</v>
      </c>
      <c r="H295" s="12">
        <v>6258.75</v>
      </c>
      <c r="I295" s="12">
        <v>0</v>
      </c>
      <c r="J295" s="12">
        <v>0</v>
      </c>
      <c r="K295" s="12">
        <f t="shared" si="84"/>
        <v>102098.25</v>
      </c>
      <c r="L295" s="12">
        <f t="shared" si="85"/>
        <v>110847.25</v>
      </c>
      <c r="M295" s="12">
        <f t="shared" si="86"/>
        <v>5.7760458484454169</v>
      </c>
      <c r="N295" s="12">
        <f t="shared" si="87"/>
        <v>110847.25</v>
      </c>
      <c r="O295" s="12">
        <f t="shared" si="88"/>
        <v>102098.25</v>
      </c>
      <c r="P295" s="12">
        <f t="shared" si="89"/>
        <v>5.7760458484454169</v>
      </c>
    </row>
    <row r="296" spans="1:16" x14ac:dyDescent="0.2">
      <c r="A296" s="5" t="s">
        <v>20</v>
      </c>
      <c r="B296" s="6" t="s">
        <v>21</v>
      </c>
      <c r="C296" s="3">
        <v>0</v>
      </c>
      <c r="D296" s="3">
        <v>14004</v>
      </c>
      <c r="E296" s="3">
        <v>6833</v>
      </c>
      <c r="F296" s="3">
        <v>5124.51</v>
      </c>
      <c r="G296" s="3">
        <v>0</v>
      </c>
      <c r="H296" s="3">
        <v>5124.51</v>
      </c>
      <c r="I296" s="3">
        <v>0</v>
      </c>
      <c r="J296" s="3">
        <v>0</v>
      </c>
      <c r="K296" s="3">
        <f t="shared" si="84"/>
        <v>1708.4899999999998</v>
      </c>
      <c r="L296" s="3">
        <f t="shared" si="85"/>
        <v>8879.49</v>
      </c>
      <c r="M296" s="3">
        <f t="shared" si="86"/>
        <v>74.996487633543111</v>
      </c>
      <c r="N296" s="3">
        <f t="shared" si="87"/>
        <v>8879.49</v>
      </c>
      <c r="O296" s="3">
        <f t="shared" si="88"/>
        <v>1708.4899999999998</v>
      </c>
      <c r="P296" s="3">
        <f t="shared" si="89"/>
        <v>74.996487633543111</v>
      </c>
    </row>
    <row r="297" spans="1:16" x14ac:dyDescent="0.2">
      <c r="A297" s="5" t="s">
        <v>22</v>
      </c>
      <c r="B297" s="6" t="s">
        <v>23</v>
      </c>
      <c r="C297" s="3">
        <v>0</v>
      </c>
      <c r="D297" s="3">
        <v>3082</v>
      </c>
      <c r="E297" s="3">
        <v>1504</v>
      </c>
      <c r="F297" s="3">
        <v>1127.4000000000001</v>
      </c>
      <c r="G297" s="3">
        <v>0</v>
      </c>
      <c r="H297" s="3">
        <v>1127.4000000000001</v>
      </c>
      <c r="I297" s="3">
        <v>0</v>
      </c>
      <c r="J297" s="3">
        <v>0</v>
      </c>
      <c r="K297" s="3">
        <f t="shared" si="84"/>
        <v>376.59999999999991</v>
      </c>
      <c r="L297" s="3">
        <f t="shared" si="85"/>
        <v>1954.6</v>
      </c>
      <c r="M297" s="3">
        <f t="shared" si="86"/>
        <v>74.960106382978736</v>
      </c>
      <c r="N297" s="3">
        <f t="shared" si="87"/>
        <v>1954.6</v>
      </c>
      <c r="O297" s="3">
        <f t="shared" si="88"/>
        <v>376.59999999999991</v>
      </c>
      <c r="P297" s="3">
        <f t="shared" si="89"/>
        <v>74.960106382978736</v>
      </c>
    </row>
    <row r="298" spans="1:16" x14ac:dyDescent="0.2">
      <c r="A298" s="5" t="s">
        <v>36</v>
      </c>
      <c r="B298" s="6" t="s">
        <v>37</v>
      </c>
      <c r="C298" s="3">
        <v>0</v>
      </c>
      <c r="D298" s="3">
        <v>100000</v>
      </c>
      <c r="E298" s="3">
        <v>100000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 t="shared" si="84"/>
        <v>100000</v>
      </c>
      <c r="L298" s="3">
        <f t="shared" si="85"/>
        <v>100000</v>
      </c>
      <c r="M298" s="3">
        <f t="shared" si="86"/>
        <v>0</v>
      </c>
      <c r="N298" s="3">
        <f t="shared" si="87"/>
        <v>100000</v>
      </c>
      <c r="O298" s="3">
        <f t="shared" si="88"/>
        <v>100000</v>
      </c>
      <c r="P298" s="3">
        <f t="shared" si="89"/>
        <v>0</v>
      </c>
    </row>
    <row r="299" spans="1:16" x14ac:dyDescent="0.2">
      <c r="A299" s="5" t="s">
        <v>28</v>
      </c>
      <c r="B299" s="6" t="s">
        <v>29</v>
      </c>
      <c r="C299" s="3">
        <v>0</v>
      </c>
      <c r="D299" s="3">
        <v>20</v>
      </c>
      <c r="E299" s="3">
        <v>20</v>
      </c>
      <c r="F299" s="3">
        <v>6.84</v>
      </c>
      <c r="G299" s="3">
        <v>0</v>
      </c>
      <c r="H299" s="3">
        <v>6.84</v>
      </c>
      <c r="I299" s="3">
        <v>0</v>
      </c>
      <c r="J299" s="3">
        <v>0</v>
      </c>
      <c r="K299" s="3">
        <f t="shared" si="84"/>
        <v>13.16</v>
      </c>
      <c r="L299" s="3">
        <f t="shared" si="85"/>
        <v>13.16</v>
      </c>
      <c r="M299" s="3">
        <f t="shared" si="86"/>
        <v>34.199999999999996</v>
      </c>
      <c r="N299" s="3">
        <f t="shared" si="87"/>
        <v>13.16</v>
      </c>
      <c r="O299" s="3">
        <f t="shared" si="88"/>
        <v>13.16</v>
      </c>
      <c r="P299" s="3">
        <f t="shared" si="89"/>
        <v>34.199999999999996</v>
      </c>
    </row>
    <row r="300" spans="1:16" x14ac:dyDescent="0.2">
      <c r="A300" s="9" t="s">
        <v>51</v>
      </c>
      <c r="B300" s="10" t="s">
        <v>52</v>
      </c>
      <c r="C300" s="12">
        <v>292879</v>
      </c>
      <c r="D300" s="12">
        <v>142879</v>
      </c>
      <c r="E300" s="12">
        <v>101820</v>
      </c>
      <c r="F300" s="12">
        <v>31692.62</v>
      </c>
      <c r="G300" s="12">
        <v>0</v>
      </c>
      <c r="H300" s="12">
        <v>31692.62</v>
      </c>
      <c r="I300" s="12">
        <v>0</v>
      </c>
      <c r="J300" s="12">
        <v>0</v>
      </c>
      <c r="K300" s="12">
        <f t="shared" si="84"/>
        <v>70127.38</v>
      </c>
      <c r="L300" s="12">
        <f t="shared" si="85"/>
        <v>111186.38</v>
      </c>
      <c r="M300" s="12">
        <f t="shared" si="86"/>
        <v>31.126124533490472</v>
      </c>
      <c r="N300" s="12">
        <f t="shared" si="87"/>
        <v>111186.38</v>
      </c>
      <c r="O300" s="12">
        <f t="shared" si="88"/>
        <v>70127.38</v>
      </c>
      <c r="P300" s="12">
        <f t="shared" si="89"/>
        <v>31.126124533490472</v>
      </c>
    </row>
    <row r="301" spans="1:16" x14ac:dyDescent="0.2">
      <c r="A301" s="5" t="s">
        <v>28</v>
      </c>
      <c r="B301" s="6" t="s">
        <v>29</v>
      </c>
      <c r="C301" s="3">
        <v>292879</v>
      </c>
      <c r="D301" s="3">
        <v>142879</v>
      </c>
      <c r="E301" s="3">
        <v>101820</v>
      </c>
      <c r="F301" s="3">
        <v>31692.62</v>
      </c>
      <c r="G301" s="3">
        <v>0</v>
      </c>
      <c r="H301" s="3">
        <v>31692.62</v>
      </c>
      <c r="I301" s="3">
        <v>0</v>
      </c>
      <c r="J301" s="3">
        <v>0</v>
      </c>
      <c r="K301" s="3">
        <f t="shared" si="84"/>
        <v>70127.38</v>
      </c>
      <c r="L301" s="3">
        <f t="shared" si="85"/>
        <v>111186.38</v>
      </c>
      <c r="M301" s="3">
        <f t="shared" si="86"/>
        <v>31.126124533490472</v>
      </c>
      <c r="N301" s="3">
        <f t="shared" si="87"/>
        <v>111186.38</v>
      </c>
      <c r="O301" s="3">
        <f t="shared" si="88"/>
        <v>70127.38</v>
      </c>
      <c r="P301" s="3">
        <f t="shared" si="89"/>
        <v>31.126124533490472</v>
      </c>
    </row>
    <row r="302" spans="1:16" ht="38.25" x14ac:dyDescent="0.2">
      <c r="A302" s="9" t="s">
        <v>61</v>
      </c>
      <c r="B302" s="10" t="s">
        <v>62</v>
      </c>
      <c r="C302" s="12">
        <v>122000</v>
      </c>
      <c r="D302" s="12">
        <v>122000</v>
      </c>
      <c r="E302" s="12">
        <v>27000</v>
      </c>
      <c r="F302" s="12">
        <v>15991.97</v>
      </c>
      <c r="G302" s="12">
        <v>0</v>
      </c>
      <c r="H302" s="12">
        <v>15991.97</v>
      </c>
      <c r="I302" s="12">
        <v>0</v>
      </c>
      <c r="J302" s="12">
        <v>0</v>
      </c>
      <c r="K302" s="12">
        <f t="shared" si="84"/>
        <v>11008.03</v>
      </c>
      <c r="L302" s="12">
        <f t="shared" si="85"/>
        <v>106008.03</v>
      </c>
      <c r="M302" s="12">
        <f t="shared" si="86"/>
        <v>59.229518518518518</v>
      </c>
      <c r="N302" s="12">
        <f t="shared" si="87"/>
        <v>106008.03</v>
      </c>
      <c r="O302" s="12">
        <f t="shared" si="88"/>
        <v>11008.03</v>
      </c>
      <c r="P302" s="12">
        <f t="shared" si="89"/>
        <v>59.229518518518518</v>
      </c>
    </row>
    <row r="303" spans="1:16" x14ac:dyDescent="0.2">
      <c r="A303" s="5" t="s">
        <v>28</v>
      </c>
      <c r="B303" s="6" t="s">
        <v>29</v>
      </c>
      <c r="C303" s="3">
        <v>122000</v>
      </c>
      <c r="D303" s="3">
        <v>122000</v>
      </c>
      <c r="E303" s="3">
        <v>27000</v>
      </c>
      <c r="F303" s="3">
        <v>15991.97</v>
      </c>
      <c r="G303" s="3">
        <v>0</v>
      </c>
      <c r="H303" s="3">
        <v>15991.97</v>
      </c>
      <c r="I303" s="3">
        <v>0</v>
      </c>
      <c r="J303" s="3">
        <v>0</v>
      </c>
      <c r="K303" s="3">
        <f t="shared" si="84"/>
        <v>11008.03</v>
      </c>
      <c r="L303" s="3">
        <f t="shared" si="85"/>
        <v>106008.03</v>
      </c>
      <c r="M303" s="3">
        <f t="shared" si="86"/>
        <v>59.229518518518518</v>
      </c>
      <c r="N303" s="3">
        <f t="shared" si="87"/>
        <v>106008.03</v>
      </c>
      <c r="O303" s="3">
        <f t="shared" si="88"/>
        <v>11008.03</v>
      </c>
      <c r="P303" s="3">
        <f t="shared" si="89"/>
        <v>59.229518518518518</v>
      </c>
    </row>
    <row r="304" spans="1:16" ht="25.5" x14ac:dyDescent="0.2">
      <c r="A304" s="9" t="s">
        <v>56</v>
      </c>
      <c r="B304" s="10" t="s">
        <v>57</v>
      </c>
      <c r="C304" s="12">
        <v>581260</v>
      </c>
      <c r="D304" s="12">
        <v>323634</v>
      </c>
      <c r="E304" s="12">
        <v>323634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 t="shared" si="84"/>
        <v>323634</v>
      </c>
      <c r="L304" s="12">
        <f t="shared" si="85"/>
        <v>323634</v>
      </c>
      <c r="M304" s="12">
        <f t="shared" si="86"/>
        <v>0</v>
      </c>
      <c r="N304" s="12">
        <f t="shared" si="87"/>
        <v>323634</v>
      </c>
      <c r="O304" s="12">
        <f t="shared" si="88"/>
        <v>323634</v>
      </c>
      <c r="P304" s="12">
        <f t="shared" si="89"/>
        <v>0</v>
      </c>
    </row>
    <row r="305" spans="1:16" x14ac:dyDescent="0.2">
      <c r="A305" s="5" t="s">
        <v>28</v>
      </c>
      <c r="B305" s="6" t="s">
        <v>29</v>
      </c>
      <c r="C305" s="3">
        <v>581260</v>
      </c>
      <c r="D305" s="3">
        <v>323634</v>
      </c>
      <c r="E305" s="3">
        <v>323634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f t="shared" si="84"/>
        <v>323634</v>
      </c>
      <c r="L305" s="3">
        <f t="shared" si="85"/>
        <v>323634</v>
      </c>
      <c r="M305" s="3">
        <f t="shared" si="86"/>
        <v>0</v>
      </c>
      <c r="N305" s="3">
        <f t="shared" si="87"/>
        <v>323634</v>
      </c>
      <c r="O305" s="3">
        <f t="shared" si="88"/>
        <v>323634</v>
      </c>
      <c r="P305" s="3">
        <f t="shared" si="89"/>
        <v>0</v>
      </c>
    </row>
    <row r="306" spans="1:16" ht="25.5" x14ac:dyDescent="0.2">
      <c r="A306" s="9" t="s">
        <v>47</v>
      </c>
      <c r="B306" s="10" t="s">
        <v>48</v>
      </c>
      <c r="C306" s="12">
        <v>25000</v>
      </c>
      <c r="D306" s="12">
        <v>373818</v>
      </c>
      <c r="E306" s="12">
        <v>373818</v>
      </c>
      <c r="F306" s="12">
        <v>373818</v>
      </c>
      <c r="G306" s="12">
        <v>0</v>
      </c>
      <c r="H306" s="12">
        <v>373818</v>
      </c>
      <c r="I306" s="12">
        <v>0</v>
      </c>
      <c r="J306" s="12">
        <v>0</v>
      </c>
      <c r="K306" s="12">
        <f t="shared" si="84"/>
        <v>0</v>
      </c>
      <c r="L306" s="12">
        <f t="shared" si="85"/>
        <v>0</v>
      </c>
      <c r="M306" s="12">
        <f t="shared" si="86"/>
        <v>100</v>
      </c>
      <c r="N306" s="12">
        <f t="shared" si="87"/>
        <v>0</v>
      </c>
      <c r="O306" s="12">
        <f t="shared" si="88"/>
        <v>0</v>
      </c>
      <c r="P306" s="12">
        <f t="shared" si="89"/>
        <v>100</v>
      </c>
    </row>
    <row r="307" spans="1:16" x14ac:dyDescent="0.2">
      <c r="A307" s="5" t="s">
        <v>28</v>
      </c>
      <c r="B307" s="6" t="s">
        <v>29</v>
      </c>
      <c r="C307" s="3">
        <v>25000</v>
      </c>
      <c r="D307" s="3">
        <v>373818</v>
      </c>
      <c r="E307" s="3">
        <v>373818</v>
      </c>
      <c r="F307" s="3">
        <v>373818</v>
      </c>
      <c r="G307" s="3">
        <v>0</v>
      </c>
      <c r="H307" s="3">
        <v>373818</v>
      </c>
      <c r="I307" s="3">
        <v>0</v>
      </c>
      <c r="J307" s="3">
        <v>0</v>
      </c>
      <c r="K307" s="3">
        <f t="shared" si="84"/>
        <v>0</v>
      </c>
      <c r="L307" s="3">
        <f t="shared" si="85"/>
        <v>0</v>
      </c>
      <c r="M307" s="3">
        <f t="shared" si="86"/>
        <v>100</v>
      </c>
      <c r="N307" s="3">
        <f t="shared" si="87"/>
        <v>0</v>
      </c>
      <c r="O307" s="3">
        <f t="shared" si="88"/>
        <v>0</v>
      </c>
      <c r="P307" s="3">
        <f t="shared" si="89"/>
        <v>100</v>
      </c>
    </row>
    <row r="308" spans="1:16" x14ac:dyDescent="0.2">
      <c r="A308" s="4" t="s">
        <v>49</v>
      </c>
      <c r="B308" s="10"/>
      <c r="C308" s="12">
        <v>2128468</v>
      </c>
      <c r="D308" s="12">
        <v>2690312</v>
      </c>
      <c r="E308" s="12">
        <v>1518323</v>
      </c>
      <c r="F308" s="12">
        <v>670558.73</v>
      </c>
      <c r="G308" s="12">
        <v>0</v>
      </c>
      <c r="H308" s="12">
        <v>670493.73</v>
      </c>
      <c r="I308" s="12">
        <v>65</v>
      </c>
      <c r="J308" s="12">
        <v>1979.55</v>
      </c>
      <c r="K308" s="12">
        <f t="shared" si="84"/>
        <v>847764.27</v>
      </c>
      <c r="L308" s="12">
        <f t="shared" si="85"/>
        <v>2019753.27</v>
      </c>
      <c r="M308" s="12">
        <f t="shared" si="86"/>
        <v>44.1644320740712</v>
      </c>
      <c r="N308" s="12">
        <f t="shared" si="87"/>
        <v>2019818.27</v>
      </c>
      <c r="O308" s="12">
        <f t="shared" si="88"/>
        <v>847829.27</v>
      </c>
      <c r="P308" s="12">
        <f t="shared" si="89"/>
        <v>44.160151035056437</v>
      </c>
    </row>
    <row r="309" spans="1:16" x14ac:dyDescent="0.2">
      <c r="A309" s="5" t="s">
        <v>20</v>
      </c>
      <c r="B309" s="6" t="s">
        <v>21</v>
      </c>
      <c r="C309" s="3">
        <v>542744</v>
      </c>
      <c r="D309" s="3">
        <v>721065</v>
      </c>
      <c r="E309" s="3">
        <v>167292</v>
      </c>
      <c r="F309" s="3">
        <v>158989.68000000002</v>
      </c>
      <c r="G309" s="3">
        <v>0</v>
      </c>
      <c r="H309" s="3">
        <v>158989.68000000002</v>
      </c>
      <c r="I309" s="3">
        <v>0</v>
      </c>
      <c r="J309" s="3">
        <v>0</v>
      </c>
      <c r="K309" s="3">
        <f t="shared" si="84"/>
        <v>8302.3199999999779</v>
      </c>
      <c r="L309" s="3">
        <f t="shared" si="85"/>
        <v>562075.31999999995</v>
      </c>
      <c r="M309" s="3">
        <f t="shared" si="86"/>
        <v>95.037228319345829</v>
      </c>
      <c r="N309" s="3">
        <f t="shared" si="87"/>
        <v>562075.31999999995</v>
      </c>
      <c r="O309" s="3">
        <f t="shared" si="88"/>
        <v>8302.3199999999779</v>
      </c>
      <c r="P309" s="3">
        <f t="shared" si="89"/>
        <v>95.037228319345829</v>
      </c>
    </row>
    <row r="310" spans="1:16" x14ac:dyDescent="0.2">
      <c r="A310" s="5" t="s">
        <v>22</v>
      </c>
      <c r="B310" s="6" t="s">
        <v>23</v>
      </c>
      <c r="C310" s="3">
        <v>125361</v>
      </c>
      <c r="D310" s="3">
        <v>161712</v>
      </c>
      <c r="E310" s="3">
        <v>37836</v>
      </c>
      <c r="F310" s="3">
        <v>35616.17</v>
      </c>
      <c r="G310" s="3">
        <v>0</v>
      </c>
      <c r="H310" s="3">
        <v>35616.17</v>
      </c>
      <c r="I310" s="3">
        <v>0</v>
      </c>
      <c r="J310" s="3">
        <v>0</v>
      </c>
      <c r="K310" s="3">
        <f t="shared" si="84"/>
        <v>2219.8300000000017</v>
      </c>
      <c r="L310" s="3">
        <f t="shared" si="85"/>
        <v>126095.83</v>
      </c>
      <c r="M310" s="3">
        <f t="shared" si="86"/>
        <v>94.133021461042389</v>
      </c>
      <c r="N310" s="3">
        <f t="shared" si="87"/>
        <v>126095.83</v>
      </c>
      <c r="O310" s="3">
        <f t="shared" si="88"/>
        <v>2219.8300000000017</v>
      </c>
      <c r="P310" s="3">
        <f t="shared" si="89"/>
        <v>94.133021461042389</v>
      </c>
    </row>
    <row r="311" spans="1:16" ht="25.5" x14ac:dyDescent="0.2">
      <c r="A311" s="5" t="s">
        <v>24</v>
      </c>
      <c r="B311" s="6" t="s">
        <v>25</v>
      </c>
      <c r="C311" s="3">
        <v>56991</v>
      </c>
      <c r="D311" s="3">
        <v>63391</v>
      </c>
      <c r="E311" s="3">
        <v>38298</v>
      </c>
      <c r="F311" s="3">
        <v>37872.359999999993</v>
      </c>
      <c r="G311" s="3">
        <v>0</v>
      </c>
      <c r="H311" s="3">
        <v>37872.359999999993</v>
      </c>
      <c r="I311" s="3">
        <v>0</v>
      </c>
      <c r="J311" s="3">
        <v>0</v>
      </c>
      <c r="K311" s="3">
        <f t="shared" si="84"/>
        <v>425.64000000000669</v>
      </c>
      <c r="L311" s="3">
        <f t="shared" si="85"/>
        <v>25518.640000000007</v>
      </c>
      <c r="M311" s="3">
        <f t="shared" si="86"/>
        <v>98.888610371298739</v>
      </c>
      <c r="N311" s="3">
        <f t="shared" si="87"/>
        <v>25518.640000000007</v>
      </c>
      <c r="O311" s="3">
        <f t="shared" si="88"/>
        <v>425.64000000000669</v>
      </c>
      <c r="P311" s="3">
        <f t="shared" si="89"/>
        <v>98.888610371298739</v>
      </c>
    </row>
    <row r="312" spans="1:16" x14ac:dyDescent="0.2">
      <c r="A312" s="5" t="s">
        <v>36</v>
      </c>
      <c r="B312" s="6" t="s">
        <v>37</v>
      </c>
      <c r="C312" s="3">
        <v>0</v>
      </c>
      <c r="D312" s="3">
        <v>100000</v>
      </c>
      <c r="E312" s="3">
        <v>100000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f t="shared" si="84"/>
        <v>100000</v>
      </c>
      <c r="L312" s="3">
        <f t="shared" si="85"/>
        <v>100000</v>
      </c>
      <c r="M312" s="3">
        <f t="shared" si="86"/>
        <v>0</v>
      </c>
      <c r="N312" s="3">
        <f t="shared" si="87"/>
        <v>100000</v>
      </c>
      <c r="O312" s="3">
        <f t="shared" si="88"/>
        <v>100000</v>
      </c>
      <c r="P312" s="3">
        <f t="shared" si="89"/>
        <v>0</v>
      </c>
    </row>
    <row r="313" spans="1:16" x14ac:dyDescent="0.2">
      <c r="A313" s="5" t="s">
        <v>28</v>
      </c>
      <c r="B313" s="6" t="s">
        <v>29</v>
      </c>
      <c r="C313" s="3">
        <v>1403372</v>
      </c>
      <c r="D313" s="3">
        <v>1644144</v>
      </c>
      <c r="E313" s="3">
        <v>1174897</v>
      </c>
      <c r="F313" s="3">
        <v>438080.52</v>
      </c>
      <c r="G313" s="3">
        <v>0</v>
      </c>
      <c r="H313" s="3">
        <v>438015.52</v>
      </c>
      <c r="I313" s="3">
        <v>65</v>
      </c>
      <c r="J313" s="3">
        <v>1979.55</v>
      </c>
      <c r="K313" s="3">
        <f t="shared" si="84"/>
        <v>736816.48</v>
      </c>
      <c r="L313" s="3">
        <f t="shared" si="85"/>
        <v>1206063.48</v>
      </c>
      <c r="M313" s="3">
        <f t="shared" si="86"/>
        <v>37.286717048388077</v>
      </c>
      <c r="N313" s="3">
        <f t="shared" si="87"/>
        <v>1206128.48</v>
      </c>
      <c r="O313" s="3">
        <f t="shared" si="88"/>
        <v>736881.48</v>
      </c>
      <c r="P313" s="3">
        <f t="shared" si="89"/>
        <v>37.28118464852664</v>
      </c>
    </row>
    <row r="314" spans="1:16" x14ac:dyDescent="0.2">
      <c r="A314" s="2">
        <v>12316515000</v>
      </c>
      <c r="B314" s="6" t="s">
        <v>73</v>
      </c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x14ac:dyDescent="0.2">
      <c r="A315" s="9" t="s">
        <v>18</v>
      </c>
      <c r="B315" s="10" t="s">
        <v>19</v>
      </c>
      <c r="C315" s="12">
        <v>446632</v>
      </c>
      <c r="D315" s="12">
        <v>446632</v>
      </c>
      <c r="E315" s="12">
        <v>123673</v>
      </c>
      <c r="F315" s="12">
        <v>118581.59000000001</v>
      </c>
      <c r="G315" s="12">
        <v>0</v>
      </c>
      <c r="H315" s="12">
        <v>118581.59000000001</v>
      </c>
      <c r="I315" s="12">
        <v>0</v>
      </c>
      <c r="J315" s="12">
        <v>0</v>
      </c>
      <c r="K315" s="12">
        <f t="shared" ref="K315:K330" si="90">E315-F315</f>
        <v>5091.4099999999889</v>
      </c>
      <c r="L315" s="12">
        <f t="shared" ref="L315:L330" si="91">D315-F315</f>
        <v>328050.40999999997</v>
      </c>
      <c r="M315" s="12">
        <f t="shared" ref="M315:M330" si="92">IF(E315=0,0,(F315/E315)*100)</f>
        <v>95.883167708392307</v>
      </c>
      <c r="N315" s="12">
        <f t="shared" ref="N315:N330" si="93">D315-H315</f>
        <v>328050.40999999997</v>
      </c>
      <c r="O315" s="12">
        <f t="shared" ref="O315:O330" si="94">E315-H315</f>
        <v>5091.4099999999889</v>
      </c>
      <c r="P315" s="12">
        <f t="shared" ref="P315:P330" si="95">IF(E315=0,0,(H315/E315)*100)</f>
        <v>95.883167708392307</v>
      </c>
    </row>
    <row r="316" spans="1:16" x14ac:dyDescent="0.2">
      <c r="A316" s="5" t="s">
        <v>20</v>
      </c>
      <c r="B316" s="6" t="s">
        <v>21</v>
      </c>
      <c r="C316" s="3">
        <v>323215</v>
      </c>
      <c r="D316" s="3">
        <v>323215</v>
      </c>
      <c r="E316" s="3">
        <v>90811</v>
      </c>
      <c r="F316" s="3">
        <v>90287.34</v>
      </c>
      <c r="G316" s="3">
        <v>0</v>
      </c>
      <c r="H316" s="3">
        <v>90287.34</v>
      </c>
      <c r="I316" s="3">
        <v>0</v>
      </c>
      <c r="J316" s="3">
        <v>0</v>
      </c>
      <c r="K316" s="3">
        <f t="shared" si="90"/>
        <v>523.66000000000349</v>
      </c>
      <c r="L316" s="3">
        <f t="shared" si="91"/>
        <v>232927.66</v>
      </c>
      <c r="M316" s="3">
        <f t="shared" si="92"/>
        <v>99.423351796588506</v>
      </c>
      <c r="N316" s="3">
        <f t="shared" si="93"/>
        <v>232927.66</v>
      </c>
      <c r="O316" s="3">
        <f t="shared" si="94"/>
        <v>523.66000000000349</v>
      </c>
      <c r="P316" s="3">
        <f t="shared" si="95"/>
        <v>99.423351796588506</v>
      </c>
    </row>
    <row r="317" spans="1:16" x14ac:dyDescent="0.2">
      <c r="A317" s="5" t="s">
        <v>22</v>
      </c>
      <c r="B317" s="6" t="s">
        <v>23</v>
      </c>
      <c r="C317" s="3">
        <v>81826</v>
      </c>
      <c r="D317" s="3">
        <v>81826</v>
      </c>
      <c r="E317" s="3">
        <v>21779</v>
      </c>
      <c r="F317" s="3">
        <v>20992.57</v>
      </c>
      <c r="G317" s="3">
        <v>0</v>
      </c>
      <c r="H317" s="3">
        <v>20992.57</v>
      </c>
      <c r="I317" s="3">
        <v>0</v>
      </c>
      <c r="J317" s="3">
        <v>0</v>
      </c>
      <c r="K317" s="3">
        <f t="shared" si="90"/>
        <v>786.43000000000029</v>
      </c>
      <c r="L317" s="3">
        <f t="shared" si="91"/>
        <v>60833.43</v>
      </c>
      <c r="M317" s="3">
        <f t="shared" si="92"/>
        <v>96.389044492400927</v>
      </c>
      <c r="N317" s="3">
        <f t="shared" si="93"/>
        <v>60833.43</v>
      </c>
      <c r="O317" s="3">
        <f t="shared" si="94"/>
        <v>786.43000000000029</v>
      </c>
      <c r="P317" s="3">
        <f t="shared" si="95"/>
        <v>96.389044492400927</v>
      </c>
    </row>
    <row r="318" spans="1:16" ht="25.5" x14ac:dyDescent="0.2">
      <c r="A318" s="5" t="s">
        <v>24</v>
      </c>
      <c r="B318" s="6" t="s">
        <v>25</v>
      </c>
      <c r="C318" s="3">
        <v>15081</v>
      </c>
      <c r="D318" s="3">
        <v>15081</v>
      </c>
      <c r="E318" s="3">
        <v>6005</v>
      </c>
      <c r="F318" s="3">
        <v>5417.05</v>
      </c>
      <c r="G318" s="3">
        <v>0</v>
      </c>
      <c r="H318" s="3">
        <v>5417.05</v>
      </c>
      <c r="I318" s="3">
        <v>0</v>
      </c>
      <c r="J318" s="3">
        <v>0</v>
      </c>
      <c r="K318" s="3">
        <f t="shared" si="90"/>
        <v>587.94999999999982</v>
      </c>
      <c r="L318" s="3">
        <f t="shared" si="91"/>
        <v>9663.9500000000007</v>
      </c>
      <c r="M318" s="3">
        <f t="shared" si="92"/>
        <v>90.208992506244797</v>
      </c>
      <c r="N318" s="3">
        <f t="shared" si="93"/>
        <v>9663.9500000000007</v>
      </c>
      <c r="O318" s="3">
        <f t="shared" si="94"/>
        <v>587.94999999999982</v>
      </c>
      <c r="P318" s="3">
        <f t="shared" si="95"/>
        <v>90.208992506244797</v>
      </c>
    </row>
    <row r="319" spans="1:16" x14ac:dyDescent="0.2">
      <c r="A319" s="5" t="s">
        <v>28</v>
      </c>
      <c r="B319" s="6" t="s">
        <v>29</v>
      </c>
      <c r="C319" s="3">
        <v>26510</v>
      </c>
      <c r="D319" s="3">
        <v>26510</v>
      </c>
      <c r="E319" s="3">
        <v>5078</v>
      </c>
      <c r="F319" s="3">
        <v>1884.6299999999999</v>
      </c>
      <c r="G319" s="3">
        <v>0</v>
      </c>
      <c r="H319" s="3">
        <v>1884.6299999999999</v>
      </c>
      <c r="I319" s="3">
        <v>0</v>
      </c>
      <c r="J319" s="3">
        <v>0</v>
      </c>
      <c r="K319" s="3">
        <f t="shared" si="90"/>
        <v>3193.37</v>
      </c>
      <c r="L319" s="3">
        <f t="shared" si="91"/>
        <v>24625.37</v>
      </c>
      <c r="M319" s="3">
        <f t="shared" si="92"/>
        <v>37.113627412367073</v>
      </c>
      <c r="N319" s="3">
        <f t="shared" si="93"/>
        <v>24625.37</v>
      </c>
      <c r="O319" s="3">
        <f t="shared" si="94"/>
        <v>3193.37</v>
      </c>
      <c r="P319" s="3">
        <f t="shared" si="95"/>
        <v>37.113627412367073</v>
      </c>
    </row>
    <row r="320" spans="1:16" x14ac:dyDescent="0.2">
      <c r="A320" s="9" t="s">
        <v>51</v>
      </c>
      <c r="B320" s="10" t="s">
        <v>52</v>
      </c>
      <c r="C320" s="12">
        <v>20000</v>
      </c>
      <c r="D320" s="12">
        <v>25000</v>
      </c>
      <c r="E320" s="12">
        <v>22000</v>
      </c>
      <c r="F320" s="12">
        <v>3272.64</v>
      </c>
      <c r="G320" s="12">
        <v>0</v>
      </c>
      <c r="H320" s="12">
        <v>3272.64</v>
      </c>
      <c r="I320" s="12">
        <v>0</v>
      </c>
      <c r="J320" s="12">
        <v>0</v>
      </c>
      <c r="K320" s="12">
        <f t="shared" si="90"/>
        <v>18727.36</v>
      </c>
      <c r="L320" s="12">
        <f t="shared" si="91"/>
        <v>21727.360000000001</v>
      </c>
      <c r="M320" s="12">
        <f t="shared" si="92"/>
        <v>14.875636363636364</v>
      </c>
      <c r="N320" s="12">
        <f t="shared" si="93"/>
        <v>21727.360000000001</v>
      </c>
      <c r="O320" s="12">
        <f t="shared" si="94"/>
        <v>18727.36</v>
      </c>
      <c r="P320" s="12">
        <f t="shared" si="95"/>
        <v>14.875636363636364</v>
      </c>
    </row>
    <row r="321" spans="1:16" x14ac:dyDescent="0.2">
      <c r="A321" s="5" t="s">
        <v>28</v>
      </c>
      <c r="B321" s="6" t="s">
        <v>29</v>
      </c>
      <c r="C321" s="3">
        <v>20000</v>
      </c>
      <c r="D321" s="3">
        <v>25000</v>
      </c>
      <c r="E321" s="3">
        <v>22000</v>
      </c>
      <c r="F321" s="3">
        <v>3272.64</v>
      </c>
      <c r="G321" s="3">
        <v>0</v>
      </c>
      <c r="H321" s="3">
        <v>3272.64</v>
      </c>
      <c r="I321" s="3">
        <v>0</v>
      </c>
      <c r="J321" s="3">
        <v>0</v>
      </c>
      <c r="K321" s="3">
        <f t="shared" si="90"/>
        <v>18727.36</v>
      </c>
      <c r="L321" s="3">
        <f t="shared" si="91"/>
        <v>21727.360000000001</v>
      </c>
      <c r="M321" s="3">
        <f t="shared" si="92"/>
        <v>14.875636363636364</v>
      </c>
      <c r="N321" s="3">
        <f t="shared" si="93"/>
        <v>21727.360000000001</v>
      </c>
      <c r="O321" s="3">
        <f t="shared" si="94"/>
        <v>18727.36</v>
      </c>
      <c r="P321" s="3">
        <f t="shared" si="95"/>
        <v>14.875636363636364</v>
      </c>
    </row>
    <row r="322" spans="1:16" ht="25.5" x14ac:dyDescent="0.2">
      <c r="A322" s="9" t="s">
        <v>56</v>
      </c>
      <c r="B322" s="10" t="s">
        <v>57</v>
      </c>
      <c r="C322" s="12">
        <v>44585</v>
      </c>
      <c r="D322" s="12">
        <v>44585</v>
      </c>
      <c r="E322" s="12">
        <v>6000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f t="shared" si="90"/>
        <v>6000</v>
      </c>
      <c r="L322" s="12">
        <f t="shared" si="91"/>
        <v>44585</v>
      </c>
      <c r="M322" s="12">
        <f t="shared" si="92"/>
        <v>0</v>
      </c>
      <c r="N322" s="12">
        <f t="shared" si="93"/>
        <v>44585</v>
      </c>
      <c r="O322" s="12">
        <f t="shared" si="94"/>
        <v>6000</v>
      </c>
      <c r="P322" s="12">
        <f t="shared" si="95"/>
        <v>0</v>
      </c>
    </row>
    <row r="323" spans="1:16" x14ac:dyDescent="0.2">
      <c r="A323" s="5" t="s">
        <v>28</v>
      </c>
      <c r="B323" s="6" t="s">
        <v>29</v>
      </c>
      <c r="C323" s="3">
        <v>44585</v>
      </c>
      <c r="D323" s="3">
        <v>44585</v>
      </c>
      <c r="E323" s="3">
        <v>6000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f t="shared" si="90"/>
        <v>6000</v>
      </c>
      <c r="L323" s="3">
        <f t="shared" si="91"/>
        <v>44585</v>
      </c>
      <c r="M323" s="3">
        <f t="shared" si="92"/>
        <v>0</v>
      </c>
      <c r="N323" s="3">
        <f t="shared" si="93"/>
        <v>44585</v>
      </c>
      <c r="O323" s="3">
        <f t="shared" si="94"/>
        <v>6000</v>
      </c>
      <c r="P323" s="3">
        <f t="shared" si="95"/>
        <v>0</v>
      </c>
    </row>
    <row r="324" spans="1:16" ht="25.5" x14ac:dyDescent="0.2">
      <c r="A324" s="9" t="s">
        <v>47</v>
      </c>
      <c r="B324" s="10" t="s">
        <v>48</v>
      </c>
      <c r="C324" s="12">
        <v>5000</v>
      </c>
      <c r="D324" s="12">
        <v>21000</v>
      </c>
      <c r="E324" s="12">
        <v>21000</v>
      </c>
      <c r="F324" s="12">
        <v>21000</v>
      </c>
      <c r="G324" s="12">
        <v>0</v>
      </c>
      <c r="H324" s="12">
        <v>21000</v>
      </c>
      <c r="I324" s="12">
        <v>0</v>
      </c>
      <c r="J324" s="12">
        <v>0</v>
      </c>
      <c r="K324" s="12">
        <f t="shared" si="90"/>
        <v>0</v>
      </c>
      <c r="L324" s="12">
        <f t="shared" si="91"/>
        <v>0</v>
      </c>
      <c r="M324" s="12">
        <f t="shared" si="92"/>
        <v>100</v>
      </c>
      <c r="N324" s="12">
        <f t="shared" si="93"/>
        <v>0</v>
      </c>
      <c r="O324" s="12">
        <f t="shared" si="94"/>
        <v>0</v>
      </c>
      <c r="P324" s="12">
        <f t="shared" si="95"/>
        <v>100</v>
      </c>
    </row>
    <row r="325" spans="1:16" x14ac:dyDescent="0.2">
      <c r="A325" s="5" t="s">
        <v>28</v>
      </c>
      <c r="B325" s="6" t="s">
        <v>29</v>
      </c>
      <c r="C325" s="3">
        <v>5000</v>
      </c>
      <c r="D325" s="3">
        <v>21000</v>
      </c>
      <c r="E325" s="3">
        <v>21000</v>
      </c>
      <c r="F325" s="3">
        <v>21000</v>
      </c>
      <c r="G325" s="3">
        <v>0</v>
      </c>
      <c r="H325" s="3">
        <v>21000</v>
      </c>
      <c r="I325" s="3">
        <v>0</v>
      </c>
      <c r="J325" s="3">
        <v>0</v>
      </c>
      <c r="K325" s="3">
        <f t="shared" si="90"/>
        <v>0</v>
      </c>
      <c r="L325" s="3">
        <f t="shared" si="91"/>
        <v>0</v>
      </c>
      <c r="M325" s="3">
        <f t="shared" si="92"/>
        <v>100</v>
      </c>
      <c r="N325" s="3">
        <f t="shared" si="93"/>
        <v>0</v>
      </c>
      <c r="O325" s="3">
        <f t="shared" si="94"/>
        <v>0</v>
      </c>
      <c r="P325" s="3">
        <f t="shared" si="95"/>
        <v>100</v>
      </c>
    </row>
    <row r="326" spans="1:16" x14ac:dyDescent="0.2">
      <c r="A326" s="4" t="s">
        <v>49</v>
      </c>
      <c r="B326" s="10"/>
      <c r="C326" s="12">
        <v>516217</v>
      </c>
      <c r="D326" s="12">
        <v>537217</v>
      </c>
      <c r="E326" s="12">
        <v>172673</v>
      </c>
      <c r="F326" s="12">
        <v>142854.23000000001</v>
      </c>
      <c r="G326" s="12">
        <v>0</v>
      </c>
      <c r="H326" s="12">
        <v>142854.23000000001</v>
      </c>
      <c r="I326" s="12">
        <v>0</v>
      </c>
      <c r="J326" s="12">
        <v>0</v>
      </c>
      <c r="K326" s="12">
        <f t="shared" si="90"/>
        <v>29818.76999999999</v>
      </c>
      <c r="L326" s="12">
        <f t="shared" si="91"/>
        <v>394362.77</v>
      </c>
      <c r="M326" s="12">
        <f t="shared" si="92"/>
        <v>82.731075501091667</v>
      </c>
      <c r="N326" s="12">
        <f t="shared" si="93"/>
        <v>394362.77</v>
      </c>
      <c r="O326" s="12">
        <f t="shared" si="94"/>
        <v>29818.76999999999</v>
      </c>
      <c r="P326" s="12">
        <f t="shared" si="95"/>
        <v>82.731075501091667</v>
      </c>
    </row>
    <row r="327" spans="1:16" x14ac:dyDescent="0.2">
      <c r="A327" s="5" t="s">
        <v>20</v>
      </c>
      <c r="B327" s="6" t="s">
        <v>21</v>
      </c>
      <c r="C327" s="3">
        <v>323215</v>
      </c>
      <c r="D327" s="3">
        <v>323215</v>
      </c>
      <c r="E327" s="3">
        <v>90811</v>
      </c>
      <c r="F327" s="3">
        <v>90287.34</v>
      </c>
      <c r="G327" s="3">
        <v>0</v>
      </c>
      <c r="H327" s="3">
        <v>90287.34</v>
      </c>
      <c r="I327" s="3">
        <v>0</v>
      </c>
      <c r="J327" s="3">
        <v>0</v>
      </c>
      <c r="K327" s="3">
        <f t="shared" si="90"/>
        <v>523.66000000000349</v>
      </c>
      <c r="L327" s="3">
        <f t="shared" si="91"/>
        <v>232927.66</v>
      </c>
      <c r="M327" s="3">
        <f t="shared" si="92"/>
        <v>99.423351796588506</v>
      </c>
      <c r="N327" s="3">
        <f t="shared" si="93"/>
        <v>232927.66</v>
      </c>
      <c r="O327" s="3">
        <f t="shared" si="94"/>
        <v>523.66000000000349</v>
      </c>
      <c r="P327" s="3">
        <f t="shared" si="95"/>
        <v>99.423351796588506</v>
      </c>
    </row>
    <row r="328" spans="1:16" x14ac:dyDescent="0.2">
      <c r="A328" s="5" t="s">
        <v>22</v>
      </c>
      <c r="B328" s="6" t="s">
        <v>23</v>
      </c>
      <c r="C328" s="3">
        <v>81826</v>
      </c>
      <c r="D328" s="3">
        <v>81826</v>
      </c>
      <c r="E328" s="3">
        <v>21779</v>
      </c>
      <c r="F328" s="3">
        <v>20992.57</v>
      </c>
      <c r="G328" s="3">
        <v>0</v>
      </c>
      <c r="H328" s="3">
        <v>20992.57</v>
      </c>
      <c r="I328" s="3">
        <v>0</v>
      </c>
      <c r="J328" s="3">
        <v>0</v>
      </c>
      <c r="K328" s="3">
        <f t="shared" si="90"/>
        <v>786.43000000000029</v>
      </c>
      <c r="L328" s="3">
        <f t="shared" si="91"/>
        <v>60833.43</v>
      </c>
      <c r="M328" s="3">
        <f t="shared" si="92"/>
        <v>96.389044492400927</v>
      </c>
      <c r="N328" s="3">
        <f t="shared" si="93"/>
        <v>60833.43</v>
      </c>
      <c r="O328" s="3">
        <f t="shared" si="94"/>
        <v>786.43000000000029</v>
      </c>
      <c r="P328" s="3">
        <f t="shared" si="95"/>
        <v>96.389044492400927</v>
      </c>
    </row>
    <row r="329" spans="1:16" ht="25.5" x14ac:dyDescent="0.2">
      <c r="A329" s="5" t="s">
        <v>24</v>
      </c>
      <c r="B329" s="6" t="s">
        <v>25</v>
      </c>
      <c r="C329" s="3">
        <v>15081</v>
      </c>
      <c r="D329" s="3">
        <v>15081</v>
      </c>
      <c r="E329" s="3">
        <v>6005</v>
      </c>
      <c r="F329" s="3">
        <v>5417.05</v>
      </c>
      <c r="G329" s="3">
        <v>0</v>
      </c>
      <c r="H329" s="3">
        <v>5417.05</v>
      </c>
      <c r="I329" s="3">
        <v>0</v>
      </c>
      <c r="J329" s="3">
        <v>0</v>
      </c>
      <c r="K329" s="3">
        <f t="shared" si="90"/>
        <v>587.94999999999982</v>
      </c>
      <c r="L329" s="3">
        <f t="shared" si="91"/>
        <v>9663.9500000000007</v>
      </c>
      <c r="M329" s="3">
        <f t="shared" si="92"/>
        <v>90.208992506244797</v>
      </c>
      <c r="N329" s="3">
        <f t="shared" si="93"/>
        <v>9663.9500000000007</v>
      </c>
      <c r="O329" s="3">
        <f t="shared" si="94"/>
        <v>587.94999999999982</v>
      </c>
      <c r="P329" s="3">
        <f t="shared" si="95"/>
        <v>90.208992506244797</v>
      </c>
    </row>
    <row r="330" spans="1:16" x14ac:dyDescent="0.2">
      <c r="A330" s="5" t="s">
        <v>28</v>
      </c>
      <c r="B330" s="6" t="s">
        <v>29</v>
      </c>
      <c r="C330" s="3">
        <v>96095</v>
      </c>
      <c r="D330" s="3">
        <v>117095</v>
      </c>
      <c r="E330" s="3">
        <v>54078</v>
      </c>
      <c r="F330" s="3">
        <v>26157.27</v>
      </c>
      <c r="G330" s="3">
        <v>0</v>
      </c>
      <c r="H330" s="3">
        <v>26157.27</v>
      </c>
      <c r="I330" s="3">
        <v>0</v>
      </c>
      <c r="J330" s="3">
        <v>0</v>
      </c>
      <c r="K330" s="3">
        <f t="shared" si="90"/>
        <v>27920.73</v>
      </c>
      <c r="L330" s="3">
        <f t="shared" si="91"/>
        <v>90937.73</v>
      </c>
      <c r="M330" s="3">
        <f t="shared" si="92"/>
        <v>48.369521801841785</v>
      </c>
      <c r="N330" s="3">
        <f t="shared" si="93"/>
        <v>90937.73</v>
      </c>
      <c r="O330" s="3">
        <f t="shared" si="94"/>
        <v>27920.73</v>
      </c>
      <c r="P330" s="3">
        <f t="shared" si="95"/>
        <v>48.369521801841785</v>
      </c>
    </row>
    <row r="331" spans="1:16" x14ac:dyDescent="0.2">
      <c r="A331" s="2">
        <v>12316516000</v>
      </c>
      <c r="B331" s="6" t="s">
        <v>74</v>
      </c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x14ac:dyDescent="0.2">
      <c r="A332" s="9" t="s">
        <v>18</v>
      </c>
      <c r="B332" s="10" t="s">
        <v>19</v>
      </c>
      <c r="C332" s="12">
        <v>531200</v>
      </c>
      <c r="D332" s="12">
        <v>531200</v>
      </c>
      <c r="E332" s="12">
        <v>106664</v>
      </c>
      <c r="F332" s="12">
        <v>111565.64</v>
      </c>
      <c r="G332" s="12">
        <v>0</v>
      </c>
      <c r="H332" s="12">
        <v>111543.82999999999</v>
      </c>
      <c r="I332" s="12">
        <v>21.81</v>
      </c>
      <c r="J332" s="12">
        <v>0</v>
      </c>
      <c r="K332" s="12">
        <f t="shared" ref="K332:K349" si="96">E332-F332</f>
        <v>-4901.6399999999994</v>
      </c>
      <c r="L332" s="12">
        <f t="shared" ref="L332:L349" si="97">D332-F332</f>
        <v>419634.36</v>
      </c>
      <c r="M332" s="12">
        <f t="shared" ref="M332:M349" si="98">IF(E332=0,0,(F332/E332)*100)</f>
        <v>104.59540238505963</v>
      </c>
      <c r="N332" s="12">
        <f t="shared" ref="N332:N349" si="99">D332-H332</f>
        <v>419656.17000000004</v>
      </c>
      <c r="O332" s="12">
        <f t="shared" ref="O332:O349" si="100">E332-H332</f>
        <v>-4879.8299999999872</v>
      </c>
      <c r="P332" s="12">
        <f t="shared" ref="P332:P349" si="101">IF(E332=0,0,(H332/E332)*100)</f>
        <v>104.57495499887497</v>
      </c>
    </row>
    <row r="333" spans="1:16" x14ac:dyDescent="0.2">
      <c r="A333" s="5" t="s">
        <v>20</v>
      </c>
      <c r="B333" s="6" t="s">
        <v>21</v>
      </c>
      <c r="C333" s="3">
        <v>376000</v>
      </c>
      <c r="D333" s="3">
        <v>376000</v>
      </c>
      <c r="E333" s="3">
        <v>83259</v>
      </c>
      <c r="F333" s="3">
        <v>82828.08</v>
      </c>
      <c r="G333" s="3">
        <v>0</v>
      </c>
      <c r="H333" s="3">
        <v>82828.08</v>
      </c>
      <c r="I333" s="3">
        <v>0</v>
      </c>
      <c r="J333" s="3">
        <v>0</v>
      </c>
      <c r="K333" s="3">
        <f t="shared" si="96"/>
        <v>430.91999999999825</v>
      </c>
      <c r="L333" s="3">
        <f t="shared" si="97"/>
        <v>293171.92</v>
      </c>
      <c r="M333" s="3">
        <f t="shared" si="98"/>
        <v>99.482434331423633</v>
      </c>
      <c r="N333" s="3">
        <f t="shared" si="99"/>
        <v>293171.92</v>
      </c>
      <c r="O333" s="3">
        <f t="shared" si="100"/>
        <v>430.91999999999825</v>
      </c>
      <c r="P333" s="3">
        <f t="shared" si="101"/>
        <v>99.482434331423633</v>
      </c>
    </row>
    <row r="334" spans="1:16" x14ac:dyDescent="0.2">
      <c r="A334" s="5" t="s">
        <v>22</v>
      </c>
      <c r="B334" s="6" t="s">
        <v>23</v>
      </c>
      <c r="C334" s="3">
        <v>82720</v>
      </c>
      <c r="D334" s="3">
        <v>82720</v>
      </c>
      <c r="E334" s="3">
        <v>18318</v>
      </c>
      <c r="F334" s="3">
        <v>20713.12</v>
      </c>
      <c r="G334" s="3">
        <v>0</v>
      </c>
      <c r="H334" s="3">
        <v>20713.12</v>
      </c>
      <c r="I334" s="3">
        <v>0</v>
      </c>
      <c r="J334" s="3">
        <v>0</v>
      </c>
      <c r="K334" s="3">
        <f t="shared" si="96"/>
        <v>-2395.119999999999</v>
      </c>
      <c r="L334" s="3">
        <f t="shared" si="97"/>
        <v>62006.880000000005</v>
      </c>
      <c r="M334" s="3">
        <f t="shared" si="98"/>
        <v>113.07522655311715</v>
      </c>
      <c r="N334" s="3">
        <f t="shared" si="99"/>
        <v>62006.880000000005</v>
      </c>
      <c r="O334" s="3">
        <f t="shared" si="100"/>
        <v>-2395.119999999999</v>
      </c>
      <c r="P334" s="3">
        <f t="shared" si="101"/>
        <v>113.07522655311715</v>
      </c>
    </row>
    <row r="335" spans="1:16" ht="25.5" x14ac:dyDescent="0.2">
      <c r="A335" s="5" t="s">
        <v>24</v>
      </c>
      <c r="B335" s="6" t="s">
        <v>25</v>
      </c>
      <c r="C335" s="3">
        <v>17074</v>
      </c>
      <c r="D335" s="3">
        <v>17074</v>
      </c>
      <c r="E335" s="3">
        <v>381</v>
      </c>
      <c r="F335" s="3">
        <v>224.1</v>
      </c>
      <c r="G335" s="3">
        <v>0</v>
      </c>
      <c r="H335" s="3">
        <v>202.29</v>
      </c>
      <c r="I335" s="3">
        <v>21.81</v>
      </c>
      <c r="J335" s="3">
        <v>0</v>
      </c>
      <c r="K335" s="3">
        <f t="shared" si="96"/>
        <v>156.9</v>
      </c>
      <c r="L335" s="3">
        <f t="shared" si="97"/>
        <v>16849.900000000001</v>
      </c>
      <c r="M335" s="3">
        <f t="shared" si="98"/>
        <v>58.818897637795274</v>
      </c>
      <c r="N335" s="3">
        <f t="shared" si="99"/>
        <v>16871.71</v>
      </c>
      <c r="O335" s="3">
        <f t="shared" si="100"/>
        <v>178.71</v>
      </c>
      <c r="P335" s="3">
        <f t="shared" si="101"/>
        <v>53.094488188976371</v>
      </c>
    </row>
    <row r="336" spans="1:16" x14ac:dyDescent="0.2">
      <c r="A336" s="5" t="s">
        <v>28</v>
      </c>
      <c r="B336" s="6" t="s">
        <v>29</v>
      </c>
      <c r="C336" s="3">
        <v>55406</v>
      </c>
      <c r="D336" s="3">
        <v>55406</v>
      </c>
      <c r="E336" s="3">
        <v>4706</v>
      </c>
      <c r="F336" s="3">
        <v>7800.34</v>
      </c>
      <c r="G336" s="3">
        <v>0</v>
      </c>
      <c r="H336" s="3">
        <v>7800.34</v>
      </c>
      <c r="I336" s="3">
        <v>0</v>
      </c>
      <c r="J336" s="3">
        <v>0</v>
      </c>
      <c r="K336" s="3">
        <f t="shared" si="96"/>
        <v>-3094.34</v>
      </c>
      <c r="L336" s="3">
        <f t="shared" si="97"/>
        <v>47605.66</v>
      </c>
      <c r="M336" s="3">
        <f t="shared" si="98"/>
        <v>165.75308117297067</v>
      </c>
      <c r="N336" s="3">
        <f t="shared" si="99"/>
        <v>47605.66</v>
      </c>
      <c r="O336" s="3">
        <f t="shared" si="100"/>
        <v>-3094.34</v>
      </c>
      <c r="P336" s="3">
        <f t="shared" si="101"/>
        <v>165.75308117297067</v>
      </c>
    </row>
    <row r="337" spans="1:16" x14ac:dyDescent="0.2">
      <c r="A337" s="9" t="s">
        <v>51</v>
      </c>
      <c r="B337" s="10" t="s">
        <v>52</v>
      </c>
      <c r="C337" s="12">
        <v>35000</v>
      </c>
      <c r="D337" s="12">
        <v>35000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f t="shared" si="96"/>
        <v>0</v>
      </c>
      <c r="L337" s="12">
        <f t="shared" si="97"/>
        <v>35000</v>
      </c>
      <c r="M337" s="12">
        <f t="shared" si="98"/>
        <v>0</v>
      </c>
      <c r="N337" s="12">
        <f t="shared" si="99"/>
        <v>35000</v>
      </c>
      <c r="O337" s="12">
        <f t="shared" si="100"/>
        <v>0</v>
      </c>
      <c r="P337" s="12">
        <f t="shared" si="101"/>
        <v>0</v>
      </c>
    </row>
    <row r="338" spans="1:16" x14ac:dyDescent="0.2">
      <c r="A338" s="5" t="s">
        <v>28</v>
      </c>
      <c r="B338" s="6" t="s">
        <v>29</v>
      </c>
      <c r="C338" s="3">
        <v>35000</v>
      </c>
      <c r="D338" s="3">
        <v>35000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f t="shared" si="96"/>
        <v>0</v>
      </c>
      <c r="L338" s="3">
        <f t="shared" si="97"/>
        <v>35000</v>
      </c>
      <c r="M338" s="3">
        <f t="shared" si="98"/>
        <v>0</v>
      </c>
      <c r="N338" s="3">
        <f t="shared" si="99"/>
        <v>35000</v>
      </c>
      <c r="O338" s="3">
        <f t="shared" si="100"/>
        <v>0</v>
      </c>
      <c r="P338" s="3">
        <f t="shared" si="101"/>
        <v>0</v>
      </c>
    </row>
    <row r="339" spans="1:16" ht="38.25" x14ac:dyDescent="0.2">
      <c r="A339" s="9" t="s">
        <v>61</v>
      </c>
      <c r="B339" s="10" t="s">
        <v>62</v>
      </c>
      <c r="C339" s="12">
        <v>468000</v>
      </c>
      <c r="D339" s="12">
        <v>468000</v>
      </c>
      <c r="E339" s="12">
        <v>0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f t="shared" si="96"/>
        <v>0</v>
      </c>
      <c r="L339" s="12">
        <f t="shared" si="97"/>
        <v>468000</v>
      </c>
      <c r="M339" s="12">
        <f t="shared" si="98"/>
        <v>0</v>
      </c>
      <c r="N339" s="12">
        <f t="shared" si="99"/>
        <v>468000</v>
      </c>
      <c r="O339" s="12">
        <f t="shared" si="100"/>
        <v>0</v>
      </c>
      <c r="P339" s="12">
        <f t="shared" si="101"/>
        <v>0</v>
      </c>
    </row>
    <row r="340" spans="1:16" x14ac:dyDescent="0.2">
      <c r="A340" s="5" t="s">
        <v>28</v>
      </c>
      <c r="B340" s="6" t="s">
        <v>29</v>
      </c>
      <c r="C340" s="3">
        <v>468000</v>
      </c>
      <c r="D340" s="3">
        <v>468000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f t="shared" si="96"/>
        <v>0</v>
      </c>
      <c r="L340" s="3">
        <f t="shared" si="97"/>
        <v>468000</v>
      </c>
      <c r="M340" s="3">
        <f t="shared" si="98"/>
        <v>0</v>
      </c>
      <c r="N340" s="3">
        <f t="shared" si="99"/>
        <v>468000</v>
      </c>
      <c r="O340" s="3">
        <f t="shared" si="100"/>
        <v>0</v>
      </c>
      <c r="P340" s="3">
        <f t="shared" si="101"/>
        <v>0</v>
      </c>
    </row>
    <row r="341" spans="1:16" ht="25.5" x14ac:dyDescent="0.2">
      <c r="A341" s="9" t="s">
        <v>56</v>
      </c>
      <c r="B341" s="10" t="s">
        <v>57</v>
      </c>
      <c r="C341" s="12">
        <v>100000</v>
      </c>
      <c r="D341" s="12">
        <v>100000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 t="shared" si="96"/>
        <v>0</v>
      </c>
      <c r="L341" s="12">
        <f t="shared" si="97"/>
        <v>100000</v>
      </c>
      <c r="M341" s="12">
        <f t="shared" si="98"/>
        <v>0</v>
      </c>
      <c r="N341" s="12">
        <f t="shared" si="99"/>
        <v>100000</v>
      </c>
      <c r="O341" s="12">
        <f t="shared" si="100"/>
        <v>0</v>
      </c>
      <c r="P341" s="12">
        <f t="shared" si="101"/>
        <v>0</v>
      </c>
    </row>
    <row r="342" spans="1:16" x14ac:dyDescent="0.2">
      <c r="A342" s="5" t="s">
        <v>28</v>
      </c>
      <c r="B342" s="6" t="s">
        <v>29</v>
      </c>
      <c r="C342" s="3">
        <v>100000</v>
      </c>
      <c r="D342" s="3">
        <v>100000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f t="shared" si="96"/>
        <v>0</v>
      </c>
      <c r="L342" s="3">
        <f t="shared" si="97"/>
        <v>100000</v>
      </c>
      <c r="M342" s="3">
        <f t="shared" si="98"/>
        <v>0</v>
      </c>
      <c r="N342" s="3">
        <f t="shared" si="99"/>
        <v>100000</v>
      </c>
      <c r="O342" s="3">
        <f t="shared" si="100"/>
        <v>0</v>
      </c>
      <c r="P342" s="3">
        <f t="shared" si="101"/>
        <v>0</v>
      </c>
    </row>
    <row r="343" spans="1:16" ht="25.5" x14ac:dyDescent="0.2">
      <c r="A343" s="9" t="s">
        <v>47</v>
      </c>
      <c r="B343" s="10" t="s">
        <v>48</v>
      </c>
      <c r="C343" s="12">
        <v>10000</v>
      </c>
      <c r="D343" s="12">
        <v>10000</v>
      </c>
      <c r="E343" s="12">
        <v>10000</v>
      </c>
      <c r="F343" s="12">
        <v>10000</v>
      </c>
      <c r="G343" s="12">
        <v>0</v>
      </c>
      <c r="H343" s="12">
        <v>10000</v>
      </c>
      <c r="I343" s="12">
        <v>0</v>
      </c>
      <c r="J343" s="12">
        <v>0</v>
      </c>
      <c r="K343" s="12">
        <f t="shared" si="96"/>
        <v>0</v>
      </c>
      <c r="L343" s="12">
        <f t="shared" si="97"/>
        <v>0</v>
      </c>
      <c r="M343" s="12">
        <f t="shared" si="98"/>
        <v>100</v>
      </c>
      <c r="N343" s="12">
        <f t="shared" si="99"/>
        <v>0</v>
      </c>
      <c r="O343" s="12">
        <f t="shared" si="100"/>
        <v>0</v>
      </c>
      <c r="P343" s="12">
        <f t="shared" si="101"/>
        <v>100</v>
      </c>
    </row>
    <row r="344" spans="1:16" x14ac:dyDescent="0.2">
      <c r="A344" s="5" t="s">
        <v>28</v>
      </c>
      <c r="B344" s="6" t="s">
        <v>29</v>
      </c>
      <c r="C344" s="3">
        <v>10000</v>
      </c>
      <c r="D344" s="3">
        <v>10000</v>
      </c>
      <c r="E344" s="3">
        <v>10000</v>
      </c>
      <c r="F344" s="3">
        <v>10000</v>
      </c>
      <c r="G344" s="3">
        <v>0</v>
      </c>
      <c r="H344" s="3">
        <v>10000</v>
      </c>
      <c r="I344" s="3">
        <v>0</v>
      </c>
      <c r="J344" s="3">
        <v>0</v>
      </c>
      <c r="K344" s="3">
        <f t="shared" si="96"/>
        <v>0</v>
      </c>
      <c r="L344" s="3">
        <f t="shared" si="97"/>
        <v>0</v>
      </c>
      <c r="M344" s="3">
        <f t="shared" si="98"/>
        <v>100</v>
      </c>
      <c r="N344" s="3">
        <f t="shared" si="99"/>
        <v>0</v>
      </c>
      <c r="O344" s="3">
        <f t="shared" si="100"/>
        <v>0</v>
      </c>
      <c r="P344" s="3">
        <f t="shared" si="101"/>
        <v>100</v>
      </c>
    </row>
    <row r="345" spans="1:16" x14ac:dyDescent="0.2">
      <c r="A345" s="11" t="s">
        <v>49</v>
      </c>
      <c r="B345" s="10"/>
      <c r="C345" s="12">
        <v>1144200</v>
      </c>
      <c r="D345" s="12">
        <v>1144200</v>
      </c>
      <c r="E345" s="12">
        <v>116664</v>
      </c>
      <c r="F345" s="12">
        <v>121565.64</v>
      </c>
      <c r="G345" s="12">
        <v>0</v>
      </c>
      <c r="H345" s="12">
        <v>121543.82999999999</v>
      </c>
      <c r="I345" s="12">
        <v>21.81</v>
      </c>
      <c r="J345" s="12">
        <v>0</v>
      </c>
      <c r="K345" s="12">
        <f t="shared" si="96"/>
        <v>-4901.6399999999994</v>
      </c>
      <c r="L345" s="12">
        <f t="shared" si="97"/>
        <v>1022634.36</v>
      </c>
      <c r="M345" s="12">
        <f t="shared" si="98"/>
        <v>104.20150174861141</v>
      </c>
      <c r="N345" s="12">
        <f t="shared" si="99"/>
        <v>1022656.17</v>
      </c>
      <c r="O345" s="12">
        <f t="shared" si="100"/>
        <v>-4879.8299999999872</v>
      </c>
      <c r="P345" s="12">
        <f t="shared" si="101"/>
        <v>104.18280703558938</v>
      </c>
    </row>
    <row r="346" spans="1:16" x14ac:dyDescent="0.2">
      <c r="A346" s="5" t="s">
        <v>20</v>
      </c>
      <c r="B346" s="6" t="s">
        <v>21</v>
      </c>
      <c r="C346" s="3">
        <v>376000</v>
      </c>
      <c r="D346" s="3">
        <v>376000</v>
      </c>
      <c r="E346" s="3">
        <v>83259</v>
      </c>
      <c r="F346" s="3">
        <v>82828.08</v>
      </c>
      <c r="G346" s="3">
        <v>0</v>
      </c>
      <c r="H346" s="3">
        <v>82828.08</v>
      </c>
      <c r="I346" s="3">
        <v>0</v>
      </c>
      <c r="J346" s="3">
        <v>0</v>
      </c>
      <c r="K346" s="3">
        <f t="shared" si="96"/>
        <v>430.91999999999825</v>
      </c>
      <c r="L346" s="3">
        <f t="shared" si="97"/>
        <v>293171.92</v>
      </c>
      <c r="M346" s="3">
        <f t="shared" si="98"/>
        <v>99.482434331423633</v>
      </c>
      <c r="N346" s="3">
        <f t="shared" si="99"/>
        <v>293171.92</v>
      </c>
      <c r="O346" s="3">
        <f t="shared" si="100"/>
        <v>430.91999999999825</v>
      </c>
      <c r="P346" s="3">
        <f t="shared" si="101"/>
        <v>99.482434331423633</v>
      </c>
    </row>
    <row r="347" spans="1:16" x14ac:dyDescent="0.2">
      <c r="A347" s="5" t="s">
        <v>22</v>
      </c>
      <c r="B347" s="6" t="s">
        <v>23</v>
      </c>
      <c r="C347" s="3">
        <v>82720</v>
      </c>
      <c r="D347" s="3">
        <v>82720</v>
      </c>
      <c r="E347" s="3">
        <v>18318</v>
      </c>
      <c r="F347" s="3">
        <v>20713.12</v>
      </c>
      <c r="G347" s="3">
        <v>0</v>
      </c>
      <c r="H347" s="3">
        <v>20713.12</v>
      </c>
      <c r="I347" s="3">
        <v>0</v>
      </c>
      <c r="J347" s="3">
        <v>0</v>
      </c>
      <c r="K347" s="3">
        <f t="shared" si="96"/>
        <v>-2395.119999999999</v>
      </c>
      <c r="L347" s="3">
        <f t="shared" si="97"/>
        <v>62006.880000000005</v>
      </c>
      <c r="M347" s="3">
        <f t="shared" si="98"/>
        <v>113.07522655311715</v>
      </c>
      <c r="N347" s="3">
        <f t="shared" si="99"/>
        <v>62006.880000000005</v>
      </c>
      <c r="O347" s="3">
        <f t="shared" si="100"/>
        <v>-2395.119999999999</v>
      </c>
      <c r="P347" s="3">
        <f t="shared" si="101"/>
        <v>113.07522655311715</v>
      </c>
    </row>
    <row r="348" spans="1:16" ht="25.5" x14ac:dyDescent="0.2">
      <c r="A348" s="5" t="s">
        <v>24</v>
      </c>
      <c r="B348" s="6" t="s">
        <v>25</v>
      </c>
      <c r="C348" s="3">
        <v>17074</v>
      </c>
      <c r="D348" s="3">
        <v>17074</v>
      </c>
      <c r="E348" s="3">
        <v>381</v>
      </c>
      <c r="F348" s="3">
        <v>224.1</v>
      </c>
      <c r="G348" s="3">
        <v>0</v>
      </c>
      <c r="H348" s="3">
        <v>202.29</v>
      </c>
      <c r="I348" s="3">
        <v>21.81</v>
      </c>
      <c r="J348" s="3">
        <v>0</v>
      </c>
      <c r="K348" s="3">
        <f t="shared" si="96"/>
        <v>156.9</v>
      </c>
      <c r="L348" s="3">
        <f t="shared" si="97"/>
        <v>16849.900000000001</v>
      </c>
      <c r="M348" s="3">
        <f t="shared" si="98"/>
        <v>58.818897637795274</v>
      </c>
      <c r="N348" s="3">
        <f t="shared" si="99"/>
        <v>16871.71</v>
      </c>
      <c r="O348" s="3">
        <f t="shared" si="100"/>
        <v>178.71</v>
      </c>
      <c r="P348" s="3">
        <f t="shared" si="101"/>
        <v>53.094488188976371</v>
      </c>
    </row>
    <row r="349" spans="1:16" x14ac:dyDescent="0.2">
      <c r="A349" s="5" t="s">
        <v>28</v>
      </c>
      <c r="B349" s="6" t="s">
        <v>29</v>
      </c>
      <c r="C349" s="3">
        <v>668406</v>
      </c>
      <c r="D349" s="3">
        <v>668406</v>
      </c>
      <c r="E349" s="3">
        <v>14706</v>
      </c>
      <c r="F349" s="3">
        <v>17800.34</v>
      </c>
      <c r="G349" s="3">
        <v>0</v>
      </c>
      <c r="H349" s="3">
        <v>17800.34</v>
      </c>
      <c r="I349" s="3">
        <v>0</v>
      </c>
      <c r="J349" s="3">
        <v>0</v>
      </c>
      <c r="K349" s="3">
        <f t="shared" si="96"/>
        <v>-3094.34</v>
      </c>
      <c r="L349" s="3">
        <f t="shared" si="97"/>
        <v>650605.66</v>
      </c>
      <c r="M349" s="3">
        <f t="shared" si="98"/>
        <v>121.04134366925065</v>
      </c>
      <c r="N349" s="3">
        <f t="shared" si="99"/>
        <v>650605.66</v>
      </c>
      <c r="O349" s="3">
        <f t="shared" si="100"/>
        <v>-3094.34</v>
      </c>
      <c r="P349" s="3">
        <f t="shared" si="101"/>
        <v>121.04134366925065</v>
      </c>
    </row>
    <row r="350" spans="1:16" x14ac:dyDescent="0.2">
      <c r="A350" s="2">
        <v>12316517000</v>
      </c>
      <c r="B350" s="6" t="s">
        <v>75</v>
      </c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x14ac:dyDescent="0.2">
      <c r="A351" s="9" t="s">
        <v>18</v>
      </c>
      <c r="B351" s="10" t="s">
        <v>19</v>
      </c>
      <c r="C351" s="12">
        <v>343162</v>
      </c>
      <c r="D351" s="12">
        <v>343162</v>
      </c>
      <c r="E351" s="12">
        <v>99251</v>
      </c>
      <c r="F351" s="12">
        <v>82342.930000000008</v>
      </c>
      <c r="G351" s="12">
        <v>0</v>
      </c>
      <c r="H351" s="12">
        <v>81672.410000000018</v>
      </c>
      <c r="I351" s="12">
        <v>670.52</v>
      </c>
      <c r="J351" s="12">
        <v>159.6</v>
      </c>
      <c r="K351" s="12">
        <f t="shared" ref="K351:K362" si="102">E351-F351</f>
        <v>16908.069999999992</v>
      </c>
      <c r="L351" s="12">
        <f t="shared" ref="L351:L362" si="103">D351-F351</f>
        <v>260819.07</v>
      </c>
      <c r="M351" s="12">
        <f t="shared" ref="M351:M362" si="104">IF(E351=0,0,(F351/E351)*100)</f>
        <v>82.964332853069493</v>
      </c>
      <c r="N351" s="12">
        <f t="shared" ref="N351:N362" si="105">D351-H351</f>
        <v>261489.58999999997</v>
      </c>
      <c r="O351" s="12">
        <f t="shared" ref="O351:O362" si="106">E351-H351</f>
        <v>17578.589999999982</v>
      </c>
      <c r="P351" s="12">
        <f t="shared" ref="P351:P362" si="107">IF(E351=0,0,(H351/E351)*100)</f>
        <v>82.288752758158623</v>
      </c>
    </row>
    <row r="352" spans="1:16" x14ac:dyDescent="0.2">
      <c r="A352" s="5" t="s">
        <v>20</v>
      </c>
      <c r="B352" s="6" t="s">
        <v>21</v>
      </c>
      <c r="C352" s="3">
        <v>261884</v>
      </c>
      <c r="D352" s="3">
        <v>261884</v>
      </c>
      <c r="E352" s="3">
        <v>68814</v>
      </c>
      <c r="F352" s="3">
        <v>60641.16</v>
      </c>
      <c r="G352" s="3">
        <v>0</v>
      </c>
      <c r="H352" s="3">
        <v>60641.16</v>
      </c>
      <c r="I352" s="3">
        <v>0</v>
      </c>
      <c r="J352" s="3">
        <v>0</v>
      </c>
      <c r="K352" s="3">
        <f t="shared" si="102"/>
        <v>8172.8399999999965</v>
      </c>
      <c r="L352" s="3">
        <f t="shared" si="103"/>
        <v>201242.84</v>
      </c>
      <c r="M352" s="3">
        <f t="shared" si="104"/>
        <v>88.123288865637818</v>
      </c>
      <c r="N352" s="3">
        <f t="shared" si="105"/>
        <v>201242.84</v>
      </c>
      <c r="O352" s="3">
        <f t="shared" si="106"/>
        <v>8172.8399999999965</v>
      </c>
      <c r="P352" s="3">
        <f t="shared" si="107"/>
        <v>88.123288865637818</v>
      </c>
    </row>
    <row r="353" spans="1:16" x14ac:dyDescent="0.2">
      <c r="A353" s="5" t="s">
        <v>22</v>
      </c>
      <c r="B353" s="6" t="s">
        <v>23</v>
      </c>
      <c r="C353" s="3">
        <v>50112</v>
      </c>
      <c r="D353" s="3">
        <v>50112</v>
      </c>
      <c r="E353" s="3">
        <v>13049</v>
      </c>
      <c r="F353" s="3">
        <v>11986.6</v>
      </c>
      <c r="G353" s="3">
        <v>0</v>
      </c>
      <c r="H353" s="3">
        <v>11986.6</v>
      </c>
      <c r="I353" s="3">
        <v>0</v>
      </c>
      <c r="J353" s="3">
        <v>0</v>
      </c>
      <c r="K353" s="3">
        <f t="shared" si="102"/>
        <v>1062.3999999999996</v>
      </c>
      <c r="L353" s="3">
        <f t="shared" si="103"/>
        <v>38125.4</v>
      </c>
      <c r="M353" s="3">
        <f t="shared" si="104"/>
        <v>91.858379952486786</v>
      </c>
      <c r="N353" s="3">
        <f t="shared" si="105"/>
        <v>38125.4</v>
      </c>
      <c r="O353" s="3">
        <f t="shared" si="106"/>
        <v>1062.3999999999996</v>
      </c>
      <c r="P353" s="3">
        <f t="shared" si="107"/>
        <v>91.858379952486786</v>
      </c>
    </row>
    <row r="354" spans="1:16" ht="25.5" x14ac:dyDescent="0.2">
      <c r="A354" s="5" t="s">
        <v>24</v>
      </c>
      <c r="B354" s="6" t="s">
        <v>25</v>
      </c>
      <c r="C354" s="3">
        <v>23346</v>
      </c>
      <c r="D354" s="3">
        <v>23346</v>
      </c>
      <c r="E354" s="3">
        <v>13116</v>
      </c>
      <c r="F354" s="3">
        <v>9382.9</v>
      </c>
      <c r="G354" s="3">
        <v>0</v>
      </c>
      <c r="H354" s="3">
        <v>8712.3799999999992</v>
      </c>
      <c r="I354" s="3">
        <v>670.52</v>
      </c>
      <c r="J354" s="3">
        <v>0</v>
      </c>
      <c r="K354" s="3">
        <f t="shared" si="102"/>
        <v>3733.1000000000004</v>
      </c>
      <c r="L354" s="3">
        <f t="shared" si="103"/>
        <v>13963.1</v>
      </c>
      <c r="M354" s="3">
        <f t="shared" si="104"/>
        <v>71.537816407441284</v>
      </c>
      <c r="N354" s="3">
        <f t="shared" si="105"/>
        <v>14633.62</v>
      </c>
      <c r="O354" s="3">
        <f t="shared" si="106"/>
        <v>4403.6200000000008</v>
      </c>
      <c r="P354" s="3">
        <f t="shared" si="107"/>
        <v>66.425587069228413</v>
      </c>
    </row>
    <row r="355" spans="1:16" x14ac:dyDescent="0.2">
      <c r="A355" s="5" t="s">
        <v>28</v>
      </c>
      <c r="B355" s="6" t="s">
        <v>29</v>
      </c>
      <c r="C355" s="3">
        <v>7820</v>
      </c>
      <c r="D355" s="3">
        <v>7820</v>
      </c>
      <c r="E355" s="3">
        <v>4272</v>
      </c>
      <c r="F355" s="3">
        <v>332.27000000000004</v>
      </c>
      <c r="G355" s="3">
        <v>0</v>
      </c>
      <c r="H355" s="3">
        <v>332.27000000000004</v>
      </c>
      <c r="I355" s="3">
        <v>0</v>
      </c>
      <c r="J355" s="3">
        <v>159.6</v>
      </c>
      <c r="K355" s="3">
        <f t="shared" si="102"/>
        <v>3939.73</v>
      </c>
      <c r="L355" s="3">
        <f t="shared" si="103"/>
        <v>7487.73</v>
      </c>
      <c r="M355" s="3">
        <f t="shared" si="104"/>
        <v>7.7778558052434468</v>
      </c>
      <c r="N355" s="3">
        <f t="shared" si="105"/>
        <v>7487.73</v>
      </c>
      <c r="O355" s="3">
        <f t="shared" si="106"/>
        <v>3939.73</v>
      </c>
      <c r="P355" s="3">
        <f t="shared" si="107"/>
        <v>7.7778558052434468</v>
      </c>
    </row>
    <row r="356" spans="1:16" ht="25.5" x14ac:dyDescent="0.2">
      <c r="A356" s="9" t="s">
        <v>47</v>
      </c>
      <c r="B356" s="10" t="s">
        <v>48</v>
      </c>
      <c r="C356" s="12">
        <v>5000</v>
      </c>
      <c r="D356" s="12">
        <v>5000</v>
      </c>
      <c r="E356" s="12">
        <v>5000</v>
      </c>
      <c r="F356" s="12">
        <v>5000</v>
      </c>
      <c r="G356" s="12">
        <v>0</v>
      </c>
      <c r="H356" s="12">
        <v>5000</v>
      </c>
      <c r="I356" s="12">
        <v>0</v>
      </c>
      <c r="J356" s="12">
        <v>0</v>
      </c>
      <c r="K356" s="12">
        <f t="shared" si="102"/>
        <v>0</v>
      </c>
      <c r="L356" s="12">
        <f t="shared" si="103"/>
        <v>0</v>
      </c>
      <c r="M356" s="12">
        <f t="shared" si="104"/>
        <v>100</v>
      </c>
      <c r="N356" s="12">
        <f t="shared" si="105"/>
        <v>0</v>
      </c>
      <c r="O356" s="12">
        <f t="shared" si="106"/>
        <v>0</v>
      </c>
      <c r="P356" s="12">
        <f t="shared" si="107"/>
        <v>100</v>
      </c>
    </row>
    <row r="357" spans="1:16" x14ac:dyDescent="0.2">
      <c r="A357" s="5" t="s">
        <v>28</v>
      </c>
      <c r="B357" s="6" t="s">
        <v>29</v>
      </c>
      <c r="C357" s="3">
        <v>5000</v>
      </c>
      <c r="D357" s="3">
        <v>5000</v>
      </c>
      <c r="E357" s="3">
        <v>5000</v>
      </c>
      <c r="F357" s="3">
        <v>5000</v>
      </c>
      <c r="G357" s="3">
        <v>0</v>
      </c>
      <c r="H357" s="3">
        <v>5000</v>
      </c>
      <c r="I357" s="3">
        <v>0</v>
      </c>
      <c r="J357" s="3">
        <v>0</v>
      </c>
      <c r="K357" s="3">
        <f t="shared" si="102"/>
        <v>0</v>
      </c>
      <c r="L357" s="3">
        <f t="shared" si="103"/>
        <v>0</v>
      </c>
      <c r="M357" s="3">
        <f t="shared" si="104"/>
        <v>100</v>
      </c>
      <c r="N357" s="3">
        <f t="shared" si="105"/>
        <v>0</v>
      </c>
      <c r="O357" s="3">
        <f t="shared" si="106"/>
        <v>0</v>
      </c>
      <c r="P357" s="3">
        <f t="shared" si="107"/>
        <v>100</v>
      </c>
    </row>
    <row r="358" spans="1:16" x14ac:dyDescent="0.2">
      <c r="A358" s="11" t="s">
        <v>49</v>
      </c>
      <c r="B358" s="10"/>
      <c r="C358" s="12">
        <v>348162</v>
      </c>
      <c r="D358" s="12">
        <v>348162</v>
      </c>
      <c r="E358" s="12">
        <v>104251</v>
      </c>
      <c r="F358" s="12">
        <v>87342.930000000008</v>
      </c>
      <c r="G358" s="12">
        <v>0</v>
      </c>
      <c r="H358" s="12">
        <v>86672.410000000018</v>
      </c>
      <c r="I358" s="12">
        <v>670.52</v>
      </c>
      <c r="J358" s="12">
        <v>159.6</v>
      </c>
      <c r="K358" s="12">
        <f t="shared" si="102"/>
        <v>16908.069999999992</v>
      </c>
      <c r="L358" s="12">
        <f t="shared" si="103"/>
        <v>260819.07</v>
      </c>
      <c r="M358" s="12">
        <f t="shared" si="104"/>
        <v>83.781383392005836</v>
      </c>
      <c r="N358" s="12">
        <f t="shared" si="105"/>
        <v>261489.58999999997</v>
      </c>
      <c r="O358" s="12">
        <f t="shared" si="106"/>
        <v>17578.589999999982</v>
      </c>
      <c r="P358" s="12">
        <f t="shared" si="107"/>
        <v>83.138204909305443</v>
      </c>
    </row>
    <row r="359" spans="1:16" x14ac:dyDescent="0.2">
      <c r="A359" s="5" t="s">
        <v>20</v>
      </c>
      <c r="B359" s="6" t="s">
        <v>21</v>
      </c>
      <c r="C359" s="3">
        <v>261884</v>
      </c>
      <c r="D359" s="3">
        <v>261884</v>
      </c>
      <c r="E359" s="3">
        <v>68814</v>
      </c>
      <c r="F359" s="3">
        <v>60641.16</v>
      </c>
      <c r="G359" s="3">
        <v>0</v>
      </c>
      <c r="H359" s="3">
        <v>60641.16</v>
      </c>
      <c r="I359" s="3">
        <v>0</v>
      </c>
      <c r="J359" s="3">
        <v>0</v>
      </c>
      <c r="K359" s="3">
        <f t="shared" si="102"/>
        <v>8172.8399999999965</v>
      </c>
      <c r="L359" s="3">
        <f t="shared" si="103"/>
        <v>201242.84</v>
      </c>
      <c r="M359" s="3">
        <f t="shared" si="104"/>
        <v>88.123288865637818</v>
      </c>
      <c r="N359" s="3">
        <f t="shared" si="105"/>
        <v>201242.84</v>
      </c>
      <c r="O359" s="3">
        <f t="shared" si="106"/>
        <v>8172.8399999999965</v>
      </c>
      <c r="P359" s="3">
        <f t="shared" si="107"/>
        <v>88.123288865637818</v>
      </c>
    </row>
    <row r="360" spans="1:16" x14ac:dyDescent="0.2">
      <c r="A360" s="5" t="s">
        <v>22</v>
      </c>
      <c r="B360" s="6" t="s">
        <v>23</v>
      </c>
      <c r="C360" s="3">
        <v>50112</v>
      </c>
      <c r="D360" s="3">
        <v>50112</v>
      </c>
      <c r="E360" s="3">
        <v>13049</v>
      </c>
      <c r="F360" s="3">
        <v>11986.6</v>
      </c>
      <c r="G360" s="3">
        <v>0</v>
      </c>
      <c r="H360" s="3">
        <v>11986.6</v>
      </c>
      <c r="I360" s="3">
        <v>0</v>
      </c>
      <c r="J360" s="3">
        <v>0</v>
      </c>
      <c r="K360" s="3">
        <f t="shared" si="102"/>
        <v>1062.3999999999996</v>
      </c>
      <c r="L360" s="3">
        <f t="shared" si="103"/>
        <v>38125.4</v>
      </c>
      <c r="M360" s="3">
        <f t="shared" si="104"/>
        <v>91.858379952486786</v>
      </c>
      <c r="N360" s="3">
        <f t="shared" si="105"/>
        <v>38125.4</v>
      </c>
      <c r="O360" s="3">
        <f t="shared" si="106"/>
        <v>1062.3999999999996</v>
      </c>
      <c r="P360" s="3">
        <f t="shared" si="107"/>
        <v>91.858379952486786</v>
      </c>
    </row>
    <row r="361" spans="1:16" ht="25.5" x14ac:dyDescent="0.2">
      <c r="A361" s="5" t="s">
        <v>24</v>
      </c>
      <c r="B361" s="6" t="s">
        <v>25</v>
      </c>
      <c r="C361" s="3">
        <v>23346</v>
      </c>
      <c r="D361" s="3">
        <v>23346</v>
      </c>
      <c r="E361" s="3">
        <v>13116</v>
      </c>
      <c r="F361" s="3">
        <v>9382.9</v>
      </c>
      <c r="G361" s="3">
        <v>0</v>
      </c>
      <c r="H361" s="3">
        <v>8712.3799999999992</v>
      </c>
      <c r="I361" s="3">
        <v>670.52</v>
      </c>
      <c r="J361" s="3">
        <v>0</v>
      </c>
      <c r="K361" s="3">
        <f t="shared" si="102"/>
        <v>3733.1000000000004</v>
      </c>
      <c r="L361" s="3">
        <f t="shared" si="103"/>
        <v>13963.1</v>
      </c>
      <c r="M361" s="3">
        <f t="shared" si="104"/>
        <v>71.537816407441284</v>
      </c>
      <c r="N361" s="3">
        <f t="shared" si="105"/>
        <v>14633.62</v>
      </c>
      <c r="O361" s="3">
        <f t="shared" si="106"/>
        <v>4403.6200000000008</v>
      </c>
      <c r="P361" s="3">
        <f t="shared" si="107"/>
        <v>66.425587069228413</v>
      </c>
    </row>
    <row r="362" spans="1:16" x14ac:dyDescent="0.2">
      <c r="A362" s="5" t="s">
        <v>28</v>
      </c>
      <c r="B362" s="6" t="s">
        <v>29</v>
      </c>
      <c r="C362" s="3">
        <v>12820</v>
      </c>
      <c r="D362" s="3">
        <v>12820</v>
      </c>
      <c r="E362" s="3">
        <v>9272</v>
      </c>
      <c r="F362" s="3">
        <v>5332.27</v>
      </c>
      <c r="G362" s="3">
        <v>0</v>
      </c>
      <c r="H362" s="3">
        <v>5332.27</v>
      </c>
      <c r="I362" s="3">
        <v>0</v>
      </c>
      <c r="J362" s="3">
        <v>159.6</v>
      </c>
      <c r="K362" s="3">
        <f t="shared" si="102"/>
        <v>3939.7299999999996</v>
      </c>
      <c r="L362" s="3">
        <f t="shared" si="103"/>
        <v>7487.73</v>
      </c>
      <c r="M362" s="3">
        <f t="shared" si="104"/>
        <v>57.509383088869725</v>
      </c>
      <c r="N362" s="3">
        <f t="shared" si="105"/>
        <v>7487.73</v>
      </c>
      <c r="O362" s="3">
        <f t="shared" si="106"/>
        <v>3939.7299999999996</v>
      </c>
      <c r="P362" s="3">
        <f t="shared" si="107"/>
        <v>57.509383088869725</v>
      </c>
    </row>
    <row r="363" spans="1:16" x14ac:dyDescent="0.2">
      <c r="A363" s="2">
        <v>12316518000</v>
      </c>
      <c r="B363" s="6" t="s">
        <v>76</v>
      </c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x14ac:dyDescent="0.2">
      <c r="A364" s="9" t="s">
        <v>18</v>
      </c>
      <c r="B364" s="10" t="s">
        <v>19</v>
      </c>
      <c r="C364" s="12">
        <v>744638</v>
      </c>
      <c r="D364" s="12">
        <v>815048</v>
      </c>
      <c r="E364" s="12">
        <v>228645</v>
      </c>
      <c r="F364" s="12">
        <v>135107.91999999998</v>
      </c>
      <c r="G364" s="12">
        <v>0</v>
      </c>
      <c r="H364" s="12">
        <v>135107.87999999998</v>
      </c>
      <c r="I364" s="12">
        <v>0.04</v>
      </c>
      <c r="J364" s="12">
        <v>2660.01</v>
      </c>
      <c r="K364" s="12">
        <f t="shared" ref="K364:K377" si="108">E364-F364</f>
        <v>93537.080000000016</v>
      </c>
      <c r="L364" s="12">
        <f t="shared" ref="L364:L377" si="109">D364-F364</f>
        <v>679940.08000000007</v>
      </c>
      <c r="M364" s="12">
        <f t="shared" ref="M364:M377" si="110">IF(E364=0,0,(F364/E364)*100)</f>
        <v>59.090695182488126</v>
      </c>
      <c r="N364" s="12">
        <f t="shared" ref="N364:N377" si="111">D364-H364</f>
        <v>679940.12</v>
      </c>
      <c r="O364" s="12">
        <f t="shared" ref="O364:O377" si="112">E364-H364</f>
        <v>93537.120000000024</v>
      </c>
      <c r="P364" s="12">
        <f t="shared" ref="P364:P377" si="113">IF(E364=0,0,(H364/E364)*100)</f>
        <v>59.090677688119129</v>
      </c>
    </row>
    <row r="365" spans="1:16" x14ac:dyDescent="0.2">
      <c r="A365" s="5" t="s">
        <v>20</v>
      </c>
      <c r="B365" s="6" t="s">
        <v>21</v>
      </c>
      <c r="C365" s="3">
        <v>448812</v>
      </c>
      <c r="D365" s="3">
        <v>501639</v>
      </c>
      <c r="E365" s="3">
        <v>147112</v>
      </c>
      <c r="F365" s="3">
        <v>85985.01</v>
      </c>
      <c r="G365" s="3">
        <v>0</v>
      </c>
      <c r="H365" s="3">
        <v>85984.98</v>
      </c>
      <c r="I365" s="3">
        <v>0.03</v>
      </c>
      <c r="J365" s="3">
        <v>0</v>
      </c>
      <c r="K365" s="3">
        <f t="shared" si="108"/>
        <v>61126.990000000005</v>
      </c>
      <c r="L365" s="3">
        <f t="shared" si="109"/>
        <v>415653.99</v>
      </c>
      <c r="M365" s="3">
        <f t="shared" si="110"/>
        <v>58.448671760291468</v>
      </c>
      <c r="N365" s="3">
        <f t="shared" si="111"/>
        <v>415654.02</v>
      </c>
      <c r="O365" s="3">
        <f t="shared" si="112"/>
        <v>61127.020000000004</v>
      </c>
      <c r="P365" s="3">
        <f t="shared" si="113"/>
        <v>58.448651367665448</v>
      </c>
    </row>
    <row r="366" spans="1:16" x14ac:dyDescent="0.2">
      <c r="A366" s="5" t="s">
        <v>22</v>
      </c>
      <c r="B366" s="6" t="s">
        <v>23</v>
      </c>
      <c r="C366" s="3">
        <v>100205</v>
      </c>
      <c r="D366" s="3">
        <v>117788</v>
      </c>
      <c r="E366" s="3">
        <v>38809</v>
      </c>
      <c r="F366" s="3">
        <v>20499.38</v>
      </c>
      <c r="G366" s="3">
        <v>0</v>
      </c>
      <c r="H366" s="3">
        <v>20499.38</v>
      </c>
      <c r="I366" s="3">
        <v>0</v>
      </c>
      <c r="J366" s="3">
        <v>0</v>
      </c>
      <c r="K366" s="3">
        <f t="shared" si="108"/>
        <v>18309.62</v>
      </c>
      <c r="L366" s="3">
        <f t="shared" si="109"/>
        <v>97288.62</v>
      </c>
      <c r="M366" s="3">
        <f t="shared" si="110"/>
        <v>52.821201267747178</v>
      </c>
      <c r="N366" s="3">
        <f t="shared" si="111"/>
        <v>97288.62</v>
      </c>
      <c r="O366" s="3">
        <f t="shared" si="112"/>
        <v>18309.62</v>
      </c>
      <c r="P366" s="3">
        <f t="shared" si="113"/>
        <v>52.821201267747178</v>
      </c>
    </row>
    <row r="367" spans="1:16" ht="25.5" x14ac:dyDescent="0.2">
      <c r="A367" s="5" t="s">
        <v>24</v>
      </c>
      <c r="B367" s="6" t="s">
        <v>25</v>
      </c>
      <c r="C367" s="3">
        <v>63360</v>
      </c>
      <c r="D367" s="3">
        <v>63360</v>
      </c>
      <c r="E367" s="3">
        <v>31262</v>
      </c>
      <c r="F367" s="3">
        <v>28122.66</v>
      </c>
      <c r="G367" s="3">
        <v>0</v>
      </c>
      <c r="H367" s="3">
        <v>28122.66</v>
      </c>
      <c r="I367" s="3">
        <v>0</v>
      </c>
      <c r="J367" s="3">
        <v>0</v>
      </c>
      <c r="K367" s="3">
        <f t="shared" si="108"/>
        <v>3139.34</v>
      </c>
      <c r="L367" s="3">
        <f t="shared" si="109"/>
        <v>35237.339999999997</v>
      </c>
      <c r="M367" s="3">
        <f t="shared" si="110"/>
        <v>89.957968140234144</v>
      </c>
      <c r="N367" s="3">
        <f t="shared" si="111"/>
        <v>35237.339999999997</v>
      </c>
      <c r="O367" s="3">
        <f t="shared" si="112"/>
        <v>3139.34</v>
      </c>
      <c r="P367" s="3">
        <f t="shared" si="113"/>
        <v>89.957968140234144</v>
      </c>
    </row>
    <row r="368" spans="1:16" x14ac:dyDescent="0.2">
      <c r="A368" s="5" t="s">
        <v>28</v>
      </c>
      <c r="B368" s="6" t="s">
        <v>29</v>
      </c>
      <c r="C368" s="3">
        <v>132261</v>
      </c>
      <c r="D368" s="3">
        <v>132261</v>
      </c>
      <c r="E368" s="3">
        <v>11462</v>
      </c>
      <c r="F368" s="3">
        <v>500.87</v>
      </c>
      <c r="G368" s="3">
        <v>0</v>
      </c>
      <c r="H368" s="3">
        <v>500.86</v>
      </c>
      <c r="I368" s="3">
        <v>0.01</v>
      </c>
      <c r="J368" s="3">
        <v>2660.01</v>
      </c>
      <c r="K368" s="3">
        <f t="shared" si="108"/>
        <v>10961.13</v>
      </c>
      <c r="L368" s="3">
        <f t="shared" si="109"/>
        <v>131760.13</v>
      </c>
      <c r="M368" s="3">
        <f t="shared" si="110"/>
        <v>4.3698307450706686</v>
      </c>
      <c r="N368" s="3">
        <f t="shared" si="111"/>
        <v>131760.14000000001</v>
      </c>
      <c r="O368" s="3">
        <f t="shared" si="112"/>
        <v>10961.14</v>
      </c>
      <c r="P368" s="3">
        <f t="shared" si="113"/>
        <v>4.369743500261734</v>
      </c>
    </row>
    <row r="369" spans="1:16" x14ac:dyDescent="0.2">
      <c r="A369" s="9" t="s">
        <v>51</v>
      </c>
      <c r="B369" s="10" t="s">
        <v>52</v>
      </c>
      <c r="C369" s="12">
        <v>12000</v>
      </c>
      <c r="D369" s="12">
        <v>12000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f t="shared" si="108"/>
        <v>0</v>
      </c>
      <c r="L369" s="12">
        <f t="shared" si="109"/>
        <v>12000</v>
      </c>
      <c r="M369" s="12">
        <f t="shared" si="110"/>
        <v>0</v>
      </c>
      <c r="N369" s="12">
        <f t="shared" si="111"/>
        <v>12000</v>
      </c>
      <c r="O369" s="12">
        <f t="shared" si="112"/>
        <v>0</v>
      </c>
      <c r="P369" s="12">
        <f t="shared" si="113"/>
        <v>0</v>
      </c>
    </row>
    <row r="370" spans="1:16" x14ac:dyDescent="0.2">
      <c r="A370" s="5" t="s">
        <v>28</v>
      </c>
      <c r="B370" s="6" t="s">
        <v>29</v>
      </c>
      <c r="C370" s="3">
        <v>12000</v>
      </c>
      <c r="D370" s="3">
        <v>12000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f t="shared" si="108"/>
        <v>0</v>
      </c>
      <c r="L370" s="3">
        <f t="shared" si="109"/>
        <v>12000</v>
      </c>
      <c r="M370" s="3">
        <f t="shared" si="110"/>
        <v>0</v>
      </c>
      <c r="N370" s="3">
        <f t="shared" si="111"/>
        <v>12000</v>
      </c>
      <c r="O370" s="3">
        <f t="shared" si="112"/>
        <v>0</v>
      </c>
      <c r="P370" s="3">
        <f t="shared" si="113"/>
        <v>0</v>
      </c>
    </row>
    <row r="371" spans="1:16" ht="25.5" x14ac:dyDescent="0.2">
      <c r="A371" s="9" t="s">
        <v>47</v>
      </c>
      <c r="B371" s="10" t="s">
        <v>48</v>
      </c>
      <c r="C371" s="12">
        <v>5000</v>
      </c>
      <c r="D371" s="12">
        <v>34413</v>
      </c>
      <c r="E371" s="12">
        <v>34413</v>
      </c>
      <c r="F371" s="12">
        <v>34413</v>
      </c>
      <c r="G371" s="12">
        <v>0</v>
      </c>
      <c r="H371" s="12">
        <v>34413</v>
      </c>
      <c r="I371" s="12">
        <v>0</v>
      </c>
      <c r="J371" s="12">
        <v>0</v>
      </c>
      <c r="K371" s="12">
        <f t="shared" si="108"/>
        <v>0</v>
      </c>
      <c r="L371" s="12">
        <f t="shared" si="109"/>
        <v>0</v>
      </c>
      <c r="M371" s="12">
        <f t="shared" si="110"/>
        <v>100</v>
      </c>
      <c r="N371" s="12">
        <f t="shared" si="111"/>
        <v>0</v>
      </c>
      <c r="O371" s="12">
        <f t="shared" si="112"/>
        <v>0</v>
      </c>
      <c r="P371" s="12">
        <f t="shared" si="113"/>
        <v>100</v>
      </c>
    </row>
    <row r="372" spans="1:16" x14ac:dyDescent="0.2">
      <c r="A372" s="5" t="s">
        <v>28</v>
      </c>
      <c r="B372" s="6" t="s">
        <v>29</v>
      </c>
      <c r="C372" s="3">
        <v>5000</v>
      </c>
      <c r="D372" s="3">
        <v>34413</v>
      </c>
      <c r="E372" s="3">
        <v>34413</v>
      </c>
      <c r="F372" s="3">
        <v>34413</v>
      </c>
      <c r="G372" s="3">
        <v>0</v>
      </c>
      <c r="H372" s="3">
        <v>34413</v>
      </c>
      <c r="I372" s="3">
        <v>0</v>
      </c>
      <c r="J372" s="3">
        <v>0</v>
      </c>
      <c r="K372" s="3">
        <f t="shared" si="108"/>
        <v>0</v>
      </c>
      <c r="L372" s="3">
        <f t="shared" si="109"/>
        <v>0</v>
      </c>
      <c r="M372" s="3">
        <f t="shared" si="110"/>
        <v>100</v>
      </c>
      <c r="N372" s="3">
        <f t="shared" si="111"/>
        <v>0</v>
      </c>
      <c r="O372" s="3">
        <f t="shared" si="112"/>
        <v>0</v>
      </c>
      <c r="P372" s="3">
        <f t="shared" si="113"/>
        <v>100</v>
      </c>
    </row>
    <row r="373" spans="1:16" x14ac:dyDescent="0.2">
      <c r="A373" s="11" t="s">
        <v>49</v>
      </c>
      <c r="B373" s="10"/>
      <c r="C373" s="12">
        <v>761638</v>
      </c>
      <c r="D373" s="12">
        <v>861461</v>
      </c>
      <c r="E373" s="12">
        <v>263058</v>
      </c>
      <c r="F373" s="12">
        <v>169520.91999999998</v>
      </c>
      <c r="G373" s="12">
        <v>0</v>
      </c>
      <c r="H373" s="12">
        <v>169520.87999999998</v>
      </c>
      <c r="I373" s="12">
        <v>0.04</v>
      </c>
      <c r="J373" s="12">
        <v>2660.01</v>
      </c>
      <c r="K373" s="12">
        <f t="shared" si="108"/>
        <v>93537.080000000016</v>
      </c>
      <c r="L373" s="12">
        <f t="shared" si="109"/>
        <v>691940.08000000007</v>
      </c>
      <c r="M373" s="12">
        <f t="shared" si="110"/>
        <v>64.442411939572253</v>
      </c>
      <c r="N373" s="12">
        <f t="shared" si="111"/>
        <v>691940.12</v>
      </c>
      <c r="O373" s="12">
        <f t="shared" si="112"/>
        <v>93537.120000000024</v>
      </c>
      <c r="P373" s="12">
        <f t="shared" si="113"/>
        <v>64.442396733800138</v>
      </c>
    </row>
    <row r="374" spans="1:16" x14ac:dyDescent="0.2">
      <c r="A374" s="5" t="s">
        <v>20</v>
      </c>
      <c r="B374" s="6" t="s">
        <v>21</v>
      </c>
      <c r="C374" s="3">
        <v>448812</v>
      </c>
      <c r="D374" s="3">
        <v>501639</v>
      </c>
      <c r="E374" s="3">
        <v>147112</v>
      </c>
      <c r="F374" s="3">
        <v>85985.01</v>
      </c>
      <c r="G374" s="3">
        <v>0</v>
      </c>
      <c r="H374" s="3">
        <v>85984.98</v>
      </c>
      <c r="I374" s="3">
        <v>0.03</v>
      </c>
      <c r="J374" s="3">
        <v>0</v>
      </c>
      <c r="K374" s="3">
        <f t="shared" si="108"/>
        <v>61126.990000000005</v>
      </c>
      <c r="L374" s="3">
        <f t="shared" si="109"/>
        <v>415653.99</v>
      </c>
      <c r="M374" s="3">
        <f t="shared" si="110"/>
        <v>58.448671760291468</v>
      </c>
      <c r="N374" s="3">
        <f t="shared" si="111"/>
        <v>415654.02</v>
      </c>
      <c r="O374" s="3">
        <f t="shared" si="112"/>
        <v>61127.020000000004</v>
      </c>
      <c r="P374" s="3">
        <f t="shared" si="113"/>
        <v>58.448651367665448</v>
      </c>
    </row>
    <row r="375" spans="1:16" x14ac:dyDescent="0.2">
      <c r="A375" s="5" t="s">
        <v>22</v>
      </c>
      <c r="B375" s="6" t="s">
        <v>23</v>
      </c>
      <c r="C375" s="3">
        <v>100205</v>
      </c>
      <c r="D375" s="3">
        <v>117788</v>
      </c>
      <c r="E375" s="3">
        <v>38809</v>
      </c>
      <c r="F375" s="3">
        <v>20499.38</v>
      </c>
      <c r="G375" s="3">
        <v>0</v>
      </c>
      <c r="H375" s="3">
        <v>20499.38</v>
      </c>
      <c r="I375" s="3">
        <v>0</v>
      </c>
      <c r="J375" s="3">
        <v>0</v>
      </c>
      <c r="K375" s="3">
        <f t="shared" si="108"/>
        <v>18309.62</v>
      </c>
      <c r="L375" s="3">
        <f t="shared" si="109"/>
        <v>97288.62</v>
      </c>
      <c r="M375" s="3">
        <f t="shared" si="110"/>
        <v>52.821201267747178</v>
      </c>
      <c r="N375" s="3">
        <f t="shared" si="111"/>
        <v>97288.62</v>
      </c>
      <c r="O375" s="3">
        <f t="shared" si="112"/>
        <v>18309.62</v>
      </c>
      <c r="P375" s="3">
        <f t="shared" si="113"/>
        <v>52.821201267747178</v>
      </c>
    </row>
    <row r="376" spans="1:16" ht="25.5" x14ac:dyDescent="0.2">
      <c r="A376" s="5" t="s">
        <v>24</v>
      </c>
      <c r="B376" s="6" t="s">
        <v>25</v>
      </c>
      <c r="C376" s="3">
        <v>63360</v>
      </c>
      <c r="D376" s="3">
        <v>63360</v>
      </c>
      <c r="E376" s="3">
        <v>31262</v>
      </c>
      <c r="F376" s="3">
        <v>28122.66</v>
      </c>
      <c r="G376" s="3">
        <v>0</v>
      </c>
      <c r="H376" s="3">
        <v>28122.66</v>
      </c>
      <c r="I376" s="3">
        <v>0</v>
      </c>
      <c r="J376" s="3">
        <v>0</v>
      </c>
      <c r="K376" s="3">
        <f t="shared" si="108"/>
        <v>3139.34</v>
      </c>
      <c r="L376" s="3">
        <f t="shared" si="109"/>
        <v>35237.339999999997</v>
      </c>
      <c r="M376" s="3">
        <f t="shared" si="110"/>
        <v>89.957968140234144</v>
      </c>
      <c r="N376" s="3">
        <f t="shared" si="111"/>
        <v>35237.339999999997</v>
      </c>
      <c r="O376" s="3">
        <f t="shared" si="112"/>
        <v>3139.34</v>
      </c>
      <c r="P376" s="3">
        <f t="shared" si="113"/>
        <v>89.957968140234144</v>
      </c>
    </row>
    <row r="377" spans="1:16" x14ac:dyDescent="0.2">
      <c r="A377" s="5" t="s">
        <v>28</v>
      </c>
      <c r="B377" s="6" t="s">
        <v>29</v>
      </c>
      <c r="C377" s="3">
        <v>149261</v>
      </c>
      <c r="D377" s="3">
        <v>178674</v>
      </c>
      <c r="E377" s="3">
        <v>45875</v>
      </c>
      <c r="F377" s="3">
        <v>34913.870000000003</v>
      </c>
      <c r="G377" s="3">
        <v>0</v>
      </c>
      <c r="H377" s="3">
        <v>34913.86</v>
      </c>
      <c r="I377" s="3">
        <v>0.01</v>
      </c>
      <c r="J377" s="3">
        <v>2660.01</v>
      </c>
      <c r="K377" s="3">
        <f t="shared" si="108"/>
        <v>10961.129999999997</v>
      </c>
      <c r="L377" s="3">
        <f t="shared" si="109"/>
        <v>143760.13</v>
      </c>
      <c r="M377" s="3">
        <f t="shared" si="110"/>
        <v>76.106528610354232</v>
      </c>
      <c r="N377" s="3">
        <f t="shared" si="111"/>
        <v>143760.14000000001</v>
      </c>
      <c r="O377" s="3">
        <f t="shared" si="112"/>
        <v>10961.14</v>
      </c>
      <c r="P377" s="3">
        <f t="shared" si="113"/>
        <v>76.106506811989107</v>
      </c>
    </row>
    <row r="378" spans="1:16" x14ac:dyDescent="0.2">
      <c r="A378" s="2">
        <v>12316520000</v>
      </c>
      <c r="B378" s="6" t="s">
        <v>77</v>
      </c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x14ac:dyDescent="0.2">
      <c r="A379" s="9" t="s">
        <v>18</v>
      </c>
      <c r="B379" s="10" t="s">
        <v>19</v>
      </c>
      <c r="C379" s="12">
        <v>710308</v>
      </c>
      <c r="D379" s="12">
        <v>767571</v>
      </c>
      <c r="E379" s="12">
        <v>256604</v>
      </c>
      <c r="F379" s="12">
        <v>101130.68000000001</v>
      </c>
      <c r="G379" s="12">
        <v>0</v>
      </c>
      <c r="H379" s="12">
        <v>101130.68000000001</v>
      </c>
      <c r="I379" s="12">
        <v>0</v>
      </c>
      <c r="J379" s="12">
        <v>974.63</v>
      </c>
      <c r="K379" s="12">
        <f t="shared" ref="K379:K390" si="114">E379-F379</f>
        <v>155473.32</v>
      </c>
      <c r="L379" s="12">
        <f t="shared" ref="L379:L390" si="115">D379-F379</f>
        <v>666440.31999999995</v>
      </c>
      <c r="M379" s="12">
        <f t="shared" ref="M379:M390" si="116">IF(E379=0,0,(F379/E379)*100)</f>
        <v>39.41118610777697</v>
      </c>
      <c r="N379" s="12">
        <f t="shared" ref="N379:N390" si="117">D379-H379</f>
        <v>666440.31999999995</v>
      </c>
      <c r="O379" s="12">
        <f t="shared" ref="O379:O390" si="118">E379-H379</f>
        <v>155473.32</v>
      </c>
      <c r="P379" s="12">
        <f t="shared" ref="P379:P390" si="119">IF(E379=0,0,(H379/E379)*100)</f>
        <v>39.41118610777697</v>
      </c>
    </row>
    <row r="380" spans="1:16" x14ac:dyDescent="0.2">
      <c r="A380" s="5" t="s">
        <v>20</v>
      </c>
      <c r="B380" s="6" t="s">
        <v>21</v>
      </c>
      <c r="C380" s="3">
        <v>543503</v>
      </c>
      <c r="D380" s="3">
        <v>543503</v>
      </c>
      <c r="E380" s="3">
        <v>149774</v>
      </c>
      <c r="F380" s="3">
        <v>81872.149999999994</v>
      </c>
      <c r="G380" s="3">
        <v>0</v>
      </c>
      <c r="H380" s="3">
        <v>81872.149999999994</v>
      </c>
      <c r="I380" s="3">
        <v>0</v>
      </c>
      <c r="J380" s="3">
        <v>0</v>
      </c>
      <c r="K380" s="3">
        <f t="shared" si="114"/>
        <v>67901.850000000006</v>
      </c>
      <c r="L380" s="3">
        <f t="shared" si="115"/>
        <v>461630.85</v>
      </c>
      <c r="M380" s="3">
        <f t="shared" si="116"/>
        <v>54.663793448796184</v>
      </c>
      <c r="N380" s="3">
        <f t="shared" si="117"/>
        <v>461630.85</v>
      </c>
      <c r="O380" s="3">
        <f t="shared" si="118"/>
        <v>67901.850000000006</v>
      </c>
      <c r="P380" s="3">
        <f t="shared" si="119"/>
        <v>54.663793448796184</v>
      </c>
    </row>
    <row r="381" spans="1:16" x14ac:dyDescent="0.2">
      <c r="A381" s="5" t="s">
        <v>22</v>
      </c>
      <c r="B381" s="6" t="s">
        <v>23</v>
      </c>
      <c r="C381" s="3">
        <v>119571</v>
      </c>
      <c r="D381" s="3">
        <v>119571</v>
      </c>
      <c r="E381" s="3">
        <v>32951</v>
      </c>
      <c r="F381" s="3">
        <v>18078.07</v>
      </c>
      <c r="G381" s="3">
        <v>0</v>
      </c>
      <c r="H381" s="3">
        <v>18078.07</v>
      </c>
      <c r="I381" s="3">
        <v>0</v>
      </c>
      <c r="J381" s="3">
        <v>0</v>
      </c>
      <c r="K381" s="3">
        <f t="shared" si="114"/>
        <v>14872.93</v>
      </c>
      <c r="L381" s="3">
        <f t="shared" si="115"/>
        <v>101492.93</v>
      </c>
      <c r="M381" s="3">
        <f t="shared" si="116"/>
        <v>54.86349427938454</v>
      </c>
      <c r="N381" s="3">
        <f t="shared" si="117"/>
        <v>101492.93</v>
      </c>
      <c r="O381" s="3">
        <f t="shared" si="118"/>
        <v>14872.93</v>
      </c>
      <c r="P381" s="3">
        <f t="shared" si="119"/>
        <v>54.86349427938454</v>
      </c>
    </row>
    <row r="382" spans="1:16" ht="25.5" x14ac:dyDescent="0.2">
      <c r="A382" s="5" t="s">
        <v>24</v>
      </c>
      <c r="B382" s="6" t="s">
        <v>25</v>
      </c>
      <c r="C382" s="3">
        <v>20925</v>
      </c>
      <c r="D382" s="3">
        <v>21698</v>
      </c>
      <c r="E382" s="3">
        <v>1076</v>
      </c>
      <c r="F382" s="3">
        <v>338.64</v>
      </c>
      <c r="G382" s="3">
        <v>0</v>
      </c>
      <c r="H382" s="3">
        <v>338.64</v>
      </c>
      <c r="I382" s="3">
        <v>0</v>
      </c>
      <c r="J382" s="3">
        <v>0</v>
      </c>
      <c r="K382" s="3">
        <f t="shared" si="114"/>
        <v>737.36</v>
      </c>
      <c r="L382" s="3">
        <f t="shared" si="115"/>
        <v>21359.360000000001</v>
      </c>
      <c r="M382" s="3">
        <f t="shared" si="116"/>
        <v>31.472118959107803</v>
      </c>
      <c r="N382" s="3">
        <f t="shared" si="117"/>
        <v>21359.360000000001</v>
      </c>
      <c r="O382" s="3">
        <f t="shared" si="118"/>
        <v>737.36</v>
      </c>
      <c r="P382" s="3">
        <f t="shared" si="119"/>
        <v>31.472118959107803</v>
      </c>
    </row>
    <row r="383" spans="1:16" x14ac:dyDescent="0.2">
      <c r="A383" s="5" t="s">
        <v>28</v>
      </c>
      <c r="B383" s="6" t="s">
        <v>29</v>
      </c>
      <c r="C383" s="3">
        <v>26309</v>
      </c>
      <c r="D383" s="3">
        <v>82799</v>
      </c>
      <c r="E383" s="3">
        <v>72803</v>
      </c>
      <c r="F383" s="3">
        <v>841.82</v>
      </c>
      <c r="G383" s="3">
        <v>0</v>
      </c>
      <c r="H383" s="3">
        <v>841.82</v>
      </c>
      <c r="I383" s="3">
        <v>0</v>
      </c>
      <c r="J383" s="3">
        <v>974.63</v>
      </c>
      <c r="K383" s="3">
        <f t="shared" si="114"/>
        <v>71961.179999999993</v>
      </c>
      <c r="L383" s="3">
        <f t="shared" si="115"/>
        <v>81957.179999999993</v>
      </c>
      <c r="M383" s="3">
        <f t="shared" si="116"/>
        <v>1.15629850418252</v>
      </c>
      <c r="N383" s="3">
        <f t="shared" si="117"/>
        <v>81957.179999999993</v>
      </c>
      <c r="O383" s="3">
        <f t="shared" si="118"/>
        <v>71961.179999999993</v>
      </c>
      <c r="P383" s="3">
        <f t="shared" si="119"/>
        <v>1.15629850418252</v>
      </c>
    </row>
    <row r="384" spans="1:16" ht="25.5" x14ac:dyDescent="0.2">
      <c r="A384" s="9" t="s">
        <v>47</v>
      </c>
      <c r="B384" s="10" t="s">
        <v>48</v>
      </c>
      <c r="C384" s="12">
        <v>5000</v>
      </c>
      <c r="D384" s="12">
        <v>56390</v>
      </c>
      <c r="E384" s="12">
        <v>56390</v>
      </c>
      <c r="F384" s="12">
        <v>56390</v>
      </c>
      <c r="G384" s="12">
        <v>0</v>
      </c>
      <c r="H384" s="12">
        <v>56390</v>
      </c>
      <c r="I384" s="12">
        <v>0</v>
      </c>
      <c r="J384" s="12">
        <v>0</v>
      </c>
      <c r="K384" s="12">
        <f t="shared" si="114"/>
        <v>0</v>
      </c>
      <c r="L384" s="12">
        <f t="shared" si="115"/>
        <v>0</v>
      </c>
      <c r="M384" s="12">
        <f t="shared" si="116"/>
        <v>100</v>
      </c>
      <c r="N384" s="12">
        <f t="shared" si="117"/>
        <v>0</v>
      </c>
      <c r="O384" s="12">
        <f t="shared" si="118"/>
        <v>0</v>
      </c>
      <c r="P384" s="12">
        <f t="shared" si="119"/>
        <v>100</v>
      </c>
    </row>
    <row r="385" spans="1:16" x14ac:dyDescent="0.2">
      <c r="A385" s="14" t="s">
        <v>28</v>
      </c>
      <c r="B385" s="6" t="s">
        <v>29</v>
      </c>
      <c r="C385" s="3">
        <v>5000</v>
      </c>
      <c r="D385" s="3">
        <v>56390</v>
      </c>
      <c r="E385" s="3">
        <v>56390</v>
      </c>
      <c r="F385" s="3">
        <v>56390</v>
      </c>
      <c r="G385" s="3">
        <v>0</v>
      </c>
      <c r="H385" s="3">
        <v>56390</v>
      </c>
      <c r="I385" s="3">
        <v>0</v>
      </c>
      <c r="J385" s="3">
        <v>0</v>
      </c>
      <c r="K385" s="3">
        <f t="shared" si="114"/>
        <v>0</v>
      </c>
      <c r="L385" s="3">
        <f t="shared" si="115"/>
        <v>0</v>
      </c>
      <c r="M385" s="3">
        <f t="shared" si="116"/>
        <v>100</v>
      </c>
      <c r="N385" s="3">
        <f t="shared" si="117"/>
        <v>0</v>
      </c>
      <c r="O385" s="3">
        <f t="shared" si="118"/>
        <v>0</v>
      </c>
      <c r="P385" s="3">
        <f t="shared" si="119"/>
        <v>100</v>
      </c>
    </row>
    <row r="386" spans="1:16" x14ac:dyDescent="0.2">
      <c r="A386" s="11" t="s">
        <v>49</v>
      </c>
      <c r="B386" s="10"/>
      <c r="C386" s="12">
        <v>715308</v>
      </c>
      <c r="D386" s="12">
        <v>823961</v>
      </c>
      <c r="E386" s="12">
        <v>312994</v>
      </c>
      <c r="F386" s="12">
        <v>157520.68</v>
      </c>
      <c r="G386" s="12">
        <v>0</v>
      </c>
      <c r="H386" s="12">
        <v>157520.68</v>
      </c>
      <c r="I386" s="12">
        <v>0</v>
      </c>
      <c r="J386" s="12">
        <v>974.63</v>
      </c>
      <c r="K386" s="12">
        <f t="shared" si="114"/>
        <v>155473.32</v>
      </c>
      <c r="L386" s="12">
        <f t="shared" si="115"/>
        <v>666440.32000000007</v>
      </c>
      <c r="M386" s="12">
        <f t="shared" si="116"/>
        <v>50.327060582630978</v>
      </c>
      <c r="N386" s="12">
        <f t="shared" si="117"/>
        <v>666440.32000000007</v>
      </c>
      <c r="O386" s="12">
        <f t="shared" si="118"/>
        <v>155473.32</v>
      </c>
      <c r="P386" s="12">
        <f t="shared" si="119"/>
        <v>50.327060582630978</v>
      </c>
    </row>
    <row r="387" spans="1:16" x14ac:dyDescent="0.2">
      <c r="A387" s="14" t="s">
        <v>20</v>
      </c>
      <c r="B387" s="6" t="s">
        <v>21</v>
      </c>
      <c r="C387" s="3">
        <v>543503</v>
      </c>
      <c r="D387" s="3">
        <v>543503</v>
      </c>
      <c r="E387" s="3">
        <v>149774</v>
      </c>
      <c r="F387" s="3">
        <v>81872.149999999994</v>
      </c>
      <c r="G387" s="3">
        <v>0</v>
      </c>
      <c r="H387" s="3">
        <v>81872.149999999994</v>
      </c>
      <c r="I387" s="3">
        <v>0</v>
      </c>
      <c r="J387" s="3">
        <v>0</v>
      </c>
      <c r="K387" s="3">
        <f t="shared" si="114"/>
        <v>67901.850000000006</v>
      </c>
      <c r="L387" s="3">
        <f t="shared" si="115"/>
        <v>461630.85</v>
      </c>
      <c r="M387" s="3">
        <f t="shared" si="116"/>
        <v>54.663793448796184</v>
      </c>
      <c r="N387" s="3">
        <f t="shared" si="117"/>
        <v>461630.85</v>
      </c>
      <c r="O387" s="3">
        <f t="shared" si="118"/>
        <v>67901.850000000006</v>
      </c>
      <c r="P387" s="3">
        <f t="shared" si="119"/>
        <v>54.663793448796184</v>
      </c>
    </row>
    <row r="388" spans="1:16" x14ac:dyDescent="0.2">
      <c r="A388" s="5" t="s">
        <v>22</v>
      </c>
      <c r="B388" s="6" t="s">
        <v>23</v>
      </c>
      <c r="C388" s="3">
        <v>119571</v>
      </c>
      <c r="D388" s="3">
        <v>119571</v>
      </c>
      <c r="E388" s="3">
        <v>32951</v>
      </c>
      <c r="F388" s="3">
        <v>18078.07</v>
      </c>
      <c r="G388" s="3">
        <v>0</v>
      </c>
      <c r="H388" s="3">
        <v>18078.07</v>
      </c>
      <c r="I388" s="3">
        <v>0</v>
      </c>
      <c r="J388" s="3">
        <v>0</v>
      </c>
      <c r="K388" s="3">
        <f t="shared" si="114"/>
        <v>14872.93</v>
      </c>
      <c r="L388" s="3">
        <f t="shared" si="115"/>
        <v>101492.93</v>
      </c>
      <c r="M388" s="3">
        <f t="shared" si="116"/>
        <v>54.86349427938454</v>
      </c>
      <c r="N388" s="3">
        <f t="shared" si="117"/>
        <v>101492.93</v>
      </c>
      <c r="O388" s="3">
        <f t="shared" si="118"/>
        <v>14872.93</v>
      </c>
      <c r="P388" s="3">
        <f t="shared" si="119"/>
        <v>54.86349427938454</v>
      </c>
    </row>
    <row r="389" spans="1:16" ht="25.5" x14ac:dyDescent="0.2">
      <c r="A389" s="5" t="s">
        <v>24</v>
      </c>
      <c r="B389" s="6" t="s">
        <v>25</v>
      </c>
      <c r="C389" s="3">
        <v>20925</v>
      </c>
      <c r="D389" s="3">
        <v>21698</v>
      </c>
      <c r="E389" s="3">
        <v>1076</v>
      </c>
      <c r="F389" s="3">
        <v>338.64</v>
      </c>
      <c r="G389" s="3">
        <v>0</v>
      </c>
      <c r="H389" s="3">
        <v>338.64</v>
      </c>
      <c r="I389" s="3">
        <v>0</v>
      </c>
      <c r="J389" s="3">
        <v>0</v>
      </c>
      <c r="K389" s="3">
        <f t="shared" si="114"/>
        <v>737.36</v>
      </c>
      <c r="L389" s="3">
        <f t="shared" si="115"/>
        <v>21359.360000000001</v>
      </c>
      <c r="M389" s="3">
        <f t="shared" si="116"/>
        <v>31.472118959107803</v>
      </c>
      <c r="N389" s="3">
        <f t="shared" si="117"/>
        <v>21359.360000000001</v>
      </c>
      <c r="O389" s="3">
        <f t="shared" si="118"/>
        <v>737.36</v>
      </c>
      <c r="P389" s="3">
        <f t="shared" si="119"/>
        <v>31.472118959107803</v>
      </c>
    </row>
    <row r="390" spans="1:16" x14ac:dyDescent="0.2">
      <c r="A390" s="5" t="s">
        <v>28</v>
      </c>
      <c r="B390" s="6" t="s">
        <v>29</v>
      </c>
      <c r="C390" s="3">
        <v>31309</v>
      </c>
      <c r="D390" s="3">
        <v>139189</v>
      </c>
      <c r="E390" s="3">
        <v>129193</v>
      </c>
      <c r="F390" s="3">
        <v>57231.82</v>
      </c>
      <c r="G390" s="3">
        <v>0</v>
      </c>
      <c r="H390" s="3">
        <v>57231.82</v>
      </c>
      <c r="I390" s="3">
        <v>0</v>
      </c>
      <c r="J390" s="3">
        <v>974.63</v>
      </c>
      <c r="K390" s="3">
        <f t="shared" si="114"/>
        <v>71961.179999999993</v>
      </c>
      <c r="L390" s="3">
        <f t="shared" si="115"/>
        <v>81957.179999999993</v>
      </c>
      <c r="M390" s="3">
        <f t="shared" si="116"/>
        <v>44.299474429729166</v>
      </c>
      <c r="N390" s="3">
        <f t="shared" si="117"/>
        <v>81957.179999999993</v>
      </c>
      <c r="O390" s="3">
        <f t="shared" si="118"/>
        <v>71961.179999999993</v>
      </c>
      <c r="P390" s="3">
        <f t="shared" si="119"/>
        <v>44.299474429729166</v>
      </c>
    </row>
    <row r="391" spans="1:16" x14ac:dyDescent="0.2">
      <c r="A391" s="2">
        <v>12316521000</v>
      </c>
      <c r="B391" s="6" t="s">
        <v>78</v>
      </c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x14ac:dyDescent="0.2">
      <c r="A392" s="9" t="s">
        <v>18</v>
      </c>
      <c r="B392" s="10" t="s">
        <v>19</v>
      </c>
      <c r="C392" s="12">
        <v>769463</v>
      </c>
      <c r="D392" s="12">
        <v>789463</v>
      </c>
      <c r="E392" s="12">
        <v>210514</v>
      </c>
      <c r="F392" s="12">
        <v>185904.78999999998</v>
      </c>
      <c r="G392" s="12">
        <v>0</v>
      </c>
      <c r="H392" s="12">
        <v>185904.78999999998</v>
      </c>
      <c r="I392" s="12">
        <v>0</v>
      </c>
      <c r="J392" s="12">
        <v>1726.45</v>
      </c>
      <c r="K392" s="12">
        <f t="shared" ref="K392:K411" si="120">E392-F392</f>
        <v>24609.210000000021</v>
      </c>
      <c r="L392" s="12">
        <f t="shared" ref="L392:L411" si="121">D392-F392</f>
        <v>603558.21</v>
      </c>
      <c r="M392" s="12">
        <f t="shared" ref="M392:M411" si="122">IF(E392=0,0,(F392/E392)*100)</f>
        <v>88.309941381570809</v>
      </c>
      <c r="N392" s="12">
        <f t="shared" ref="N392:N411" si="123">D392-H392</f>
        <v>603558.21</v>
      </c>
      <c r="O392" s="12">
        <f t="shared" ref="O392:O411" si="124">E392-H392</f>
        <v>24609.210000000021</v>
      </c>
      <c r="P392" s="12">
        <f t="shared" ref="P392:P411" si="125">IF(E392=0,0,(H392/E392)*100)</f>
        <v>88.309941381570809</v>
      </c>
    </row>
    <row r="393" spans="1:16" x14ac:dyDescent="0.2">
      <c r="A393" s="5" t="s">
        <v>20</v>
      </c>
      <c r="B393" s="6" t="s">
        <v>21</v>
      </c>
      <c r="C393" s="3">
        <v>565435</v>
      </c>
      <c r="D393" s="3">
        <v>565435</v>
      </c>
      <c r="E393" s="3">
        <v>132855</v>
      </c>
      <c r="F393" s="3">
        <v>124891.58</v>
      </c>
      <c r="G393" s="3">
        <v>0</v>
      </c>
      <c r="H393" s="3">
        <v>124891.58</v>
      </c>
      <c r="I393" s="3">
        <v>0</v>
      </c>
      <c r="J393" s="3">
        <v>0</v>
      </c>
      <c r="K393" s="3">
        <f t="shared" si="120"/>
        <v>7963.4199999999983</v>
      </c>
      <c r="L393" s="3">
        <f t="shared" si="121"/>
        <v>440543.42</v>
      </c>
      <c r="M393" s="3">
        <f t="shared" si="122"/>
        <v>94.005931278461489</v>
      </c>
      <c r="N393" s="3">
        <f t="shared" si="123"/>
        <v>440543.42</v>
      </c>
      <c r="O393" s="3">
        <f t="shared" si="124"/>
        <v>7963.4199999999983</v>
      </c>
      <c r="P393" s="3">
        <f t="shared" si="125"/>
        <v>94.005931278461489</v>
      </c>
    </row>
    <row r="394" spans="1:16" x14ac:dyDescent="0.2">
      <c r="A394" s="5" t="s">
        <v>22</v>
      </c>
      <c r="B394" s="6" t="s">
        <v>23</v>
      </c>
      <c r="C394" s="3">
        <v>124395</v>
      </c>
      <c r="D394" s="3">
        <v>124395</v>
      </c>
      <c r="E394" s="3">
        <v>29229</v>
      </c>
      <c r="F394" s="3">
        <v>28340.39</v>
      </c>
      <c r="G394" s="3">
        <v>0</v>
      </c>
      <c r="H394" s="3">
        <v>28340.39</v>
      </c>
      <c r="I394" s="3">
        <v>0</v>
      </c>
      <c r="J394" s="3">
        <v>0</v>
      </c>
      <c r="K394" s="3">
        <f t="shared" si="120"/>
        <v>888.61000000000058</v>
      </c>
      <c r="L394" s="3">
        <f t="shared" si="121"/>
        <v>96054.61</v>
      </c>
      <c r="M394" s="3">
        <f t="shared" si="122"/>
        <v>96.959834411030144</v>
      </c>
      <c r="N394" s="3">
        <f t="shared" si="123"/>
        <v>96054.61</v>
      </c>
      <c r="O394" s="3">
        <f t="shared" si="124"/>
        <v>888.61000000000058</v>
      </c>
      <c r="P394" s="3">
        <f t="shared" si="125"/>
        <v>96.959834411030144</v>
      </c>
    </row>
    <row r="395" spans="1:16" ht="25.5" x14ac:dyDescent="0.2">
      <c r="A395" s="5" t="s">
        <v>24</v>
      </c>
      <c r="B395" s="6" t="s">
        <v>25</v>
      </c>
      <c r="C395" s="3">
        <v>54585</v>
      </c>
      <c r="D395" s="3">
        <v>54585</v>
      </c>
      <c r="E395" s="3">
        <v>31060</v>
      </c>
      <c r="F395" s="3">
        <v>26198.52</v>
      </c>
      <c r="G395" s="3">
        <v>0</v>
      </c>
      <c r="H395" s="3">
        <v>26198.52</v>
      </c>
      <c r="I395" s="3">
        <v>0</v>
      </c>
      <c r="J395" s="3">
        <v>0</v>
      </c>
      <c r="K395" s="3">
        <f t="shared" si="120"/>
        <v>4861.4799999999996</v>
      </c>
      <c r="L395" s="3">
        <f t="shared" si="121"/>
        <v>28386.48</v>
      </c>
      <c r="M395" s="3">
        <f t="shared" si="122"/>
        <v>84.348100450740503</v>
      </c>
      <c r="N395" s="3">
        <f t="shared" si="123"/>
        <v>28386.48</v>
      </c>
      <c r="O395" s="3">
        <f t="shared" si="124"/>
        <v>4861.4799999999996</v>
      </c>
      <c r="P395" s="3">
        <f t="shared" si="125"/>
        <v>84.348100450740503</v>
      </c>
    </row>
    <row r="396" spans="1:16" x14ac:dyDescent="0.2">
      <c r="A396" s="5" t="s">
        <v>28</v>
      </c>
      <c r="B396" s="6" t="s">
        <v>29</v>
      </c>
      <c r="C396" s="3">
        <v>25048</v>
      </c>
      <c r="D396" s="3">
        <v>45048</v>
      </c>
      <c r="E396" s="3">
        <v>17370</v>
      </c>
      <c r="F396" s="3">
        <v>6474.3</v>
      </c>
      <c r="G396" s="3">
        <v>0</v>
      </c>
      <c r="H396" s="3">
        <v>6474.3</v>
      </c>
      <c r="I396" s="3">
        <v>0</v>
      </c>
      <c r="J396" s="3">
        <v>1726.45</v>
      </c>
      <c r="K396" s="3">
        <f t="shared" si="120"/>
        <v>10895.7</v>
      </c>
      <c r="L396" s="3">
        <f t="shared" si="121"/>
        <v>38573.699999999997</v>
      </c>
      <c r="M396" s="3">
        <f t="shared" si="122"/>
        <v>37.272884283246974</v>
      </c>
      <c r="N396" s="3">
        <f t="shared" si="123"/>
        <v>38573.699999999997</v>
      </c>
      <c r="O396" s="3">
        <f t="shared" si="124"/>
        <v>10895.7</v>
      </c>
      <c r="P396" s="3">
        <f t="shared" si="125"/>
        <v>37.272884283246974</v>
      </c>
    </row>
    <row r="397" spans="1:16" x14ac:dyDescent="0.2">
      <c r="A397" s="9" t="s">
        <v>51</v>
      </c>
      <c r="B397" s="10" t="s">
        <v>52</v>
      </c>
      <c r="C397" s="12">
        <v>81600</v>
      </c>
      <c r="D397" s="12">
        <v>132832</v>
      </c>
      <c r="E397" s="12">
        <v>10000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f t="shared" si="120"/>
        <v>10000</v>
      </c>
      <c r="L397" s="12">
        <f t="shared" si="121"/>
        <v>132832</v>
      </c>
      <c r="M397" s="12">
        <f t="shared" si="122"/>
        <v>0</v>
      </c>
      <c r="N397" s="12">
        <f t="shared" si="123"/>
        <v>132832</v>
      </c>
      <c r="O397" s="12">
        <f t="shared" si="124"/>
        <v>10000</v>
      </c>
      <c r="P397" s="12">
        <f t="shared" si="125"/>
        <v>0</v>
      </c>
    </row>
    <row r="398" spans="1:16" x14ac:dyDescent="0.2">
      <c r="A398" s="5" t="s">
        <v>20</v>
      </c>
      <c r="B398" s="6" t="s">
        <v>21</v>
      </c>
      <c r="C398" s="3">
        <v>0</v>
      </c>
      <c r="D398" s="3">
        <v>25600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f t="shared" si="120"/>
        <v>0</v>
      </c>
      <c r="L398" s="3">
        <f t="shared" si="121"/>
        <v>25600</v>
      </c>
      <c r="M398" s="3">
        <f t="shared" si="122"/>
        <v>0</v>
      </c>
      <c r="N398" s="3">
        <f t="shared" si="123"/>
        <v>25600</v>
      </c>
      <c r="O398" s="3">
        <f t="shared" si="124"/>
        <v>0</v>
      </c>
      <c r="P398" s="3">
        <f t="shared" si="125"/>
        <v>0</v>
      </c>
    </row>
    <row r="399" spans="1:16" x14ac:dyDescent="0.2">
      <c r="A399" s="5" t="s">
        <v>22</v>
      </c>
      <c r="B399" s="6" t="s">
        <v>23</v>
      </c>
      <c r="C399" s="3">
        <v>0</v>
      </c>
      <c r="D399" s="3">
        <v>5632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 t="shared" si="120"/>
        <v>0</v>
      </c>
      <c r="L399" s="3">
        <f t="shared" si="121"/>
        <v>5632</v>
      </c>
      <c r="M399" s="3">
        <f t="shared" si="122"/>
        <v>0</v>
      </c>
      <c r="N399" s="3">
        <f t="shared" si="123"/>
        <v>5632</v>
      </c>
      <c r="O399" s="3">
        <f t="shared" si="124"/>
        <v>0</v>
      </c>
      <c r="P399" s="3">
        <f t="shared" si="125"/>
        <v>0</v>
      </c>
    </row>
    <row r="400" spans="1:16" x14ac:dyDescent="0.2">
      <c r="A400" s="5" t="s">
        <v>28</v>
      </c>
      <c r="B400" s="6" t="s">
        <v>29</v>
      </c>
      <c r="C400" s="3">
        <v>81600</v>
      </c>
      <c r="D400" s="3">
        <v>101600</v>
      </c>
      <c r="E400" s="3">
        <v>10000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f t="shared" si="120"/>
        <v>10000</v>
      </c>
      <c r="L400" s="3">
        <f t="shared" si="121"/>
        <v>101600</v>
      </c>
      <c r="M400" s="3">
        <f t="shared" si="122"/>
        <v>0</v>
      </c>
      <c r="N400" s="3">
        <f t="shared" si="123"/>
        <v>101600</v>
      </c>
      <c r="O400" s="3">
        <f t="shared" si="124"/>
        <v>10000</v>
      </c>
      <c r="P400" s="3">
        <f t="shared" si="125"/>
        <v>0</v>
      </c>
    </row>
    <row r="401" spans="1:16" ht="38.25" x14ac:dyDescent="0.2">
      <c r="A401" s="9" t="s">
        <v>61</v>
      </c>
      <c r="B401" s="10" t="s">
        <v>62</v>
      </c>
      <c r="C401" s="12">
        <v>100000</v>
      </c>
      <c r="D401" s="12">
        <v>130000</v>
      </c>
      <c r="E401" s="12">
        <v>20000</v>
      </c>
      <c r="F401" s="12">
        <v>5988.14</v>
      </c>
      <c r="G401" s="12">
        <v>0</v>
      </c>
      <c r="H401" s="12">
        <v>5988.14</v>
      </c>
      <c r="I401" s="12">
        <v>0</v>
      </c>
      <c r="J401" s="12">
        <v>0</v>
      </c>
      <c r="K401" s="12">
        <f t="shared" si="120"/>
        <v>14011.86</v>
      </c>
      <c r="L401" s="12">
        <f t="shared" si="121"/>
        <v>124011.86</v>
      </c>
      <c r="M401" s="12">
        <f t="shared" si="122"/>
        <v>29.940700000000003</v>
      </c>
      <c r="N401" s="12">
        <f t="shared" si="123"/>
        <v>124011.86</v>
      </c>
      <c r="O401" s="12">
        <f t="shared" si="124"/>
        <v>14011.86</v>
      </c>
      <c r="P401" s="12">
        <f t="shared" si="125"/>
        <v>29.940700000000003</v>
      </c>
    </row>
    <row r="402" spans="1:16" x14ac:dyDescent="0.2">
      <c r="A402" s="5" t="s">
        <v>28</v>
      </c>
      <c r="B402" s="6" t="s">
        <v>29</v>
      </c>
      <c r="C402" s="3">
        <v>100000</v>
      </c>
      <c r="D402" s="3">
        <v>130000</v>
      </c>
      <c r="E402" s="3">
        <v>20000</v>
      </c>
      <c r="F402" s="3">
        <v>5988.14</v>
      </c>
      <c r="G402" s="3">
        <v>0</v>
      </c>
      <c r="H402" s="3">
        <v>5988.14</v>
      </c>
      <c r="I402" s="3">
        <v>0</v>
      </c>
      <c r="J402" s="3">
        <v>0</v>
      </c>
      <c r="K402" s="3">
        <f t="shared" si="120"/>
        <v>14011.86</v>
      </c>
      <c r="L402" s="3">
        <f t="shared" si="121"/>
        <v>124011.86</v>
      </c>
      <c r="M402" s="3">
        <f t="shared" si="122"/>
        <v>29.940700000000003</v>
      </c>
      <c r="N402" s="3">
        <f t="shared" si="123"/>
        <v>124011.86</v>
      </c>
      <c r="O402" s="3">
        <f t="shared" si="124"/>
        <v>14011.86</v>
      </c>
      <c r="P402" s="3">
        <f t="shared" si="125"/>
        <v>29.940700000000003</v>
      </c>
    </row>
    <row r="403" spans="1:16" ht="25.5" x14ac:dyDescent="0.2">
      <c r="A403" s="9" t="s">
        <v>56</v>
      </c>
      <c r="B403" s="10" t="s">
        <v>57</v>
      </c>
      <c r="C403" s="12">
        <v>91937</v>
      </c>
      <c r="D403" s="12">
        <v>141937</v>
      </c>
      <c r="E403" s="12">
        <v>91937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 t="shared" si="120"/>
        <v>91937</v>
      </c>
      <c r="L403" s="12">
        <f t="shared" si="121"/>
        <v>141937</v>
      </c>
      <c r="M403" s="12">
        <f t="shared" si="122"/>
        <v>0</v>
      </c>
      <c r="N403" s="12">
        <f t="shared" si="123"/>
        <v>141937</v>
      </c>
      <c r="O403" s="12">
        <f t="shared" si="124"/>
        <v>91937</v>
      </c>
      <c r="P403" s="12">
        <f t="shared" si="125"/>
        <v>0</v>
      </c>
    </row>
    <row r="404" spans="1:16" x14ac:dyDescent="0.2">
      <c r="A404" s="5" t="s">
        <v>28</v>
      </c>
      <c r="B404" s="6" t="s">
        <v>29</v>
      </c>
      <c r="C404" s="3">
        <v>91937</v>
      </c>
      <c r="D404" s="3">
        <v>141937</v>
      </c>
      <c r="E404" s="3">
        <v>91937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 t="shared" si="120"/>
        <v>91937</v>
      </c>
      <c r="L404" s="3">
        <f t="shared" si="121"/>
        <v>141937</v>
      </c>
      <c r="M404" s="3">
        <f t="shared" si="122"/>
        <v>0</v>
      </c>
      <c r="N404" s="3">
        <f t="shared" si="123"/>
        <v>141937</v>
      </c>
      <c r="O404" s="3">
        <f t="shared" si="124"/>
        <v>91937</v>
      </c>
      <c r="P404" s="3">
        <f t="shared" si="125"/>
        <v>0</v>
      </c>
    </row>
    <row r="405" spans="1:16" ht="25.5" x14ac:dyDescent="0.2">
      <c r="A405" s="9" t="s">
        <v>47</v>
      </c>
      <c r="B405" s="10" t="s">
        <v>48</v>
      </c>
      <c r="C405" s="12">
        <v>20000</v>
      </c>
      <c r="D405" s="12">
        <v>75989</v>
      </c>
      <c r="E405" s="12">
        <v>20000</v>
      </c>
      <c r="F405" s="12">
        <v>20000</v>
      </c>
      <c r="G405" s="12">
        <v>0</v>
      </c>
      <c r="H405" s="12">
        <v>20000</v>
      </c>
      <c r="I405" s="12">
        <v>0</v>
      </c>
      <c r="J405" s="12">
        <v>0</v>
      </c>
      <c r="K405" s="12">
        <f t="shared" si="120"/>
        <v>0</v>
      </c>
      <c r="L405" s="12">
        <f t="shared" si="121"/>
        <v>55989</v>
      </c>
      <c r="M405" s="12">
        <f t="shared" si="122"/>
        <v>100</v>
      </c>
      <c r="N405" s="12">
        <f t="shared" si="123"/>
        <v>55989</v>
      </c>
      <c r="O405" s="12">
        <f t="shared" si="124"/>
        <v>0</v>
      </c>
      <c r="P405" s="12">
        <f t="shared" si="125"/>
        <v>100</v>
      </c>
    </row>
    <row r="406" spans="1:16" x14ac:dyDescent="0.2">
      <c r="A406" s="5" t="s">
        <v>28</v>
      </c>
      <c r="B406" s="6" t="s">
        <v>29</v>
      </c>
      <c r="C406" s="3">
        <v>20000</v>
      </c>
      <c r="D406" s="3">
        <v>75989</v>
      </c>
      <c r="E406" s="3">
        <v>20000</v>
      </c>
      <c r="F406" s="3">
        <v>20000</v>
      </c>
      <c r="G406" s="3">
        <v>0</v>
      </c>
      <c r="H406" s="3">
        <v>20000</v>
      </c>
      <c r="I406" s="3">
        <v>0</v>
      </c>
      <c r="J406" s="3">
        <v>0</v>
      </c>
      <c r="K406" s="3">
        <f t="shared" si="120"/>
        <v>0</v>
      </c>
      <c r="L406" s="3">
        <f t="shared" si="121"/>
        <v>55989</v>
      </c>
      <c r="M406" s="3">
        <f t="shared" si="122"/>
        <v>100</v>
      </c>
      <c r="N406" s="3">
        <f t="shared" si="123"/>
        <v>55989</v>
      </c>
      <c r="O406" s="3">
        <f t="shared" si="124"/>
        <v>0</v>
      </c>
      <c r="P406" s="3">
        <f t="shared" si="125"/>
        <v>100</v>
      </c>
    </row>
    <row r="407" spans="1:16" x14ac:dyDescent="0.2">
      <c r="A407" s="11" t="s">
        <v>49</v>
      </c>
      <c r="B407" s="10"/>
      <c r="C407" s="12">
        <v>1063000</v>
      </c>
      <c r="D407" s="12">
        <v>1270221</v>
      </c>
      <c r="E407" s="12">
        <v>352451</v>
      </c>
      <c r="F407" s="12">
        <v>211892.93</v>
      </c>
      <c r="G407" s="12">
        <v>0</v>
      </c>
      <c r="H407" s="12">
        <v>211892.93</v>
      </c>
      <c r="I407" s="12">
        <v>0</v>
      </c>
      <c r="J407" s="12">
        <v>1726.45</v>
      </c>
      <c r="K407" s="12">
        <f t="shared" si="120"/>
        <v>140558.07</v>
      </c>
      <c r="L407" s="12">
        <f t="shared" si="121"/>
        <v>1058328.07</v>
      </c>
      <c r="M407" s="12">
        <f t="shared" si="122"/>
        <v>60.119826585823276</v>
      </c>
      <c r="N407" s="12">
        <f t="shared" si="123"/>
        <v>1058328.07</v>
      </c>
      <c r="O407" s="12">
        <f t="shared" si="124"/>
        <v>140558.07</v>
      </c>
      <c r="P407" s="12">
        <f t="shared" si="125"/>
        <v>60.119826585823276</v>
      </c>
    </row>
    <row r="408" spans="1:16" x14ac:dyDescent="0.2">
      <c r="A408" s="5" t="s">
        <v>20</v>
      </c>
      <c r="B408" s="6" t="s">
        <v>21</v>
      </c>
      <c r="C408" s="3">
        <v>565435</v>
      </c>
      <c r="D408" s="3">
        <v>591035</v>
      </c>
      <c r="E408" s="3">
        <v>132855</v>
      </c>
      <c r="F408" s="3">
        <v>124891.58</v>
      </c>
      <c r="G408" s="3">
        <v>0</v>
      </c>
      <c r="H408" s="3">
        <v>124891.58</v>
      </c>
      <c r="I408" s="3">
        <v>0</v>
      </c>
      <c r="J408" s="3">
        <v>0</v>
      </c>
      <c r="K408" s="3">
        <f t="shared" si="120"/>
        <v>7963.4199999999983</v>
      </c>
      <c r="L408" s="3">
        <f t="shared" si="121"/>
        <v>466143.42</v>
      </c>
      <c r="M408" s="3">
        <f t="shared" si="122"/>
        <v>94.005931278461489</v>
      </c>
      <c r="N408" s="3">
        <f t="shared" si="123"/>
        <v>466143.42</v>
      </c>
      <c r="O408" s="3">
        <f t="shared" si="124"/>
        <v>7963.4199999999983</v>
      </c>
      <c r="P408" s="3">
        <f t="shared" si="125"/>
        <v>94.005931278461489</v>
      </c>
    </row>
    <row r="409" spans="1:16" x14ac:dyDescent="0.2">
      <c r="A409" s="5" t="s">
        <v>22</v>
      </c>
      <c r="B409" s="6" t="s">
        <v>23</v>
      </c>
      <c r="C409" s="3">
        <v>124395</v>
      </c>
      <c r="D409" s="3">
        <v>130027</v>
      </c>
      <c r="E409" s="3">
        <v>29229</v>
      </c>
      <c r="F409" s="3">
        <v>28340.39</v>
      </c>
      <c r="G409" s="3">
        <v>0</v>
      </c>
      <c r="H409" s="3">
        <v>28340.39</v>
      </c>
      <c r="I409" s="3">
        <v>0</v>
      </c>
      <c r="J409" s="3">
        <v>0</v>
      </c>
      <c r="K409" s="3">
        <f t="shared" si="120"/>
        <v>888.61000000000058</v>
      </c>
      <c r="L409" s="3">
        <f t="shared" si="121"/>
        <v>101686.61</v>
      </c>
      <c r="M409" s="3">
        <f t="shared" si="122"/>
        <v>96.959834411030144</v>
      </c>
      <c r="N409" s="3">
        <f t="shared" si="123"/>
        <v>101686.61</v>
      </c>
      <c r="O409" s="3">
        <f t="shared" si="124"/>
        <v>888.61000000000058</v>
      </c>
      <c r="P409" s="3">
        <f t="shared" si="125"/>
        <v>96.959834411030144</v>
      </c>
    </row>
    <row r="410" spans="1:16" ht="25.5" x14ac:dyDescent="0.2">
      <c r="A410" s="5" t="s">
        <v>24</v>
      </c>
      <c r="B410" s="6" t="s">
        <v>25</v>
      </c>
      <c r="C410" s="3">
        <v>54585</v>
      </c>
      <c r="D410" s="3">
        <v>54585</v>
      </c>
      <c r="E410" s="3">
        <v>31060</v>
      </c>
      <c r="F410" s="3">
        <v>26198.52</v>
      </c>
      <c r="G410" s="3">
        <v>0</v>
      </c>
      <c r="H410" s="3">
        <v>26198.52</v>
      </c>
      <c r="I410" s="3">
        <v>0</v>
      </c>
      <c r="J410" s="3">
        <v>0</v>
      </c>
      <c r="K410" s="3">
        <f t="shared" si="120"/>
        <v>4861.4799999999996</v>
      </c>
      <c r="L410" s="3">
        <f t="shared" si="121"/>
        <v>28386.48</v>
      </c>
      <c r="M410" s="3">
        <f t="shared" si="122"/>
        <v>84.348100450740503</v>
      </c>
      <c r="N410" s="3">
        <f t="shared" si="123"/>
        <v>28386.48</v>
      </c>
      <c r="O410" s="3">
        <f t="shared" si="124"/>
        <v>4861.4799999999996</v>
      </c>
      <c r="P410" s="3">
        <f t="shared" si="125"/>
        <v>84.348100450740503</v>
      </c>
    </row>
    <row r="411" spans="1:16" x14ac:dyDescent="0.2">
      <c r="A411" s="5" t="s">
        <v>28</v>
      </c>
      <c r="B411" s="6" t="s">
        <v>29</v>
      </c>
      <c r="C411" s="3">
        <v>318585</v>
      </c>
      <c r="D411" s="3">
        <v>494574</v>
      </c>
      <c r="E411" s="3">
        <v>159307</v>
      </c>
      <c r="F411" s="3">
        <v>32462.440000000002</v>
      </c>
      <c r="G411" s="3">
        <v>0</v>
      </c>
      <c r="H411" s="3">
        <v>32462.440000000002</v>
      </c>
      <c r="I411" s="3">
        <v>0</v>
      </c>
      <c r="J411" s="3">
        <v>1726.45</v>
      </c>
      <c r="K411" s="3">
        <f t="shared" si="120"/>
        <v>126844.56</v>
      </c>
      <c r="L411" s="3">
        <f t="shared" si="121"/>
        <v>462111.56</v>
      </c>
      <c r="M411" s="3">
        <f t="shared" si="122"/>
        <v>20.377284111809274</v>
      </c>
      <c r="N411" s="3">
        <f t="shared" si="123"/>
        <v>462111.56</v>
      </c>
      <c r="O411" s="3">
        <f t="shared" si="124"/>
        <v>126844.56</v>
      </c>
      <c r="P411" s="3">
        <f t="shared" si="125"/>
        <v>20.377284111809274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2017-04-10T11:12:43Z</dcterms:created>
  <dcterms:modified xsi:type="dcterms:W3CDTF">2017-04-10T13:29:29Z</dcterms:modified>
</cp:coreProperties>
</file>