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95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50" i="1" l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<sst xmlns="http://schemas.openxmlformats.org/spreadsheetml/2006/main" count="866" uniqueCount="80">
  <si>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</si>
  <si>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</si>
  <si>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</si>
  <si>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</si>
  <si>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</si>
  <si>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</si>
  <si>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</si>
  <si>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</si>
  <si>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</si>
  <si>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</si>
  <si>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</si>
  <si>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</si>
  <si>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</si>
  <si>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</si>
  <si>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</si>
  <si>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</si>
  <si>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</si>
  <si>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</si>
  <si>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0100</t>
  </si>
  <si>
    <t>Державне управління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</si>
  <si>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</si>
  <si>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</si>
  <si>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</si>
  <si>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</si>
  <si>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</si>
  <si>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</si>
  <si>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</si>
  <si>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</si>
  <si>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</si>
  <si>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</si>
  <si>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1000</t>
  </si>
  <si>
    <t>Освіта</t>
  </si>
  <si>
    <t>2220</t>
  </si>
  <si>
    <t>Медикаменти та перев`язувальні матеріали</t>
  </si>
  <si>
    <t>2230</t>
  </si>
  <si>
    <t>Продукти харчування</t>
  </si>
  <si>
    <t>2700</t>
  </si>
  <si>
    <t>Соціальне забезпечення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</si>
  <si>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</si>
  <si>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</si>
  <si>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</si>
  <si>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</si>
  <si>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</si>
  <si>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і мистецтво</t>
  </si>
  <si>
    <t>Фізична культура і спорт</t>
  </si>
  <si>
    <t>7400</t>
  </si>
  <si>
    <t>Інші послуги, пов`язані з економічною діяльністю</t>
  </si>
  <si>
    <t>8000</t>
  </si>
  <si>
    <t>Видатки, не віднесені до основних груп</t>
  </si>
  <si>
    <t>Всього по бюджету</t>
  </si>
  <si>
    <t>м.Старобільськ</t>
  </si>
  <si>
    <t>6000</t>
  </si>
  <si>
    <t>Житлово-комунальне господарство</t>
  </si>
  <si>
    <t>6600</t>
  </si>
  <si>
    <t>Транспорт, дорожнє господарство, зв`язок, телекомунікації та інформатика</t>
  </si>
  <si>
    <t>7800</t>
  </si>
  <si>
    <t>Запобігання та ліквідація надзвичайних ситуацій та наслідків стихійного лиха</t>
  </si>
  <si>
    <t>с.Байдівка</t>
  </si>
  <si>
    <t>7300</t>
  </si>
  <si>
    <t>Сільське і лісове господарство, рибне господарство та мисливство</t>
  </si>
  <si>
    <t>с.Верхня Покровка</t>
  </si>
  <si>
    <t>с.Веселе</t>
  </si>
  <si>
    <t>с.Калмиківка</t>
  </si>
  <si>
    <t>2281</t>
  </si>
  <si>
    <t>Дослідження і розробки, окремі заходи розвитку по реалізації державних (регіональних) програм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</si>
  <si>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</si>
  <si>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</si>
  <si>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</si>
  <si>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</si>
  <si>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</si>
  <si>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</si>
  <si>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</si>
  <si>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</si>
  <si>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</si>
  <si>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</si>
  <si>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</si>
  <si>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</si>
  <si>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</si>
  <si>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</si>
  <si>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Інформація про використання коштів місцевих бюджетів Старобільського району станом на 31.08.2017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</si>
</sst>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2" fillId="0" borderId="0" xfId="1" applyFont="1" applyAlignment="1">
      <alignment horizont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50"/>
  <sheetViews>
    <sheetView tabSelected="1" workbookViewId="0">
      <selection activeCell="C15" sqref="C15"/>
    </sheetView>
  </sheetViews>
  <sheetFormatPr defaultRowHeight="12.75" x14ac:dyDescent="0.2"/>
  <cols>
    <col min="1" max="1" width="14.28515625" customWidth="1"/>
    <col min="2" max="2" width="34.7109375" customWidth="1"/>
    <col min="3" max="6" width="12.42578125" bestFit="1" customWidth="1"/>
    <col min="7" max="7" width="9.28515625" bestFit="1" customWidth="1"/>
    <col min="8" max="8" width="12.42578125" bestFit="1" customWidth="1"/>
    <col min="9" max="9" width="10.42578125" bestFit="1" customWidth="1"/>
    <col min="10" max="11" width="11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2" spans="1:16" ht="18.75" x14ac:dyDescent="0.3">
      <c r="A2" s="8" t="s">
        <v>79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18.75" x14ac:dyDescent="0.3">
      <c r="A3" s="8" t="s">
        <v>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18</v>
      </c>
      <c r="B8" s="9" t="s">
        <v>19</v>
      </c>
      <c r="C8" s="6">
        <v>3225400</v>
      </c>
      <c r="D8" s="6">
        <v>5352086</v>
      </c>
      <c r="E8" s="6">
        <v>3894194</v>
      </c>
      <c r="F8" s="6">
        <v>2842233.51</v>
      </c>
      <c r="G8" s="6">
        <v>0</v>
      </c>
      <c r="H8" s="6">
        <v>2776647.94</v>
      </c>
      <c r="I8" s="6">
        <v>65585.569999999992</v>
      </c>
      <c r="J8" s="6">
        <v>0</v>
      </c>
      <c r="K8" s="6">
        <f t="shared" ref="K8:K39" si="0">E8-F8</f>
        <v>1051960.4900000002</v>
      </c>
      <c r="L8" s="6">
        <f t="shared" ref="L8:L39" si="1">D8-F8</f>
        <v>2509852.4900000002</v>
      </c>
      <c r="M8" s="6">
        <f t="shared" ref="M8:M39" si="2">IF(E8=0,0,(F8/E8)*100)</f>
        <v>72.986438528743037</v>
      </c>
      <c r="N8" s="6">
        <f t="shared" ref="N8:N39" si="3">D8-H8</f>
        <v>2575438.06</v>
      </c>
      <c r="O8" s="6">
        <f t="shared" ref="O8:O39" si="4">E8-H8</f>
        <v>1117546.06</v>
      </c>
      <c r="P8" s="6">
        <f t="shared" ref="P8:P39" si="5">IF(E8=0,0,(H8/E8)*100)</f>
        <v>71.302249964947819</v>
      </c>
    </row>
    <row r="9" spans="1:16" x14ac:dyDescent="0.2">
      <c r="A9" s="7" t="s">
        <v>20</v>
      </c>
      <c r="B9" s="10" t="s">
        <v>21</v>
      </c>
      <c r="C9" s="3">
        <v>1770000</v>
      </c>
      <c r="D9" s="3">
        <v>2473082</v>
      </c>
      <c r="E9" s="3">
        <v>1459820</v>
      </c>
      <c r="F9" s="3">
        <v>1459820</v>
      </c>
      <c r="G9" s="3">
        <v>0</v>
      </c>
      <c r="H9" s="3">
        <v>1438500.54</v>
      </c>
      <c r="I9" s="3">
        <v>21319.46</v>
      </c>
      <c r="J9" s="3">
        <v>0</v>
      </c>
      <c r="K9" s="3">
        <f t="shared" si="0"/>
        <v>0</v>
      </c>
      <c r="L9" s="3">
        <f t="shared" si="1"/>
        <v>1013262</v>
      </c>
      <c r="M9" s="3">
        <f t="shared" si="2"/>
        <v>100</v>
      </c>
      <c r="N9" s="3">
        <f t="shared" si="3"/>
        <v>1034581.46</v>
      </c>
      <c r="O9" s="3">
        <f t="shared" si="4"/>
        <v>21319.459999999963</v>
      </c>
      <c r="P9" s="3">
        <f t="shared" si="5"/>
        <v>98.539582962283021</v>
      </c>
    </row>
    <row r="10" spans="1:16" x14ac:dyDescent="0.2">
      <c r="A10" s="7" t="s">
        <v>22</v>
      </c>
      <c r="B10" s="10" t="s">
        <v>23</v>
      </c>
      <c r="C10" s="3">
        <v>389400</v>
      </c>
      <c r="D10" s="3">
        <v>548091</v>
      </c>
      <c r="E10" s="3">
        <v>321160</v>
      </c>
      <c r="F10" s="3">
        <v>321160</v>
      </c>
      <c r="G10" s="3">
        <v>0</v>
      </c>
      <c r="H10" s="3">
        <v>321160</v>
      </c>
      <c r="I10" s="3">
        <v>0</v>
      </c>
      <c r="J10" s="3">
        <v>0</v>
      </c>
      <c r="K10" s="3">
        <f t="shared" si="0"/>
        <v>0</v>
      </c>
      <c r="L10" s="3">
        <f t="shared" si="1"/>
        <v>226931</v>
      </c>
      <c r="M10" s="3">
        <f t="shared" si="2"/>
        <v>100</v>
      </c>
      <c r="N10" s="3">
        <f t="shared" si="3"/>
        <v>226931</v>
      </c>
      <c r="O10" s="3">
        <f t="shared" si="4"/>
        <v>0</v>
      </c>
      <c r="P10" s="3">
        <f t="shared" si="5"/>
        <v>100</v>
      </c>
    </row>
    <row r="11" spans="1:16" ht="25.5" x14ac:dyDescent="0.2">
      <c r="A11" s="7" t="s">
        <v>24</v>
      </c>
      <c r="B11" s="10" t="s">
        <v>25</v>
      </c>
      <c r="C11" s="3">
        <v>274118</v>
      </c>
      <c r="D11" s="3">
        <v>274118</v>
      </c>
      <c r="E11" s="3">
        <v>180865</v>
      </c>
      <c r="F11" s="3">
        <v>166699.46</v>
      </c>
      <c r="G11" s="3">
        <v>0</v>
      </c>
      <c r="H11" s="3">
        <v>165471.44</v>
      </c>
      <c r="I11" s="3">
        <v>1228.02</v>
      </c>
      <c r="J11" s="3">
        <v>0</v>
      </c>
      <c r="K11" s="3">
        <f t="shared" si="0"/>
        <v>14165.540000000008</v>
      </c>
      <c r="L11" s="3">
        <f t="shared" si="1"/>
        <v>107418.54000000001</v>
      </c>
      <c r="M11" s="3">
        <f t="shared" si="2"/>
        <v>92.167893179996128</v>
      </c>
      <c r="N11" s="3">
        <f t="shared" si="3"/>
        <v>108646.56</v>
      </c>
      <c r="O11" s="3">
        <f t="shared" si="4"/>
        <v>15393.559999999998</v>
      </c>
      <c r="P11" s="3">
        <f t="shared" si="5"/>
        <v>91.48892267713488</v>
      </c>
    </row>
    <row r="12" spans="1:16" ht="38.25" x14ac:dyDescent="0.2">
      <c r="A12" s="7" t="s">
        <v>26</v>
      </c>
      <c r="B12" s="10" t="s">
        <v>27</v>
      </c>
      <c r="C12" s="3">
        <v>4800</v>
      </c>
      <c r="D12" s="3">
        <v>4800</v>
      </c>
      <c r="E12" s="3">
        <v>4800</v>
      </c>
      <c r="F12" s="3">
        <v>1140</v>
      </c>
      <c r="G12" s="3">
        <v>0</v>
      </c>
      <c r="H12" s="3">
        <v>1140</v>
      </c>
      <c r="I12" s="3">
        <v>0</v>
      </c>
      <c r="J12" s="3">
        <v>0</v>
      </c>
      <c r="K12" s="3">
        <f t="shared" si="0"/>
        <v>3660</v>
      </c>
      <c r="L12" s="3">
        <f t="shared" si="1"/>
        <v>3660</v>
      </c>
      <c r="M12" s="3">
        <f t="shared" si="2"/>
        <v>23.75</v>
      </c>
      <c r="N12" s="3">
        <f t="shared" si="3"/>
        <v>3660</v>
      </c>
      <c r="O12" s="3">
        <f t="shared" si="4"/>
        <v>3660</v>
      </c>
      <c r="P12" s="3">
        <f t="shared" si="5"/>
        <v>23.75</v>
      </c>
    </row>
    <row r="13" spans="1:16" x14ac:dyDescent="0.2">
      <c r="A13" s="7" t="s">
        <v>28</v>
      </c>
      <c r="B13" s="10" t="s">
        <v>29</v>
      </c>
      <c r="C13" s="3">
        <v>787082</v>
      </c>
      <c r="D13" s="3">
        <v>2051995</v>
      </c>
      <c r="E13" s="3">
        <v>1927549</v>
      </c>
      <c r="F13" s="3">
        <v>893414.05</v>
      </c>
      <c r="G13" s="3">
        <v>0</v>
      </c>
      <c r="H13" s="3">
        <v>850375.96</v>
      </c>
      <c r="I13" s="3">
        <v>43038.09</v>
      </c>
      <c r="J13" s="3">
        <v>0</v>
      </c>
      <c r="K13" s="3">
        <f t="shared" si="0"/>
        <v>1034134.95</v>
      </c>
      <c r="L13" s="3">
        <f t="shared" si="1"/>
        <v>1158580.95</v>
      </c>
      <c r="M13" s="3">
        <f t="shared" si="2"/>
        <v>46.349745194544994</v>
      </c>
      <c r="N13" s="3">
        <f t="shared" si="3"/>
        <v>1201619.04</v>
      </c>
      <c r="O13" s="3">
        <f t="shared" si="4"/>
        <v>1077173.04</v>
      </c>
      <c r="P13" s="3">
        <f t="shared" si="5"/>
        <v>44.116956819255954</v>
      </c>
    </row>
    <row r="14" spans="1:16" x14ac:dyDescent="0.2">
      <c r="A14" s="4" t="s">
        <v>30</v>
      </c>
      <c r="B14" s="9" t="s">
        <v>31</v>
      </c>
      <c r="C14" s="6">
        <v>119606916</v>
      </c>
      <c r="D14" s="6">
        <v>128367931</v>
      </c>
      <c r="E14" s="6">
        <v>89783110</v>
      </c>
      <c r="F14" s="6">
        <v>81079384.850000039</v>
      </c>
      <c r="G14" s="6">
        <v>0</v>
      </c>
      <c r="H14" s="6">
        <v>80400952.300000012</v>
      </c>
      <c r="I14" s="6">
        <v>678432.55</v>
      </c>
      <c r="J14" s="6">
        <v>461741.32999999996</v>
      </c>
      <c r="K14" s="6">
        <f t="shared" si="0"/>
        <v>8703725.1499999613</v>
      </c>
      <c r="L14" s="6">
        <f t="shared" si="1"/>
        <v>47288546.149999961</v>
      </c>
      <c r="M14" s="6">
        <f t="shared" si="2"/>
        <v>90.305832411018102</v>
      </c>
      <c r="N14" s="6">
        <f t="shared" si="3"/>
        <v>47966978.699999988</v>
      </c>
      <c r="O14" s="6">
        <f t="shared" si="4"/>
        <v>9382157.6999999881</v>
      </c>
      <c r="P14" s="6">
        <f t="shared" si="5"/>
        <v>89.550197470325998</v>
      </c>
    </row>
    <row r="15" spans="1:16" x14ac:dyDescent="0.2">
      <c r="A15" s="7" t="s">
        <v>20</v>
      </c>
      <c r="B15" s="10" t="s">
        <v>21</v>
      </c>
      <c r="C15" s="3">
        <v>77802770</v>
      </c>
      <c r="D15" s="3">
        <v>81909705</v>
      </c>
      <c r="E15" s="3">
        <v>56244159</v>
      </c>
      <c r="F15" s="3">
        <v>52535483.409999996</v>
      </c>
      <c r="G15" s="3">
        <v>0</v>
      </c>
      <c r="H15" s="3">
        <v>52535483.409999996</v>
      </c>
      <c r="I15" s="3">
        <v>0</v>
      </c>
      <c r="J15" s="3">
        <v>0</v>
      </c>
      <c r="K15" s="3">
        <f t="shared" si="0"/>
        <v>3708675.5900000036</v>
      </c>
      <c r="L15" s="3">
        <f t="shared" si="1"/>
        <v>29374221.590000004</v>
      </c>
      <c r="M15" s="3">
        <f t="shared" si="2"/>
        <v>93.406114242013999</v>
      </c>
      <c r="N15" s="3">
        <f t="shared" si="3"/>
        <v>29374221.590000004</v>
      </c>
      <c r="O15" s="3">
        <f t="shared" si="4"/>
        <v>3708675.5900000036</v>
      </c>
      <c r="P15" s="3">
        <f t="shared" si="5"/>
        <v>93.406114242013999</v>
      </c>
    </row>
    <row r="16" spans="1:16" x14ac:dyDescent="0.2">
      <c r="A16" s="7" t="s">
        <v>22</v>
      </c>
      <c r="B16" s="10" t="s">
        <v>23</v>
      </c>
      <c r="C16" s="3">
        <v>17161008</v>
      </c>
      <c r="D16" s="3">
        <v>18378987</v>
      </c>
      <c r="E16" s="3">
        <v>12615585</v>
      </c>
      <c r="F16" s="3">
        <v>11691232.100000001</v>
      </c>
      <c r="G16" s="3">
        <v>0</v>
      </c>
      <c r="H16" s="3">
        <v>11691232.100000001</v>
      </c>
      <c r="I16" s="3">
        <v>0</v>
      </c>
      <c r="J16" s="3">
        <v>0</v>
      </c>
      <c r="K16" s="3">
        <f t="shared" si="0"/>
        <v>924352.89999999851</v>
      </c>
      <c r="L16" s="3">
        <f t="shared" si="1"/>
        <v>6687754.8999999985</v>
      </c>
      <c r="M16" s="3">
        <f t="shared" si="2"/>
        <v>92.672928762320581</v>
      </c>
      <c r="N16" s="3">
        <f t="shared" si="3"/>
        <v>6687754.8999999985</v>
      </c>
      <c r="O16" s="3">
        <f t="shared" si="4"/>
        <v>924352.89999999851</v>
      </c>
      <c r="P16" s="3">
        <f t="shared" si="5"/>
        <v>92.672928762320581</v>
      </c>
    </row>
    <row r="17" spans="1:16" ht="25.5" x14ac:dyDescent="0.2">
      <c r="A17" s="7" t="s">
        <v>32</v>
      </c>
      <c r="B17" s="10" t="s">
        <v>33</v>
      </c>
      <c r="C17" s="3">
        <v>29592</v>
      </c>
      <c r="D17" s="3">
        <v>29592</v>
      </c>
      <c r="E17" s="3">
        <v>29592</v>
      </c>
      <c r="F17" s="3">
        <v>9184</v>
      </c>
      <c r="G17" s="3">
        <v>0</v>
      </c>
      <c r="H17" s="3">
        <v>9124</v>
      </c>
      <c r="I17" s="3">
        <v>60</v>
      </c>
      <c r="J17" s="3">
        <v>0</v>
      </c>
      <c r="K17" s="3">
        <f t="shared" si="0"/>
        <v>20408</v>
      </c>
      <c r="L17" s="3">
        <f t="shared" si="1"/>
        <v>20408</v>
      </c>
      <c r="M17" s="3">
        <f t="shared" si="2"/>
        <v>31.035414977020814</v>
      </c>
      <c r="N17" s="3">
        <f t="shared" si="3"/>
        <v>20468</v>
      </c>
      <c r="O17" s="3">
        <f t="shared" si="4"/>
        <v>20468</v>
      </c>
      <c r="P17" s="3">
        <f t="shared" si="5"/>
        <v>30.83265747499324</v>
      </c>
    </row>
    <row r="18" spans="1:16" x14ac:dyDescent="0.2">
      <c r="A18" s="7" t="s">
        <v>34</v>
      </c>
      <c r="B18" s="10" t="s">
        <v>35</v>
      </c>
      <c r="C18" s="3">
        <v>2262540</v>
      </c>
      <c r="D18" s="3">
        <v>2780156</v>
      </c>
      <c r="E18" s="3">
        <v>1483619</v>
      </c>
      <c r="F18" s="3">
        <v>1071550.3900000001</v>
      </c>
      <c r="G18" s="3">
        <v>0</v>
      </c>
      <c r="H18" s="3">
        <v>1071194.92</v>
      </c>
      <c r="I18" s="3">
        <v>355.47</v>
      </c>
      <c r="J18" s="3">
        <v>0</v>
      </c>
      <c r="K18" s="3">
        <f t="shared" si="0"/>
        <v>412068.60999999987</v>
      </c>
      <c r="L18" s="3">
        <f t="shared" si="1"/>
        <v>1708605.6099999999</v>
      </c>
      <c r="M18" s="3">
        <f t="shared" si="2"/>
        <v>72.225442650707507</v>
      </c>
      <c r="N18" s="3">
        <f t="shared" si="3"/>
        <v>1708961.08</v>
      </c>
      <c r="O18" s="3">
        <f t="shared" si="4"/>
        <v>412424.08000000007</v>
      </c>
      <c r="P18" s="3">
        <f t="shared" si="5"/>
        <v>72.201482995297312</v>
      </c>
    </row>
    <row r="19" spans="1:16" ht="25.5" x14ac:dyDescent="0.2">
      <c r="A19" s="7" t="s">
        <v>24</v>
      </c>
      <c r="B19" s="10" t="s">
        <v>25</v>
      </c>
      <c r="C19" s="3">
        <v>16593888</v>
      </c>
      <c r="D19" s="3">
        <v>17930305</v>
      </c>
      <c r="E19" s="3">
        <v>13688654</v>
      </c>
      <c r="F19" s="3">
        <v>11510382.010000004</v>
      </c>
      <c r="G19" s="3">
        <v>0</v>
      </c>
      <c r="H19" s="3">
        <v>11387630</v>
      </c>
      <c r="I19" s="3">
        <v>122752.01</v>
      </c>
      <c r="J19" s="3">
        <v>2920.1400000000003</v>
      </c>
      <c r="K19" s="3">
        <f t="shared" si="0"/>
        <v>2178271.9899999965</v>
      </c>
      <c r="L19" s="3">
        <f t="shared" si="1"/>
        <v>6419922.9899999965</v>
      </c>
      <c r="M19" s="3">
        <f t="shared" si="2"/>
        <v>84.08702572217841</v>
      </c>
      <c r="N19" s="3">
        <f t="shared" si="3"/>
        <v>6542675</v>
      </c>
      <c r="O19" s="3">
        <f t="shared" si="4"/>
        <v>2301024</v>
      </c>
      <c r="P19" s="3">
        <f t="shared" si="5"/>
        <v>83.190282989109093</v>
      </c>
    </row>
    <row r="20" spans="1:16" ht="38.25" x14ac:dyDescent="0.2">
      <c r="A20" s="7" t="s">
        <v>26</v>
      </c>
      <c r="B20" s="10" t="s">
        <v>27</v>
      </c>
      <c r="C20" s="3">
        <v>32238</v>
      </c>
      <c r="D20" s="3">
        <v>32238</v>
      </c>
      <c r="E20" s="3">
        <v>32238</v>
      </c>
      <c r="F20" s="3">
        <v>2224</v>
      </c>
      <c r="G20" s="3">
        <v>0</v>
      </c>
      <c r="H20" s="3">
        <v>2224</v>
      </c>
      <c r="I20" s="3">
        <v>0</v>
      </c>
      <c r="J20" s="3">
        <v>0</v>
      </c>
      <c r="K20" s="3">
        <f t="shared" si="0"/>
        <v>30014</v>
      </c>
      <c r="L20" s="3">
        <f t="shared" si="1"/>
        <v>30014</v>
      </c>
      <c r="M20" s="3">
        <f t="shared" si="2"/>
        <v>6.8986909857931629</v>
      </c>
      <c r="N20" s="3">
        <f t="shared" si="3"/>
        <v>30014</v>
      </c>
      <c r="O20" s="3">
        <f t="shared" si="4"/>
        <v>30014</v>
      </c>
      <c r="P20" s="3">
        <f t="shared" si="5"/>
        <v>6.8986909857931629</v>
      </c>
    </row>
    <row r="21" spans="1:16" x14ac:dyDescent="0.2">
      <c r="A21" s="7" t="s">
        <v>36</v>
      </c>
      <c r="B21" s="10" t="s">
        <v>37</v>
      </c>
      <c r="C21" s="3">
        <v>802130</v>
      </c>
      <c r="D21" s="3">
        <v>749164</v>
      </c>
      <c r="E21" s="3">
        <v>446978</v>
      </c>
      <c r="F21" s="3">
        <v>433753.37</v>
      </c>
      <c r="G21" s="3">
        <v>0</v>
      </c>
      <c r="H21" s="3">
        <v>433753.37</v>
      </c>
      <c r="I21" s="3">
        <v>0</v>
      </c>
      <c r="J21" s="3">
        <v>0</v>
      </c>
      <c r="K21" s="3">
        <f t="shared" si="0"/>
        <v>13224.630000000005</v>
      </c>
      <c r="L21" s="3">
        <f t="shared" si="1"/>
        <v>315410.63</v>
      </c>
      <c r="M21" s="3">
        <f t="shared" si="2"/>
        <v>97.041324181503342</v>
      </c>
      <c r="N21" s="3">
        <f t="shared" si="3"/>
        <v>315410.63</v>
      </c>
      <c r="O21" s="3">
        <f t="shared" si="4"/>
        <v>13224.630000000005</v>
      </c>
      <c r="P21" s="3">
        <f t="shared" si="5"/>
        <v>97.041324181503342</v>
      </c>
    </row>
    <row r="22" spans="1:16" x14ac:dyDescent="0.2">
      <c r="A22" s="7" t="s">
        <v>28</v>
      </c>
      <c r="B22" s="10" t="s">
        <v>29</v>
      </c>
      <c r="C22" s="3">
        <v>4922750</v>
      </c>
      <c r="D22" s="3">
        <v>6557784</v>
      </c>
      <c r="E22" s="3">
        <v>5242285</v>
      </c>
      <c r="F22" s="3">
        <v>3825575.5700000003</v>
      </c>
      <c r="G22" s="3">
        <v>0</v>
      </c>
      <c r="H22" s="3">
        <v>3270310.4999999995</v>
      </c>
      <c r="I22" s="3">
        <v>555265.06999999995</v>
      </c>
      <c r="J22" s="3">
        <v>458821.18999999994</v>
      </c>
      <c r="K22" s="3">
        <f t="shared" si="0"/>
        <v>1416709.4299999997</v>
      </c>
      <c r="L22" s="3">
        <f t="shared" si="1"/>
        <v>2732208.4299999997</v>
      </c>
      <c r="M22" s="3">
        <f t="shared" si="2"/>
        <v>72.975345102374263</v>
      </c>
      <c r="N22" s="3">
        <f t="shared" si="3"/>
        <v>3287473.5000000005</v>
      </c>
      <c r="O22" s="3">
        <f t="shared" si="4"/>
        <v>1971974.5000000005</v>
      </c>
      <c r="P22" s="3">
        <f t="shared" si="5"/>
        <v>62.383302319503798</v>
      </c>
    </row>
    <row r="23" spans="1:16" x14ac:dyDescent="0.2">
      <c r="A23" s="4" t="s">
        <v>38</v>
      </c>
      <c r="B23" s="9" t="s">
        <v>39</v>
      </c>
      <c r="C23" s="6">
        <v>46517100</v>
      </c>
      <c r="D23" s="6">
        <v>59695428</v>
      </c>
      <c r="E23" s="6">
        <v>40550978</v>
      </c>
      <c r="F23" s="6">
        <v>37672303.940000005</v>
      </c>
      <c r="G23" s="6">
        <v>0</v>
      </c>
      <c r="H23" s="6">
        <v>37112825.970000006</v>
      </c>
      <c r="I23" s="6">
        <v>559477.97</v>
      </c>
      <c r="J23" s="6">
        <v>27721.339999999997</v>
      </c>
      <c r="K23" s="6">
        <f t="shared" si="0"/>
        <v>2878674.0599999949</v>
      </c>
      <c r="L23" s="6">
        <f t="shared" si="1"/>
        <v>22023124.059999995</v>
      </c>
      <c r="M23" s="6">
        <f t="shared" si="2"/>
        <v>92.901098316297094</v>
      </c>
      <c r="N23" s="6">
        <f t="shared" si="3"/>
        <v>22582602.029999994</v>
      </c>
      <c r="O23" s="6">
        <f t="shared" si="4"/>
        <v>3438152.0299999937</v>
      </c>
      <c r="P23" s="6">
        <f t="shared" si="5"/>
        <v>91.5214078683873</v>
      </c>
    </row>
    <row r="24" spans="1:16" ht="38.25" x14ac:dyDescent="0.2">
      <c r="A24" s="7" t="s">
        <v>26</v>
      </c>
      <c r="B24" s="10" t="s">
        <v>27</v>
      </c>
      <c r="C24" s="3">
        <v>46517100</v>
      </c>
      <c r="D24" s="3">
        <v>59695428</v>
      </c>
      <c r="E24" s="3">
        <v>40550978</v>
      </c>
      <c r="F24" s="3">
        <v>37672303.940000005</v>
      </c>
      <c r="G24" s="3">
        <v>0</v>
      </c>
      <c r="H24" s="3">
        <v>37112825.970000006</v>
      </c>
      <c r="I24" s="3">
        <v>559477.97</v>
      </c>
      <c r="J24" s="3">
        <v>27721.339999999997</v>
      </c>
      <c r="K24" s="3">
        <f t="shared" si="0"/>
        <v>2878674.0599999949</v>
      </c>
      <c r="L24" s="3">
        <f t="shared" si="1"/>
        <v>22023124.059999995</v>
      </c>
      <c r="M24" s="3">
        <f t="shared" si="2"/>
        <v>92.901098316297094</v>
      </c>
      <c r="N24" s="3">
        <f t="shared" si="3"/>
        <v>22582602.029999994</v>
      </c>
      <c r="O24" s="3">
        <f t="shared" si="4"/>
        <v>3438152.0299999937</v>
      </c>
      <c r="P24" s="3">
        <f t="shared" si="5"/>
        <v>91.5214078683873</v>
      </c>
    </row>
    <row r="25" spans="1:16" ht="25.5" x14ac:dyDescent="0.2">
      <c r="A25" s="4" t="s">
        <v>40</v>
      </c>
      <c r="B25" s="9" t="s">
        <v>41</v>
      </c>
      <c r="C25" s="6">
        <v>204879307</v>
      </c>
      <c r="D25" s="6">
        <v>249834762</v>
      </c>
      <c r="E25" s="6">
        <v>172610721.98000002</v>
      </c>
      <c r="F25" s="6">
        <v>168258468.72000003</v>
      </c>
      <c r="G25" s="6">
        <v>0</v>
      </c>
      <c r="H25" s="6">
        <v>168258295.49000001</v>
      </c>
      <c r="I25" s="6">
        <v>173.23</v>
      </c>
      <c r="J25" s="6">
        <v>57665666.900000006</v>
      </c>
      <c r="K25" s="6">
        <f t="shared" si="0"/>
        <v>4352253.2599999905</v>
      </c>
      <c r="L25" s="6">
        <f t="shared" si="1"/>
        <v>81576293.279999971</v>
      </c>
      <c r="M25" s="6">
        <f t="shared" si="2"/>
        <v>97.478573051502408</v>
      </c>
      <c r="N25" s="6">
        <f t="shared" si="3"/>
        <v>81576466.50999999</v>
      </c>
      <c r="O25" s="6">
        <f t="shared" si="4"/>
        <v>4352426.4900000095</v>
      </c>
      <c r="P25" s="6">
        <f t="shared" si="5"/>
        <v>97.478472692730918</v>
      </c>
    </row>
    <row r="26" spans="1:16" x14ac:dyDescent="0.2">
      <c r="A26" s="7" t="s">
        <v>20</v>
      </c>
      <c r="B26" s="10" t="s">
        <v>21</v>
      </c>
      <c r="C26" s="3">
        <v>3280365</v>
      </c>
      <c r="D26" s="3">
        <v>3823124</v>
      </c>
      <c r="E26" s="3">
        <v>2681560</v>
      </c>
      <c r="F26" s="3">
        <v>2376331</v>
      </c>
      <c r="G26" s="3">
        <v>0</v>
      </c>
      <c r="H26" s="3">
        <v>2376331</v>
      </c>
      <c r="I26" s="3">
        <v>0</v>
      </c>
      <c r="J26" s="3">
        <v>0</v>
      </c>
      <c r="K26" s="3">
        <f t="shared" si="0"/>
        <v>305229</v>
      </c>
      <c r="L26" s="3">
        <f t="shared" si="1"/>
        <v>1446793</v>
      </c>
      <c r="M26" s="3">
        <f t="shared" si="2"/>
        <v>88.617483852682767</v>
      </c>
      <c r="N26" s="3">
        <f t="shared" si="3"/>
        <v>1446793</v>
      </c>
      <c r="O26" s="3">
        <f t="shared" si="4"/>
        <v>305229</v>
      </c>
      <c r="P26" s="3">
        <f t="shared" si="5"/>
        <v>88.617483852682767</v>
      </c>
    </row>
    <row r="27" spans="1:16" x14ac:dyDescent="0.2">
      <c r="A27" s="7" t="s">
        <v>22</v>
      </c>
      <c r="B27" s="10" t="s">
        <v>23</v>
      </c>
      <c r="C27" s="3">
        <v>721651</v>
      </c>
      <c r="D27" s="3">
        <v>835335</v>
      </c>
      <c r="E27" s="3">
        <v>593180</v>
      </c>
      <c r="F27" s="3">
        <v>541772.16</v>
      </c>
      <c r="G27" s="3">
        <v>0</v>
      </c>
      <c r="H27" s="3">
        <v>541598.93000000005</v>
      </c>
      <c r="I27" s="3">
        <v>173.23</v>
      </c>
      <c r="J27" s="3">
        <v>0</v>
      </c>
      <c r="K27" s="3">
        <f t="shared" si="0"/>
        <v>51407.839999999967</v>
      </c>
      <c r="L27" s="3">
        <f t="shared" si="1"/>
        <v>293562.83999999997</v>
      </c>
      <c r="M27" s="3">
        <f t="shared" si="2"/>
        <v>91.333517650628821</v>
      </c>
      <c r="N27" s="3">
        <f t="shared" si="3"/>
        <v>293736.06999999995</v>
      </c>
      <c r="O27" s="3">
        <f t="shared" si="4"/>
        <v>51581.069999999949</v>
      </c>
      <c r="P27" s="3">
        <f t="shared" si="5"/>
        <v>91.304314036211608</v>
      </c>
    </row>
    <row r="28" spans="1:16" x14ac:dyDescent="0.2">
      <c r="A28" s="7" t="s">
        <v>34</v>
      </c>
      <c r="B28" s="10" t="s">
        <v>35</v>
      </c>
      <c r="C28" s="3">
        <v>251160</v>
      </c>
      <c r="D28" s="3">
        <v>251160</v>
      </c>
      <c r="E28" s="3">
        <v>251160</v>
      </c>
      <c r="F28" s="3">
        <v>171542.79</v>
      </c>
      <c r="G28" s="3">
        <v>0</v>
      </c>
      <c r="H28" s="3">
        <v>171542.79</v>
      </c>
      <c r="I28" s="3">
        <v>0</v>
      </c>
      <c r="J28" s="3">
        <v>0</v>
      </c>
      <c r="K28" s="3">
        <f t="shared" si="0"/>
        <v>79617.209999999992</v>
      </c>
      <c r="L28" s="3">
        <f t="shared" si="1"/>
        <v>79617.209999999992</v>
      </c>
      <c r="M28" s="3">
        <f t="shared" si="2"/>
        <v>68.300203057811757</v>
      </c>
      <c r="N28" s="3">
        <f t="shared" si="3"/>
        <v>79617.209999999992</v>
      </c>
      <c r="O28" s="3">
        <f t="shared" si="4"/>
        <v>79617.209999999992</v>
      </c>
      <c r="P28" s="3">
        <f t="shared" si="5"/>
        <v>68.300203057811757</v>
      </c>
    </row>
    <row r="29" spans="1:16" ht="25.5" x14ac:dyDescent="0.2">
      <c r="A29" s="7" t="s">
        <v>24</v>
      </c>
      <c r="B29" s="10" t="s">
        <v>25</v>
      </c>
      <c r="C29" s="3">
        <v>218343</v>
      </c>
      <c r="D29" s="3">
        <v>220433</v>
      </c>
      <c r="E29" s="3">
        <v>141440</v>
      </c>
      <c r="F29" s="3">
        <v>135335.97</v>
      </c>
      <c r="G29" s="3">
        <v>0</v>
      </c>
      <c r="H29" s="3">
        <v>135335.97</v>
      </c>
      <c r="I29" s="3">
        <v>0</v>
      </c>
      <c r="J29" s="3">
        <v>0</v>
      </c>
      <c r="K29" s="3">
        <f t="shared" si="0"/>
        <v>6104.0299999999988</v>
      </c>
      <c r="L29" s="3">
        <f t="shared" si="1"/>
        <v>85097.03</v>
      </c>
      <c r="M29" s="3">
        <f t="shared" si="2"/>
        <v>95.684367929864251</v>
      </c>
      <c r="N29" s="3">
        <f t="shared" si="3"/>
        <v>85097.03</v>
      </c>
      <c r="O29" s="3">
        <f t="shared" si="4"/>
        <v>6104.0299999999988</v>
      </c>
      <c r="P29" s="3">
        <f t="shared" si="5"/>
        <v>95.684367929864251</v>
      </c>
    </row>
    <row r="30" spans="1:16" ht="38.25" x14ac:dyDescent="0.2">
      <c r="A30" s="7" t="s">
        <v>26</v>
      </c>
      <c r="B30" s="10" t="s">
        <v>27</v>
      </c>
      <c r="C30" s="3">
        <v>2500</v>
      </c>
      <c r="D30" s="3">
        <v>7500</v>
      </c>
      <c r="E30" s="3">
        <v>7500</v>
      </c>
      <c r="F30" s="3">
        <v>1800</v>
      </c>
      <c r="G30" s="3">
        <v>0</v>
      </c>
      <c r="H30" s="3">
        <v>1800</v>
      </c>
      <c r="I30" s="3">
        <v>0</v>
      </c>
      <c r="J30" s="3">
        <v>0</v>
      </c>
      <c r="K30" s="3">
        <f t="shared" si="0"/>
        <v>5700</v>
      </c>
      <c r="L30" s="3">
        <f t="shared" si="1"/>
        <v>5700</v>
      </c>
      <c r="M30" s="3">
        <f t="shared" si="2"/>
        <v>24</v>
      </c>
      <c r="N30" s="3">
        <f t="shared" si="3"/>
        <v>5700</v>
      </c>
      <c r="O30" s="3">
        <f t="shared" si="4"/>
        <v>5700</v>
      </c>
      <c r="P30" s="3">
        <f t="shared" si="5"/>
        <v>24</v>
      </c>
    </row>
    <row r="31" spans="1:16" x14ac:dyDescent="0.2">
      <c r="A31" s="7" t="s">
        <v>36</v>
      </c>
      <c r="B31" s="10" t="s">
        <v>37</v>
      </c>
      <c r="C31" s="3">
        <v>199754068</v>
      </c>
      <c r="D31" s="3">
        <v>243501746</v>
      </c>
      <c r="E31" s="3">
        <v>167883876.06000003</v>
      </c>
      <c r="F31" s="3">
        <v>164078096.71000001</v>
      </c>
      <c r="G31" s="3">
        <v>0</v>
      </c>
      <c r="H31" s="3">
        <v>164078096.71000001</v>
      </c>
      <c r="I31" s="3">
        <v>0</v>
      </c>
      <c r="J31" s="3">
        <v>57665666.900000006</v>
      </c>
      <c r="K31" s="3">
        <f t="shared" si="0"/>
        <v>3805779.3500000238</v>
      </c>
      <c r="L31" s="3">
        <f t="shared" si="1"/>
        <v>79423649.289999992</v>
      </c>
      <c r="M31" s="3">
        <f t="shared" si="2"/>
        <v>97.733088227817731</v>
      </c>
      <c r="N31" s="3">
        <f t="shared" si="3"/>
        <v>79423649.289999992</v>
      </c>
      <c r="O31" s="3">
        <f t="shared" si="4"/>
        <v>3805779.3500000238</v>
      </c>
      <c r="P31" s="3">
        <f t="shared" si="5"/>
        <v>97.733088227817731</v>
      </c>
    </row>
    <row r="32" spans="1:16" x14ac:dyDescent="0.2">
      <c r="A32" s="7" t="s">
        <v>28</v>
      </c>
      <c r="B32" s="10" t="s">
        <v>29</v>
      </c>
      <c r="C32" s="3">
        <v>651220</v>
      </c>
      <c r="D32" s="3">
        <v>1195464</v>
      </c>
      <c r="E32" s="3">
        <v>1052005.92</v>
      </c>
      <c r="F32" s="3">
        <v>953590.09</v>
      </c>
      <c r="G32" s="3">
        <v>0</v>
      </c>
      <c r="H32" s="3">
        <v>953590.09</v>
      </c>
      <c r="I32" s="3">
        <v>0</v>
      </c>
      <c r="J32" s="3">
        <v>0</v>
      </c>
      <c r="K32" s="3">
        <f t="shared" si="0"/>
        <v>98415.829999999958</v>
      </c>
      <c r="L32" s="3">
        <f t="shared" si="1"/>
        <v>241873.91000000003</v>
      </c>
      <c r="M32" s="3">
        <f t="shared" si="2"/>
        <v>90.644935724316085</v>
      </c>
      <c r="N32" s="3">
        <f t="shared" si="3"/>
        <v>241873.91000000003</v>
      </c>
      <c r="O32" s="3">
        <f t="shared" si="4"/>
        <v>98415.829999999958</v>
      </c>
      <c r="P32" s="3">
        <f t="shared" si="5"/>
        <v>90.644935724316085</v>
      </c>
    </row>
    <row r="33" spans="1:16" x14ac:dyDescent="0.2">
      <c r="A33" s="4" t="s">
        <v>42</v>
      </c>
      <c r="B33" s="9" t="s">
        <v>43</v>
      </c>
      <c r="C33" s="6">
        <v>12101000</v>
      </c>
      <c r="D33" s="6">
        <v>13569423</v>
      </c>
      <c r="E33" s="6">
        <v>9600333</v>
      </c>
      <c r="F33" s="6">
        <v>8468815.8599999994</v>
      </c>
      <c r="G33" s="6">
        <v>0</v>
      </c>
      <c r="H33" s="6">
        <v>8258016.4799999995</v>
      </c>
      <c r="I33" s="6">
        <v>210799.37999999998</v>
      </c>
      <c r="J33" s="6">
        <v>6920.28</v>
      </c>
      <c r="K33" s="6">
        <f t="shared" si="0"/>
        <v>1131517.1400000006</v>
      </c>
      <c r="L33" s="6">
        <f t="shared" si="1"/>
        <v>5100607.1400000006</v>
      </c>
      <c r="M33" s="6">
        <f t="shared" si="2"/>
        <v>88.213771959785134</v>
      </c>
      <c r="N33" s="6">
        <f t="shared" si="3"/>
        <v>5311406.5200000005</v>
      </c>
      <c r="O33" s="6">
        <f t="shared" si="4"/>
        <v>1342316.5200000005</v>
      </c>
      <c r="P33" s="6">
        <f t="shared" si="5"/>
        <v>86.018021249887894</v>
      </c>
    </row>
    <row r="34" spans="1:16" x14ac:dyDescent="0.2">
      <c r="A34" s="7" t="s">
        <v>20</v>
      </c>
      <c r="B34" s="10" t="s">
        <v>21</v>
      </c>
      <c r="C34" s="3">
        <v>8229800</v>
      </c>
      <c r="D34" s="3">
        <v>8700334</v>
      </c>
      <c r="E34" s="3">
        <v>5970722</v>
      </c>
      <c r="F34" s="3">
        <v>5346567.3</v>
      </c>
      <c r="G34" s="3">
        <v>0</v>
      </c>
      <c r="H34" s="3">
        <v>5337643.0200000005</v>
      </c>
      <c r="I34" s="3">
        <v>8924.2800000000007</v>
      </c>
      <c r="J34" s="3">
        <v>0</v>
      </c>
      <c r="K34" s="3">
        <f t="shared" si="0"/>
        <v>624154.70000000019</v>
      </c>
      <c r="L34" s="3">
        <f t="shared" si="1"/>
        <v>3353766.7</v>
      </c>
      <c r="M34" s="3">
        <f t="shared" si="2"/>
        <v>89.546411639999306</v>
      </c>
      <c r="N34" s="3">
        <f t="shared" si="3"/>
        <v>3362690.9799999995</v>
      </c>
      <c r="O34" s="3">
        <f t="shared" si="4"/>
        <v>633078.97999999952</v>
      </c>
      <c r="P34" s="3">
        <f t="shared" si="5"/>
        <v>89.39694428914963</v>
      </c>
    </row>
    <row r="35" spans="1:16" x14ac:dyDescent="0.2">
      <c r="A35" s="7" t="s">
        <v>22</v>
      </c>
      <c r="B35" s="10" t="s">
        <v>23</v>
      </c>
      <c r="C35" s="3">
        <v>2051317</v>
      </c>
      <c r="D35" s="3">
        <v>2102944</v>
      </c>
      <c r="E35" s="3">
        <v>1453255</v>
      </c>
      <c r="F35" s="3">
        <v>1310270.56</v>
      </c>
      <c r="G35" s="3">
        <v>0</v>
      </c>
      <c r="H35" s="3">
        <v>1308495.93</v>
      </c>
      <c r="I35" s="3">
        <v>1774.63</v>
      </c>
      <c r="J35" s="3">
        <v>0</v>
      </c>
      <c r="K35" s="3">
        <f t="shared" si="0"/>
        <v>142984.43999999994</v>
      </c>
      <c r="L35" s="3">
        <f t="shared" si="1"/>
        <v>792673.44</v>
      </c>
      <c r="M35" s="3">
        <f t="shared" si="2"/>
        <v>90.161090792737681</v>
      </c>
      <c r="N35" s="3">
        <f t="shared" si="3"/>
        <v>794448.07000000007</v>
      </c>
      <c r="O35" s="3">
        <f t="shared" si="4"/>
        <v>144759.07000000007</v>
      </c>
      <c r="P35" s="3">
        <f t="shared" si="5"/>
        <v>90.038976642089651</v>
      </c>
    </row>
    <row r="36" spans="1:16" ht="25.5" x14ac:dyDescent="0.2">
      <c r="A36" s="7" t="s">
        <v>24</v>
      </c>
      <c r="B36" s="10" t="s">
        <v>25</v>
      </c>
      <c r="C36" s="3">
        <v>1458725</v>
      </c>
      <c r="D36" s="3">
        <v>1494208</v>
      </c>
      <c r="E36" s="3">
        <v>1036748</v>
      </c>
      <c r="F36" s="3">
        <v>824983.3899999999</v>
      </c>
      <c r="G36" s="3">
        <v>0</v>
      </c>
      <c r="H36" s="3">
        <v>811433.01000000013</v>
      </c>
      <c r="I36" s="3">
        <v>13550.38</v>
      </c>
      <c r="J36" s="3">
        <v>0</v>
      </c>
      <c r="K36" s="3">
        <f t="shared" si="0"/>
        <v>211764.6100000001</v>
      </c>
      <c r="L36" s="3">
        <f t="shared" si="1"/>
        <v>669224.6100000001</v>
      </c>
      <c r="M36" s="3">
        <f t="shared" si="2"/>
        <v>79.574148201877406</v>
      </c>
      <c r="N36" s="3">
        <f t="shared" si="3"/>
        <v>682774.98999999987</v>
      </c>
      <c r="O36" s="3">
        <f t="shared" si="4"/>
        <v>225314.98999999987</v>
      </c>
      <c r="P36" s="3">
        <f t="shared" si="5"/>
        <v>78.267140134343165</v>
      </c>
    </row>
    <row r="37" spans="1:16" ht="38.25" x14ac:dyDescent="0.2">
      <c r="A37" s="7" t="s">
        <v>26</v>
      </c>
      <c r="B37" s="10" t="s">
        <v>27</v>
      </c>
      <c r="C37" s="3">
        <v>7280</v>
      </c>
      <c r="D37" s="3">
        <v>9380</v>
      </c>
      <c r="E37" s="3">
        <v>9380</v>
      </c>
      <c r="F37" s="3">
        <v>1544</v>
      </c>
      <c r="G37" s="3">
        <v>0</v>
      </c>
      <c r="H37" s="3">
        <v>1544</v>
      </c>
      <c r="I37" s="3">
        <v>0</v>
      </c>
      <c r="J37" s="3">
        <v>0</v>
      </c>
      <c r="K37" s="3">
        <f t="shared" si="0"/>
        <v>7836</v>
      </c>
      <c r="L37" s="3">
        <f t="shared" si="1"/>
        <v>7836</v>
      </c>
      <c r="M37" s="3">
        <f t="shared" si="2"/>
        <v>16.460554371002132</v>
      </c>
      <c r="N37" s="3">
        <f t="shared" si="3"/>
        <v>7836</v>
      </c>
      <c r="O37" s="3">
        <f t="shared" si="4"/>
        <v>7836</v>
      </c>
      <c r="P37" s="3">
        <f t="shared" si="5"/>
        <v>16.460554371002132</v>
      </c>
    </row>
    <row r="38" spans="1:16" x14ac:dyDescent="0.2">
      <c r="A38" s="7" t="s">
        <v>28</v>
      </c>
      <c r="B38" s="10" t="s">
        <v>29</v>
      </c>
      <c r="C38" s="3">
        <v>353878</v>
      </c>
      <c r="D38" s="3">
        <v>1262557</v>
      </c>
      <c r="E38" s="3">
        <v>1130228</v>
      </c>
      <c r="F38" s="3">
        <v>985450.61</v>
      </c>
      <c r="G38" s="3">
        <v>0</v>
      </c>
      <c r="H38" s="3">
        <v>798900.52000000014</v>
      </c>
      <c r="I38" s="3">
        <v>186550.09</v>
      </c>
      <c r="J38" s="3">
        <v>6920.28</v>
      </c>
      <c r="K38" s="3">
        <f t="shared" si="0"/>
        <v>144777.39000000001</v>
      </c>
      <c r="L38" s="3">
        <f t="shared" si="1"/>
        <v>277106.39</v>
      </c>
      <c r="M38" s="3">
        <f t="shared" si="2"/>
        <v>87.190426179496527</v>
      </c>
      <c r="N38" s="3">
        <f t="shared" si="3"/>
        <v>463656.47999999986</v>
      </c>
      <c r="O38" s="3">
        <f t="shared" si="4"/>
        <v>331327.47999999986</v>
      </c>
      <c r="P38" s="3">
        <f t="shared" si="5"/>
        <v>70.684898976135798</v>
      </c>
    </row>
    <row r="39" spans="1:16" x14ac:dyDescent="0.2">
      <c r="A39" s="4" t="s">
        <v>28</v>
      </c>
      <c r="B39" s="9" t="s">
        <v>44</v>
      </c>
      <c r="C39" s="6">
        <v>2675784</v>
      </c>
      <c r="D39" s="6">
        <v>3080084</v>
      </c>
      <c r="E39" s="6">
        <v>2184160</v>
      </c>
      <c r="F39" s="6">
        <v>1993411.5200000003</v>
      </c>
      <c r="G39" s="6">
        <v>0</v>
      </c>
      <c r="H39" s="6">
        <v>1974753.6400000004</v>
      </c>
      <c r="I39" s="6">
        <v>18657.88</v>
      </c>
      <c r="J39" s="6">
        <v>2689.42</v>
      </c>
      <c r="K39" s="6">
        <f t="shared" si="0"/>
        <v>190748.47999999975</v>
      </c>
      <c r="L39" s="6">
        <f t="shared" si="1"/>
        <v>1086672.4799999997</v>
      </c>
      <c r="M39" s="6">
        <f t="shared" si="2"/>
        <v>91.266735037726193</v>
      </c>
      <c r="N39" s="6">
        <f t="shared" si="3"/>
        <v>1105330.3599999996</v>
      </c>
      <c r="O39" s="6">
        <f t="shared" si="4"/>
        <v>209406.35999999964</v>
      </c>
      <c r="P39" s="6">
        <f t="shared" si="5"/>
        <v>90.412499084316195</v>
      </c>
    </row>
    <row r="40" spans="1:16" x14ac:dyDescent="0.2">
      <c r="A40" s="7" t="s">
        <v>20</v>
      </c>
      <c r="B40" s="10" t="s">
        <v>21</v>
      </c>
      <c r="C40" s="3">
        <v>1487600</v>
      </c>
      <c r="D40" s="3">
        <v>1509200</v>
      </c>
      <c r="E40" s="3">
        <v>1045127</v>
      </c>
      <c r="F40" s="3">
        <v>978812.60000000009</v>
      </c>
      <c r="G40" s="3">
        <v>0</v>
      </c>
      <c r="H40" s="3">
        <v>978812.60000000009</v>
      </c>
      <c r="I40" s="3">
        <v>0</v>
      </c>
      <c r="J40" s="3">
        <v>0</v>
      </c>
      <c r="K40" s="3">
        <f t="shared" ref="K40:K62" si="6">E40-F40</f>
        <v>66314.399999999907</v>
      </c>
      <c r="L40" s="3">
        <f t="shared" ref="L40:L62" si="7">D40-F40</f>
        <v>530387.39999999991</v>
      </c>
      <c r="M40" s="3">
        <f t="shared" ref="M40:M62" si="8">IF(E40=0,0,(F40/E40)*100)</f>
        <v>93.65489552944284</v>
      </c>
      <c r="N40" s="3">
        <f t="shared" ref="N40:N62" si="9">D40-H40</f>
        <v>530387.39999999991</v>
      </c>
      <c r="O40" s="3">
        <f t="shared" ref="O40:O62" si="10">E40-H40</f>
        <v>66314.399999999907</v>
      </c>
      <c r="P40" s="3">
        <f t="shared" ref="P40:P62" si="11">IF(E40=0,0,(H40/E40)*100)</f>
        <v>93.65489552944284</v>
      </c>
    </row>
    <row r="41" spans="1:16" x14ac:dyDescent="0.2">
      <c r="A41" s="7" t="s">
        <v>22</v>
      </c>
      <c r="B41" s="10" t="s">
        <v>23</v>
      </c>
      <c r="C41" s="3">
        <v>327196</v>
      </c>
      <c r="D41" s="3">
        <v>350900</v>
      </c>
      <c r="E41" s="3">
        <v>240730</v>
      </c>
      <c r="F41" s="3">
        <v>223400.65</v>
      </c>
      <c r="G41" s="3">
        <v>0</v>
      </c>
      <c r="H41" s="3">
        <v>223400.65</v>
      </c>
      <c r="I41" s="3">
        <v>0</v>
      </c>
      <c r="J41" s="3">
        <v>0</v>
      </c>
      <c r="K41" s="3">
        <f t="shared" si="6"/>
        <v>17329.350000000006</v>
      </c>
      <c r="L41" s="3">
        <f t="shared" si="7"/>
        <v>127499.35</v>
      </c>
      <c r="M41" s="3">
        <f t="shared" si="8"/>
        <v>92.801333444107499</v>
      </c>
      <c r="N41" s="3">
        <f t="shared" si="9"/>
        <v>127499.35</v>
      </c>
      <c r="O41" s="3">
        <f t="shared" si="10"/>
        <v>17329.350000000006</v>
      </c>
      <c r="P41" s="3">
        <f t="shared" si="11"/>
        <v>92.801333444107499</v>
      </c>
    </row>
    <row r="42" spans="1:16" ht="25.5" x14ac:dyDescent="0.2">
      <c r="A42" s="7" t="s">
        <v>24</v>
      </c>
      <c r="B42" s="10" t="s">
        <v>25</v>
      </c>
      <c r="C42" s="3">
        <v>416969</v>
      </c>
      <c r="D42" s="3">
        <v>416969</v>
      </c>
      <c r="E42" s="3">
        <v>224448</v>
      </c>
      <c r="F42" s="3">
        <v>214467.96</v>
      </c>
      <c r="G42" s="3">
        <v>0</v>
      </c>
      <c r="H42" s="3">
        <v>203761.34</v>
      </c>
      <c r="I42" s="3">
        <v>10706.62</v>
      </c>
      <c r="J42" s="3">
        <v>0</v>
      </c>
      <c r="K42" s="3">
        <f t="shared" si="6"/>
        <v>9980.0400000000081</v>
      </c>
      <c r="L42" s="3">
        <f t="shared" si="7"/>
        <v>202501.04</v>
      </c>
      <c r="M42" s="3">
        <f t="shared" si="8"/>
        <v>95.553517964071858</v>
      </c>
      <c r="N42" s="3">
        <f t="shared" si="9"/>
        <v>213207.66</v>
      </c>
      <c r="O42" s="3">
        <f t="shared" si="10"/>
        <v>20686.660000000003</v>
      </c>
      <c r="P42" s="3">
        <f t="shared" si="11"/>
        <v>90.783317293983458</v>
      </c>
    </row>
    <row r="43" spans="1:16" ht="38.25" x14ac:dyDescent="0.2">
      <c r="A43" s="7" t="s">
        <v>26</v>
      </c>
      <c r="B43" s="10" t="s">
        <v>27</v>
      </c>
      <c r="C43" s="3">
        <v>400</v>
      </c>
      <c r="D43" s="3">
        <v>400</v>
      </c>
      <c r="E43" s="3">
        <v>400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f t="shared" si="6"/>
        <v>400</v>
      </c>
      <c r="L43" s="3">
        <f t="shared" si="7"/>
        <v>400</v>
      </c>
      <c r="M43" s="3">
        <f t="shared" si="8"/>
        <v>0</v>
      </c>
      <c r="N43" s="3">
        <f t="shared" si="9"/>
        <v>400</v>
      </c>
      <c r="O43" s="3">
        <f t="shared" si="10"/>
        <v>400</v>
      </c>
      <c r="P43" s="3">
        <f t="shared" si="11"/>
        <v>0</v>
      </c>
    </row>
    <row r="44" spans="1:16" x14ac:dyDescent="0.2">
      <c r="A44" s="7" t="s">
        <v>28</v>
      </c>
      <c r="B44" s="10" t="s">
        <v>29</v>
      </c>
      <c r="C44" s="3">
        <v>443619</v>
      </c>
      <c r="D44" s="3">
        <v>802615</v>
      </c>
      <c r="E44" s="3">
        <v>673455</v>
      </c>
      <c r="F44" s="3">
        <v>576730.31000000006</v>
      </c>
      <c r="G44" s="3">
        <v>0</v>
      </c>
      <c r="H44" s="3">
        <v>568779.05000000005</v>
      </c>
      <c r="I44" s="3">
        <v>7951.26</v>
      </c>
      <c r="J44" s="3">
        <v>2689.42</v>
      </c>
      <c r="K44" s="3">
        <f t="shared" si="6"/>
        <v>96724.689999999944</v>
      </c>
      <c r="L44" s="3">
        <f t="shared" si="7"/>
        <v>225884.68999999994</v>
      </c>
      <c r="M44" s="3">
        <f t="shared" si="8"/>
        <v>85.6375422262809</v>
      </c>
      <c r="N44" s="3">
        <f t="shared" si="9"/>
        <v>233835.94999999995</v>
      </c>
      <c r="O44" s="3">
        <f t="shared" si="10"/>
        <v>104675.94999999995</v>
      </c>
      <c r="P44" s="3">
        <f t="shared" si="11"/>
        <v>84.456875366579808</v>
      </c>
    </row>
    <row r="45" spans="1:16" ht="25.5" x14ac:dyDescent="0.2">
      <c r="A45" s="4" t="s">
        <v>45</v>
      </c>
      <c r="B45" s="9" t="s">
        <v>46</v>
      </c>
      <c r="C45" s="6">
        <v>0</v>
      </c>
      <c r="D45" s="6">
        <v>200000</v>
      </c>
      <c r="E45" s="6">
        <v>160000</v>
      </c>
      <c r="F45" s="6">
        <v>130198.55</v>
      </c>
      <c r="G45" s="6">
        <v>0</v>
      </c>
      <c r="H45" s="6">
        <v>130198.55</v>
      </c>
      <c r="I45" s="6">
        <v>0</v>
      </c>
      <c r="J45" s="6">
        <v>0</v>
      </c>
      <c r="K45" s="6">
        <f t="shared" si="6"/>
        <v>29801.449999999997</v>
      </c>
      <c r="L45" s="6">
        <f t="shared" si="7"/>
        <v>69801.45</v>
      </c>
      <c r="M45" s="6">
        <f t="shared" si="8"/>
        <v>81.37409375</v>
      </c>
      <c r="N45" s="6">
        <f t="shared" si="9"/>
        <v>69801.45</v>
      </c>
      <c r="O45" s="6">
        <f t="shared" si="10"/>
        <v>29801.449999999997</v>
      </c>
      <c r="P45" s="6">
        <f t="shared" si="11"/>
        <v>81.37409375</v>
      </c>
    </row>
    <row r="46" spans="1:16" x14ac:dyDescent="0.2">
      <c r="A46" s="7" t="s">
        <v>36</v>
      </c>
      <c r="B46" s="10" t="s">
        <v>37</v>
      </c>
      <c r="C46" s="3">
        <v>0</v>
      </c>
      <c r="D46" s="3">
        <v>200000</v>
      </c>
      <c r="E46" s="3">
        <v>160000</v>
      </c>
      <c r="F46" s="3">
        <v>130198.55</v>
      </c>
      <c r="G46" s="3">
        <v>0</v>
      </c>
      <c r="H46" s="3">
        <v>130198.55</v>
      </c>
      <c r="I46" s="3">
        <v>0</v>
      </c>
      <c r="J46" s="3">
        <v>0</v>
      </c>
      <c r="K46" s="3">
        <f t="shared" si="6"/>
        <v>29801.449999999997</v>
      </c>
      <c r="L46" s="3">
        <f t="shared" si="7"/>
        <v>69801.45</v>
      </c>
      <c r="M46" s="3">
        <f t="shared" si="8"/>
        <v>81.37409375</v>
      </c>
      <c r="N46" s="3">
        <f t="shared" si="9"/>
        <v>69801.45</v>
      </c>
      <c r="O46" s="3">
        <f t="shared" si="10"/>
        <v>29801.449999999997</v>
      </c>
      <c r="P46" s="3">
        <f t="shared" si="11"/>
        <v>81.37409375</v>
      </c>
    </row>
    <row r="47" spans="1:16" x14ac:dyDescent="0.2">
      <c r="A47" s="4" t="s">
        <v>47</v>
      </c>
      <c r="B47" s="9" t="s">
        <v>48</v>
      </c>
      <c r="C47" s="6">
        <v>9718130</v>
      </c>
      <c r="D47" s="6">
        <v>7994117</v>
      </c>
      <c r="E47" s="6">
        <v>5168323</v>
      </c>
      <c r="F47" s="6">
        <v>4996565.78</v>
      </c>
      <c r="G47" s="6">
        <v>0</v>
      </c>
      <c r="H47" s="6">
        <v>4984315.8100000005</v>
      </c>
      <c r="I47" s="6">
        <v>12249.970000000001</v>
      </c>
      <c r="J47" s="6">
        <v>0</v>
      </c>
      <c r="K47" s="6">
        <f t="shared" si="6"/>
        <v>171757.21999999974</v>
      </c>
      <c r="L47" s="6">
        <f t="shared" si="7"/>
        <v>2997551.2199999997</v>
      </c>
      <c r="M47" s="6">
        <f t="shared" si="8"/>
        <v>96.67673208504965</v>
      </c>
      <c r="N47" s="6">
        <f t="shared" si="9"/>
        <v>3009801.1899999995</v>
      </c>
      <c r="O47" s="6">
        <f t="shared" si="10"/>
        <v>184007.18999999948</v>
      </c>
      <c r="P47" s="6">
        <f t="shared" si="11"/>
        <v>96.43971187559292</v>
      </c>
    </row>
    <row r="48" spans="1:16" x14ac:dyDescent="0.2">
      <c r="A48" s="7" t="s">
        <v>20</v>
      </c>
      <c r="B48" s="10" t="s">
        <v>21</v>
      </c>
      <c r="C48" s="3">
        <v>224000</v>
      </c>
      <c r="D48" s="3">
        <v>224000</v>
      </c>
      <c r="E48" s="3">
        <v>151604</v>
      </c>
      <c r="F48" s="3">
        <v>150468.16</v>
      </c>
      <c r="G48" s="3">
        <v>0</v>
      </c>
      <c r="H48" s="3">
        <v>150468.16</v>
      </c>
      <c r="I48" s="3">
        <v>0</v>
      </c>
      <c r="J48" s="3">
        <v>0</v>
      </c>
      <c r="K48" s="3">
        <f t="shared" si="6"/>
        <v>1135.8399999999965</v>
      </c>
      <c r="L48" s="3">
        <f t="shared" si="7"/>
        <v>73531.839999999997</v>
      </c>
      <c r="M48" s="3">
        <f t="shared" si="8"/>
        <v>99.250784939711352</v>
      </c>
      <c r="N48" s="3">
        <f t="shared" si="9"/>
        <v>73531.839999999997</v>
      </c>
      <c r="O48" s="3">
        <f t="shared" si="10"/>
        <v>1135.8399999999965</v>
      </c>
      <c r="P48" s="3">
        <f t="shared" si="11"/>
        <v>99.250784939711352</v>
      </c>
    </row>
    <row r="49" spans="1:16" x14ac:dyDescent="0.2">
      <c r="A49" s="7" t="s">
        <v>22</v>
      </c>
      <c r="B49" s="10" t="s">
        <v>23</v>
      </c>
      <c r="C49" s="3">
        <v>54724</v>
      </c>
      <c r="D49" s="3">
        <v>54724</v>
      </c>
      <c r="E49" s="3">
        <v>37117</v>
      </c>
      <c r="F49" s="3">
        <v>36905.78</v>
      </c>
      <c r="G49" s="3">
        <v>0</v>
      </c>
      <c r="H49" s="3">
        <v>36905.78</v>
      </c>
      <c r="I49" s="3">
        <v>0</v>
      </c>
      <c r="J49" s="3">
        <v>0</v>
      </c>
      <c r="K49" s="3">
        <f t="shared" si="6"/>
        <v>211.22000000000116</v>
      </c>
      <c r="L49" s="3">
        <f t="shared" si="7"/>
        <v>17818.22</v>
      </c>
      <c r="M49" s="3">
        <f t="shared" si="8"/>
        <v>99.430934612172322</v>
      </c>
      <c r="N49" s="3">
        <f t="shared" si="9"/>
        <v>17818.22</v>
      </c>
      <c r="O49" s="3">
        <f t="shared" si="10"/>
        <v>211.22000000000116</v>
      </c>
      <c r="P49" s="3">
        <f t="shared" si="11"/>
        <v>99.430934612172322</v>
      </c>
    </row>
    <row r="50" spans="1:16" ht="25.5" x14ac:dyDescent="0.2">
      <c r="A50" s="7" t="s">
        <v>24</v>
      </c>
      <c r="B50" s="10" t="s">
        <v>25</v>
      </c>
      <c r="C50" s="3">
        <v>42458</v>
      </c>
      <c r="D50" s="3">
        <v>84458</v>
      </c>
      <c r="E50" s="3">
        <v>84405</v>
      </c>
      <c r="F50" s="3">
        <v>32342.09</v>
      </c>
      <c r="G50" s="3">
        <v>0</v>
      </c>
      <c r="H50" s="3">
        <v>27095.31</v>
      </c>
      <c r="I50" s="3">
        <v>5246.78</v>
      </c>
      <c r="J50" s="3">
        <v>0</v>
      </c>
      <c r="K50" s="3">
        <f t="shared" si="6"/>
        <v>52062.91</v>
      </c>
      <c r="L50" s="3">
        <f t="shared" si="7"/>
        <v>52115.91</v>
      </c>
      <c r="M50" s="3">
        <f t="shared" si="8"/>
        <v>38.317741839938392</v>
      </c>
      <c r="N50" s="3">
        <f t="shared" si="9"/>
        <v>57362.69</v>
      </c>
      <c r="O50" s="3">
        <f t="shared" si="10"/>
        <v>57309.69</v>
      </c>
      <c r="P50" s="3">
        <f t="shared" si="11"/>
        <v>32.101546116936206</v>
      </c>
    </row>
    <row r="51" spans="1:16" ht="38.25" x14ac:dyDescent="0.2">
      <c r="A51" s="7" t="s">
        <v>26</v>
      </c>
      <c r="B51" s="10" t="s">
        <v>27</v>
      </c>
      <c r="C51" s="3">
        <v>0</v>
      </c>
      <c r="D51" s="3">
        <v>4000</v>
      </c>
      <c r="E51" s="3">
        <v>4000</v>
      </c>
      <c r="F51" s="3">
        <v>4000</v>
      </c>
      <c r="G51" s="3">
        <v>0</v>
      </c>
      <c r="H51" s="3">
        <v>4000</v>
      </c>
      <c r="I51" s="3">
        <v>0</v>
      </c>
      <c r="J51" s="3">
        <v>0</v>
      </c>
      <c r="K51" s="3">
        <f t="shared" si="6"/>
        <v>0</v>
      </c>
      <c r="L51" s="3">
        <f t="shared" si="7"/>
        <v>0</v>
      </c>
      <c r="M51" s="3">
        <f t="shared" si="8"/>
        <v>100</v>
      </c>
      <c r="N51" s="3">
        <f t="shared" si="9"/>
        <v>0</v>
      </c>
      <c r="O51" s="3">
        <f t="shared" si="10"/>
        <v>0</v>
      </c>
      <c r="P51" s="3">
        <f t="shared" si="11"/>
        <v>100</v>
      </c>
    </row>
    <row r="52" spans="1:16" x14ac:dyDescent="0.2">
      <c r="A52" s="7" t="s">
        <v>36</v>
      </c>
      <c r="B52" s="10" t="s">
        <v>37</v>
      </c>
      <c r="C52" s="3">
        <v>6000</v>
      </c>
      <c r="D52" s="3">
        <v>6000</v>
      </c>
      <c r="E52" s="3">
        <v>6000</v>
      </c>
      <c r="F52" s="3">
        <v>6000</v>
      </c>
      <c r="G52" s="3">
        <v>0</v>
      </c>
      <c r="H52" s="3">
        <v>6000</v>
      </c>
      <c r="I52" s="3">
        <v>0</v>
      </c>
      <c r="J52" s="3">
        <v>0</v>
      </c>
      <c r="K52" s="3">
        <f t="shared" si="6"/>
        <v>0</v>
      </c>
      <c r="L52" s="3">
        <f t="shared" si="7"/>
        <v>0</v>
      </c>
      <c r="M52" s="3">
        <f t="shared" si="8"/>
        <v>100</v>
      </c>
      <c r="N52" s="3">
        <f t="shared" si="9"/>
        <v>0</v>
      </c>
      <c r="O52" s="3">
        <f t="shared" si="10"/>
        <v>0</v>
      </c>
      <c r="P52" s="3">
        <f t="shared" si="11"/>
        <v>100</v>
      </c>
    </row>
    <row r="53" spans="1:16" x14ac:dyDescent="0.2">
      <c r="A53" s="7" t="s">
        <v>28</v>
      </c>
      <c r="B53" s="10" t="s">
        <v>29</v>
      </c>
      <c r="C53" s="3">
        <v>9390948</v>
      </c>
      <c r="D53" s="3">
        <v>7620935</v>
      </c>
      <c r="E53" s="3">
        <v>4885197</v>
      </c>
      <c r="F53" s="3">
        <v>4766849.75</v>
      </c>
      <c r="G53" s="3">
        <v>0</v>
      </c>
      <c r="H53" s="3">
        <v>4759846.5600000005</v>
      </c>
      <c r="I53" s="3">
        <v>7003.1900000000005</v>
      </c>
      <c r="J53" s="3">
        <v>0</v>
      </c>
      <c r="K53" s="3">
        <f t="shared" si="6"/>
        <v>118347.25</v>
      </c>
      <c r="L53" s="3">
        <f t="shared" si="7"/>
        <v>2854085.25</v>
      </c>
      <c r="M53" s="3">
        <f t="shared" si="8"/>
        <v>97.577431370730807</v>
      </c>
      <c r="N53" s="3">
        <f t="shared" si="9"/>
        <v>2861088.4399999995</v>
      </c>
      <c r="O53" s="3">
        <f t="shared" si="10"/>
        <v>125350.43999999948</v>
      </c>
      <c r="P53" s="3">
        <f t="shared" si="11"/>
        <v>97.434076046472654</v>
      </c>
    </row>
    <row r="54" spans="1:16" x14ac:dyDescent="0.2">
      <c r="A54" s="5" t="s">
        <v>49</v>
      </c>
      <c r="B54" s="9"/>
      <c r="C54" s="6">
        <v>398723637</v>
      </c>
      <c r="D54" s="6">
        <v>468093831</v>
      </c>
      <c r="E54" s="6">
        <v>323951819.98000008</v>
      </c>
      <c r="F54" s="6">
        <v>305441382.72999996</v>
      </c>
      <c r="G54" s="6">
        <v>0</v>
      </c>
      <c r="H54" s="6">
        <v>303896006.17999995</v>
      </c>
      <c r="I54" s="6">
        <v>1545376.5499999998</v>
      </c>
      <c r="J54" s="6">
        <v>58164739.270000011</v>
      </c>
      <c r="K54" s="6">
        <f t="shared" si="6"/>
        <v>18510437.250000119</v>
      </c>
      <c r="L54" s="6">
        <f t="shared" si="7"/>
        <v>162652448.27000004</v>
      </c>
      <c r="M54" s="6">
        <f t="shared" si="8"/>
        <v>94.286052397809371</v>
      </c>
      <c r="N54" s="6">
        <f t="shared" si="9"/>
        <v>164197824.82000005</v>
      </c>
      <c r="O54" s="6">
        <f t="shared" si="10"/>
        <v>20055813.800000131</v>
      </c>
      <c r="P54" s="6">
        <f t="shared" si="11"/>
        <v>93.809013389324889</v>
      </c>
    </row>
    <row r="55" spans="1:16" x14ac:dyDescent="0.2">
      <c r="A55" s="7" t="s">
        <v>20</v>
      </c>
      <c r="B55" s="10" t="s">
        <v>21</v>
      </c>
      <c r="C55" s="3">
        <v>92794535</v>
      </c>
      <c r="D55" s="3">
        <v>98639445</v>
      </c>
      <c r="E55" s="3">
        <v>67552992</v>
      </c>
      <c r="F55" s="3">
        <v>62847482.469999999</v>
      </c>
      <c r="G55" s="3">
        <v>0</v>
      </c>
      <c r="H55" s="3">
        <v>62817238.729999989</v>
      </c>
      <c r="I55" s="3">
        <v>30243.739999999998</v>
      </c>
      <c r="J55" s="3">
        <v>0</v>
      </c>
      <c r="K55" s="3">
        <f t="shared" si="6"/>
        <v>4705509.5300000012</v>
      </c>
      <c r="L55" s="3">
        <f t="shared" si="7"/>
        <v>35791962.530000001</v>
      </c>
      <c r="M55" s="3">
        <f t="shared" si="8"/>
        <v>93.034343275276385</v>
      </c>
      <c r="N55" s="3">
        <f t="shared" si="9"/>
        <v>35822206.270000011</v>
      </c>
      <c r="O55" s="3">
        <f t="shared" si="10"/>
        <v>4735753.2700000107</v>
      </c>
      <c r="P55" s="3">
        <f t="shared" si="11"/>
        <v>92.989572882278836</v>
      </c>
    </row>
    <row r="56" spans="1:16" x14ac:dyDescent="0.2">
      <c r="A56" s="7" t="s">
        <v>22</v>
      </c>
      <c r="B56" s="10" t="s">
        <v>23</v>
      </c>
      <c r="C56" s="3">
        <v>20705296</v>
      </c>
      <c r="D56" s="3">
        <v>22270981</v>
      </c>
      <c r="E56" s="3">
        <v>15261027</v>
      </c>
      <c r="F56" s="3">
        <v>14124741.25</v>
      </c>
      <c r="G56" s="3">
        <v>0</v>
      </c>
      <c r="H56" s="3">
        <v>14122793.389999999</v>
      </c>
      <c r="I56" s="3">
        <v>1947.86</v>
      </c>
      <c r="J56" s="3">
        <v>0</v>
      </c>
      <c r="K56" s="3">
        <f t="shared" si="6"/>
        <v>1136285.75</v>
      </c>
      <c r="L56" s="3">
        <f t="shared" si="7"/>
        <v>8146239.75</v>
      </c>
      <c r="M56" s="3">
        <f t="shared" si="8"/>
        <v>92.554329731544286</v>
      </c>
      <c r="N56" s="3">
        <f t="shared" si="9"/>
        <v>8148187.6100000013</v>
      </c>
      <c r="O56" s="3">
        <f t="shared" si="10"/>
        <v>1138233.6100000013</v>
      </c>
      <c r="P56" s="3">
        <f t="shared" si="11"/>
        <v>92.541566108231109</v>
      </c>
    </row>
    <row r="57" spans="1:16" ht="25.5" x14ac:dyDescent="0.2">
      <c r="A57" s="7" t="s">
        <v>32</v>
      </c>
      <c r="B57" s="10" t="s">
        <v>33</v>
      </c>
      <c r="C57" s="3">
        <v>29592</v>
      </c>
      <c r="D57" s="3">
        <v>29592</v>
      </c>
      <c r="E57" s="3">
        <v>29592</v>
      </c>
      <c r="F57" s="3">
        <v>9184</v>
      </c>
      <c r="G57" s="3">
        <v>0</v>
      </c>
      <c r="H57" s="3">
        <v>9124</v>
      </c>
      <c r="I57" s="3">
        <v>60</v>
      </c>
      <c r="J57" s="3">
        <v>0</v>
      </c>
      <c r="K57" s="3">
        <f t="shared" si="6"/>
        <v>20408</v>
      </c>
      <c r="L57" s="3">
        <f t="shared" si="7"/>
        <v>20408</v>
      </c>
      <c r="M57" s="3">
        <f t="shared" si="8"/>
        <v>31.035414977020814</v>
      </c>
      <c r="N57" s="3">
        <f t="shared" si="9"/>
        <v>20468</v>
      </c>
      <c r="O57" s="3">
        <f t="shared" si="10"/>
        <v>20468</v>
      </c>
      <c r="P57" s="3">
        <f t="shared" si="11"/>
        <v>30.83265747499324</v>
      </c>
    </row>
    <row r="58" spans="1:16" x14ac:dyDescent="0.2">
      <c r="A58" s="7" t="s">
        <v>34</v>
      </c>
      <c r="B58" s="10" t="s">
        <v>35</v>
      </c>
      <c r="C58" s="3">
        <v>2513700</v>
      </c>
      <c r="D58" s="3">
        <v>3031316</v>
      </c>
      <c r="E58" s="3">
        <v>1734779</v>
      </c>
      <c r="F58" s="3">
        <v>1243093.1800000002</v>
      </c>
      <c r="G58" s="3">
        <v>0</v>
      </c>
      <c r="H58" s="3">
        <v>1242737.71</v>
      </c>
      <c r="I58" s="3">
        <v>355.47</v>
      </c>
      <c r="J58" s="3">
        <v>0</v>
      </c>
      <c r="K58" s="3">
        <f t="shared" si="6"/>
        <v>491685.81999999983</v>
      </c>
      <c r="L58" s="3">
        <f t="shared" si="7"/>
        <v>1788222.8199999998</v>
      </c>
      <c r="M58" s="3">
        <f t="shared" si="8"/>
        <v>71.657149412115331</v>
      </c>
      <c r="N58" s="3">
        <f t="shared" si="9"/>
        <v>1788578.29</v>
      </c>
      <c r="O58" s="3">
        <f t="shared" si="10"/>
        <v>492041.29000000004</v>
      </c>
      <c r="P58" s="3">
        <f t="shared" si="11"/>
        <v>71.636658617610664</v>
      </c>
    </row>
    <row r="59" spans="1:16" ht="25.5" x14ac:dyDescent="0.2">
      <c r="A59" s="7" t="s">
        <v>24</v>
      </c>
      <c r="B59" s="10" t="s">
        <v>25</v>
      </c>
      <c r="C59" s="3">
        <v>19004501</v>
      </c>
      <c r="D59" s="3">
        <v>20420491</v>
      </c>
      <c r="E59" s="3">
        <v>15356560</v>
      </c>
      <c r="F59" s="3">
        <v>12884210.880000003</v>
      </c>
      <c r="G59" s="3">
        <v>0</v>
      </c>
      <c r="H59" s="3">
        <v>12730727.070000004</v>
      </c>
      <c r="I59" s="3">
        <v>153483.81</v>
      </c>
      <c r="J59" s="3">
        <v>2920.1400000000003</v>
      </c>
      <c r="K59" s="3">
        <f t="shared" si="6"/>
        <v>2472349.1199999973</v>
      </c>
      <c r="L59" s="3">
        <f t="shared" si="7"/>
        <v>7536280.1199999973</v>
      </c>
      <c r="M59" s="3">
        <f t="shared" si="8"/>
        <v>83.900371437353172</v>
      </c>
      <c r="N59" s="3">
        <f t="shared" si="9"/>
        <v>7689763.929999996</v>
      </c>
      <c r="O59" s="3">
        <f t="shared" si="10"/>
        <v>2625832.929999996</v>
      </c>
      <c r="P59" s="3">
        <f t="shared" si="11"/>
        <v>82.900904043613963</v>
      </c>
    </row>
    <row r="60" spans="1:16" ht="38.25" x14ac:dyDescent="0.2">
      <c r="A60" s="7" t="s">
        <v>26</v>
      </c>
      <c r="B60" s="10" t="s">
        <v>27</v>
      </c>
      <c r="C60" s="3">
        <v>46564318</v>
      </c>
      <c r="D60" s="3">
        <v>59753746</v>
      </c>
      <c r="E60" s="3">
        <v>40609296</v>
      </c>
      <c r="F60" s="3">
        <v>37683011.940000005</v>
      </c>
      <c r="G60" s="3">
        <v>0</v>
      </c>
      <c r="H60" s="3">
        <v>37123533.970000006</v>
      </c>
      <c r="I60" s="3">
        <v>559477.97</v>
      </c>
      <c r="J60" s="3">
        <v>27721.339999999997</v>
      </c>
      <c r="K60" s="3">
        <f t="shared" si="6"/>
        <v>2926284.0599999949</v>
      </c>
      <c r="L60" s="3">
        <f t="shared" si="7"/>
        <v>22070734.059999995</v>
      </c>
      <c r="M60" s="3">
        <f t="shared" si="8"/>
        <v>92.794053706323808</v>
      </c>
      <c r="N60" s="3">
        <f t="shared" si="9"/>
        <v>22630212.029999994</v>
      </c>
      <c r="O60" s="3">
        <f t="shared" si="10"/>
        <v>3485762.0299999937</v>
      </c>
      <c r="P60" s="3">
        <f t="shared" si="11"/>
        <v>91.416344597552254</v>
      </c>
    </row>
    <row r="61" spans="1:16" x14ac:dyDescent="0.2">
      <c r="A61" s="7" t="s">
        <v>36</v>
      </c>
      <c r="B61" s="10" t="s">
        <v>37</v>
      </c>
      <c r="C61" s="3">
        <v>200562198</v>
      </c>
      <c r="D61" s="3">
        <v>244456910</v>
      </c>
      <c r="E61" s="3">
        <v>168496854.06000003</v>
      </c>
      <c r="F61" s="3">
        <v>164648048.63000003</v>
      </c>
      <c r="G61" s="3">
        <v>0</v>
      </c>
      <c r="H61" s="3">
        <v>164648048.63000003</v>
      </c>
      <c r="I61" s="3">
        <v>0</v>
      </c>
      <c r="J61" s="3">
        <v>57665666.900000006</v>
      </c>
      <c r="K61" s="3">
        <f t="shared" si="6"/>
        <v>3848805.4300000072</v>
      </c>
      <c r="L61" s="3">
        <f t="shared" si="7"/>
        <v>79808861.369999975</v>
      </c>
      <c r="M61" s="3">
        <f t="shared" si="8"/>
        <v>97.71579982815021</v>
      </c>
      <c r="N61" s="3">
        <f t="shared" si="9"/>
        <v>79808861.369999975</v>
      </c>
      <c r="O61" s="3">
        <f t="shared" si="10"/>
        <v>3848805.4300000072</v>
      </c>
      <c r="P61" s="3">
        <f t="shared" si="11"/>
        <v>97.71579982815021</v>
      </c>
    </row>
    <row r="62" spans="1:16" x14ac:dyDescent="0.2">
      <c r="A62" s="7" t="s">
        <v>28</v>
      </c>
      <c r="B62" s="10" t="s">
        <v>29</v>
      </c>
      <c r="C62" s="3">
        <v>16549497</v>
      </c>
      <c r="D62" s="3">
        <v>19491350</v>
      </c>
      <c r="E62" s="3">
        <v>14910719.919999998</v>
      </c>
      <c r="F62" s="3">
        <v>12001610.380000001</v>
      </c>
      <c r="G62" s="3">
        <v>0</v>
      </c>
      <c r="H62" s="3">
        <v>11201802.68</v>
      </c>
      <c r="I62" s="3">
        <v>799807.6999999996</v>
      </c>
      <c r="J62" s="3">
        <v>468430.88999999996</v>
      </c>
      <c r="K62" s="3">
        <f t="shared" si="6"/>
        <v>2909109.5399999972</v>
      </c>
      <c r="L62" s="3">
        <f t="shared" si="7"/>
        <v>7489739.6199999992</v>
      </c>
      <c r="M62" s="3">
        <f t="shared" si="8"/>
        <v>80.489811654915727</v>
      </c>
      <c r="N62" s="3">
        <f t="shared" si="9"/>
        <v>8289547.3200000003</v>
      </c>
      <c r="O62" s="3">
        <f t="shared" si="10"/>
        <v>3708917.2399999984</v>
      </c>
      <c r="P62" s="3">
        <f t="shared" si="11"/>
        <v>75.125833897361545</v>
      </c>
    </row>
    <row r="63" spans="1:16" x14ac:dyDescent="0.2">
      <c r="A63" s="2">
        <v>12316301000</v>
      </c>
      <c r="B63" s="10" t="s">
        <v>50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x14ac:dyDescent="0.2">
      <c r="A64" s="4" t="s">
        <v>18</v>
      </c>
      <c r="B64" s="9" t="s">
        <v>19</v>
      </c>
      <c r="C64" s="6">
        <v>5117391</v>
      </c>
      <c r="D64" s="6">
        <v>5182936</v>
      </c>
      <c r="E64" s="6">
        <v>3726584</v>
      </c>
      <c r="F64" s="6">
        <v>3118049.2</v>
      </c>
      <c r="G64" s="6">
        <v>0</v>
      </c>
      <c r="H64" s="6">
        <v>3090168.74</v>
      </c>
      <c r="I64" s="6">
        <v>27880.46</v>
      </c>
      <c r="J64" s="6">
        <v>12926.36</v>
      </c>
      <c r="K64" s="6">
        <f t="shared" ref="K64:K100" si="12">E64-F64</f>
        <v>608534.79999999981</v>
      </c>
      <c r="L64" s="6">
        <f t="shared" ref="L64:L100" si="13">D64-F64</f>
        <v>2064886.7999999998</v>
      </c>
      <c r="M64" s="6">
        <f t="shared" ref="M64:M100" si="14">IF(E64=0,0,(F64/E64)*100)</f>
        <v>83.670439201155816</v>
      </c>
      <c r="N64" s="6">
        <f t="shared" ref="N64:N100" si="15">D64-H64</f>
        <v>2092767.2599999998</v>
      </c>
      <c r="O64" s="6">
        <f t="shared" ref="O64:O100" si="16">E64-H64</f>
        <v>636415.25999999978</v>
      </c>
      <c r="P64" s="6">
        <f t="shared" ref="P64:P100" si="17">IF(E64=0,0,(H64/E64)*100)</f>
        <v>82.922288616062332</v>
      </c>
    </row>
    <row r="65" spans="1:16" x14ac:dyDescent="0.2">
      <c r="A65" s="7" t="s">
        <v>20</v>
      </c>
      <c r="B65" s="10" t="s">
        <v>21</v>
      </c>
      <c r="C65" s="3">
        <v>3420891</v>
      </c>
      <c r="D65" s="3">
        <v>3376283</v>
      </c>
      <c r="E65" s="3">
        <v>2258685</v>
      </c>
      <c r="F65" s="3">
        <v>2090902.7</v>
      </c>
      <c r="G65" s="3">
        <v>0</v>
      </c>
      <c r="H65" s="3">
        <v>2090902.7</v>
      </c>
      <c r="I65" s="3">
        <v>0</v>
      </c>
      <c r="J65" s="3">
        <v>0</v>
      </c>
      <c r="K65" s="3">
        <f t="shared" si="12"/>
        <v>167782.30000000005</v>
      </c>
      <c r="L65" s="3">
        <f t="shared" si="13"/>
        <v>1285380.3</v>
      </c>
      <c r="M65" s="3">
        <f t="shared" si="14"/>
        <v>92.571682195613818</v>
      </c>
      <c r="N65" s="3">
        <f t="shared" si="15"/>
        <v>1285380.3</v>
      </c>
      <c r="O65" s="3">
        <f t="shared" si="16"/>
        <v>167782.30000000005</v>
      </c>
      <c r="P65" s="3">
        <f t="shared" si="17"/>
        <v>92.571682195613818</v>
      </c>
    </row>
    <row r="66" spans="1:16" x14ac:dyDescent="0.2">
      <c r="A66" s="7" t="s">
        <v>22</v>
      </c>
      <c r="B66" s="10" t="s">
        <v>23</v>
      </c>
      <c r="C66" s="3">
        <v>735996</v>
      </c>
      <c r="D66" s="3">
        <v>726182</v>
      </c>
      <c r="E66" s="3">
        <v>482428</v>
      </c>
      <c r="F66" s="3">
        <v>454013.33</v>
      </c>
      <c r="G66" s="3">
        <v>0</v>
      </c>
      <c r="H66" s="3">
        <v>454013.33</v>
      </c>
      <c r="I66" s="3">
        <v>0</v>
      </c>
      <c r="J66" s="3">
        <v>0</v>
      </c>
      <c r="K66" s="3">
        <f t="shared" si="12"/>
        <v>28414.669999999984</v>
      </c>
      <c r="L66" s="3">
        <f t="shared" si="13"/>
        <v>272168.67</v>
      </c>
      <c r="M66" s="3">
        <f t="shared" si="14"/>
        <v>94.110070311010148</v>
      </c>
      <c r="N66" s="3">
        <f t="shared" si="15"/>
        <v>272168.67</v>
      </c>
      <c r="O66" s="3">
        <f t="shared" si="16"/>
        <v>28414.669999999984</v>
      </c>
      <c r="P66" s="3">
        <f t="shared" si="17"/>
        <v>94.110070311010148</v>
      </c>
    </row>
    <row r="67" spans="1:16" ht="25.5" x14ac:dyDescent="0.2">
      <c r="A67" s="7" t="s">
        <v>24</v>
      </c>
      <c r="B67" s="10" t="s">
        <v>25</v>
      </c>
      <c r="C67" s="3">
        <v>152403</v>
      </c>
      <c r="D67" s="3">
        <v>195943</v>
      </c>
      <c r="E67" s="3">
        <v>193938</v>
      </c>
      <c r="F67" s="3">
        <v>120053.51000000001</v>
      </c>
      <c r="G67" s="3">
        <v>0</v>
      </c>
      <c r="H67" s="3">
        <v>105335.22</v>
      </c>
      <c r="I67" s="3">
        <v>14718.29</v>
      </c>
      <c r="J67" s="3">
        <v>0</v>
      </c>
      <c r="K67" s="3">
        <f t="shared" si="12"/>
        <v>73884.489999999991</v>
      </c>
      <c r="L67" s="3">
        <f t="shared" si="13"/>
        <v>75889.489999999991</v>
      </c>
      <c r="M67" s="3">
        <f t="shared" si="14"/>
        <v>61.903036021821414</v>
      </c>
      <c r="N67" s="3">
        <f t="shared" si="15"/>
        <v>90607.78</v>
      </c>
      <c r="O67" s="3">
        <f t="shared" si="16"/>
        <v>88602.78</v>
      </c>
      <c r="P67" s="3">
        <f t="shared" si="17"/>
        <v>54.313863193391697</v>
      </c>
    </row>
    <row r="68" spans="1:16" ht="38.25" x14ac:dyDescent="0.2">
      <c r="A68" s="7" t="s">
        <v>26</v>
      </c>
      <c r="B68" s="10" t="s">
        <v>27</v>
      </c>
      <c r="C68" s="3">
        <v>2845</v>
      </c>
      <c r="D68" s="3">
        <v>2845</v>
      </c>
      <c r="E68" s="3">
        <v>2845</v>
      </c>
      <c r="F68" s="3">
        <v>210</v>
      </c>
      <c r="G68" s="3">
        <v>0</v>
      </c>
      <c r="H68" s="3">
        <v>210</v>
      </c>
      <c r="I68" s="3">
        <v>0</v>
      </c>
      <c r="J68" s="3">
        <v>0</v>
      </c>
      <c r="K68" s="3">
        <f t="shared" si="12"/>
        <v>2635</v>
      </c>
      <c r="L68" s="3">
        <f t="shared" si="13"/>
        <v>2635</v>
      </c>
      <c r="M68" s="3">
        <f t="shared" si="14"/>
        <v>7.381370826010544</v>
      </c>
      <c r="N68" s="3">
        <f t="shared" si="15"/>
        <v>2635</v>
      </c>
      <c r="O68" s="3">
        <f t="shared" si="16"/>
        <v>2635</v>
      </c>
      <c r="P68" s="3">
        <f t="shared" si="17"/>
        <v>7.381370826010544</v>
      </c>
    </row>
    <row r="69" spans="1:16" x14ac:dyDescent="0.2">
      <c r="A69" s="7" t="s">
        <v>28</v>
      </c>
      <c r="B69" s="10" t="s">
        <v>29</v>
      </c>
      <c r="C69" s="3">
        <v>805256</v>
      </c>
      <c r="D69" s="3">
        <v>881683</v>
      </c>
      <c r="E69" s="3">
        <v>788688</v>
      </c>
      <c r="F69" s="3">
        <v>452869.66000000003</v>
      </c>
      <c r="G69" s="3">
        <v>0</v>
      </c>
      <c r="H69" s="3">
        <v>439707.49</v>
      </c>
      <c r="I69" s="3">
        <v>13162.17</v>
      </c>
      <c r="J69" s="3">
        <v>12926.36</v>
      </c>
      <c r="K69" s="3">
        <f t="shared" si="12"/>
        <v>335818.33999999997</v>
      </c>
      <c r="L69" s="3">
        <f t="shared" si="13"/>
        <v>428813.33999999997</v>
      </c>
      <c r="M69" s="3">
        <f t="shared" si="14"/>
        <v>57.420635282900214</v>
      </c>
      <c r="N69" s="3">
        <f t="shared" si="15"/>
        <v>441975.51</v>
      </c>
      <c r="O69" s="3">
        <f t="shared" si="16"/>
        <v>348980.51</v>
      </c>
      <c r="P69" s="3">
        <f t="shared" si="17"/>
        <v>55.751766224413203</v>
      </c>
    </row>
    <row r="70" spans="1:16" ht="25.5" x14ac:dyDescent="0.2">
      <c r="A70" s="4" t="s">
        <v>40</v>
      </c>
      <c r="B70" s="9" t="s">
        <v>41</v>
      </c>
      <c r="C70" s="6">
        <v>365063</v>
      </c>
      <c r="D70" s="6">
        <v>365063</v>
      </c>
      <c r="E70" s="6">
        <v>276938</v>
      </c>
      <c r="F70" s="6">
        <v>118328.73</v>
      </c>
      <c r="G70" s="6">
        <v>0</v>
      </c>
      <c r="H70" s="6">
        <v>118328.73</v>
      </c>
      <c r="I70" s="6">
        <v>0</v>
      </c>
      <c r="J70" s="6">
        <v>0</v>
      </c>
      <c r="K70" s="6">
        <f t="shared" si="12"/>
        <v>158609.27000000002</v>
      </c>
      <c r="L70" s="6">
        <f t="shared" si="13"/>
        <v>246734.27000000002</v>
      </c>
      <c r="M70" s="6">
        <f t="shared" si="14"/>
        <v>42.727516628270585</v>
      </c>
      <c r="N70" s="6">
        <f t="shared" si="15"/>
        <v>246734.27000000002</v>
      </c>
      <c r="O70" s="6">
        <f t="shared" si="16"/>
        <v>158609.27000000002</v>
      </c>
      <c r="P70" s="6">
        <f t="shared" si="17"/>
        <v>42.727516628270585</v>
      </c>
    </row>
    <row r="71" spans="1:16" x14ac:dyDescent="0.2">
      <c r="A71" s="7" t="s">
        <v>20</v>
      </c>
      <c r="B71" s="10" t="s">
        <v>21</v>
      </c>
      <c r="C71" s="3">
        <v>34158</v>
      </c>
      <c r="D71" s="3">
        <v>34158</v>
      </c>
      <c r="E71" s="3">
        <v>34158</v>
      </c>
      <c r="F71" s="3">
        <v>15557.95</v>
      </c>
      <c r="G71" s="3">
        <v>0</v>
      </c>
      <c r="H71" s="3">
        <v>15557.95</v>
      </c>
      <c r="I71" s="3">
        <v>0</v>
      </c>
      <c r="J71" s="3">
        <v>0</v>
      </c>
      <c r="K71" s="3">
        <f t="shared" si="12"/>
        <v>18600.05</v>
      </c>
      <c r="L71" s="3">
        <f t="shared" si="13"/>
        <v>18600.05</v>
      </c>
      <c r="M71" s="3">
        <f t="shared" si="14"/>
        <v>45.547016804262547</v>
      </c>
      <c r="N71" s="3">
        <f t="shared" si="15"/>
        <v>18600.05</v>
      </c>
      <c r="O71" s="3">
        <f t="shared" si="16"/>
        <v>18600.05</v>
      </c>
      <c r="P71" s="3">
        <f t="shared" si="17"/>
        <v>45.547016804262547</v>
      </c>
    </row>
    <row r="72" spans="1:16" x14ac:dyDescent="0.2">
      <c r="A72" s="7" t="s">
        <v>22</v>
      </c>
      <c r="B72" s="10" t="s">
        <v>23</v>
      </c>
      <c r="C72" s="3">
        <v>7515</v>
      </c>
      <c r="D72" s="3">
        <v>7515</v>
      </c>
      <c r="E72" s="3">
        <v>7515</v>
      </c>
      <c r="F72" s="3">
        <v>3422.78</v>
      </c>
      <c r="G72" s="3">
        <v>0</v>
      </c>
      <c r="H72" s="3">
        <v>3422.78</v>
      </c>
      <c r="I72" s="3">
        <v>0</v>
      </c>
      <c r="J72" s="3">
        <v>0</v>
      </c>
      <c r="K72" s="3">
        <f t="shared" si="12"/>
        <v>4092.22</v>
      </c>
      <c r="L72" s="3">
        <f t="shared" si="13"/>
        <v>4092.22</v>
      </c>
      <c r="M72" s="3">
        <f t="shared" si="14"/>
        <v>45.545974717232205</v>
      </c>
      <c r="N72" s="3">
        <f t="shared" si="15"/>
        <v>4092.22</v>
      </c>
      <c r="O72" s="3">
        <f t="shared" si="16"/>
        <v>4092.22</v>
      </c>
      <c r="P72" s="3">
        <f t="shared" si="17"/>
        <v>45.545974717232205</v>
      </c>
    </row>
    <row r="73" spans="1:16" x14ac:dyDescent="0.2">
      <c r="A73" s="7" t="s">
        <v>36</v>
      </c>
      <c r="B73" s="10" t="s">
        <v>37</v>
      </c>
      <c r="C73" s="3">
        <v>202500</v>
      </c>
      <c r="D73" s="3">
        <v>202500</v>
      </c>
      <c r="E73" s="3">
        <v>150000</v>
      </c>
      <c r="F73" s="3">
        <v>97400</v>
      </c>
      <c r="G73" s="3">
        <v>0</v>
      </c>
      <c r="H73" s="3">
        <v>97400</v>
      </c>
      <c r="I73" s="3">
        <v>0</v>
      </c>
      <c r="J73" s="3">
        <v>0</v>
      </c>
      <c r="K73" s="3">
        <f t="shared" si="12"/>
        <v>52600</v>
      </c>
      <c r="L73" s="3">
        <f t="shared" si="13"/>
        <v>105100</v>
      </c>
      <c r="M73" s="3">
        <f t="shared" si="14"/>
        <v>64.933333333333337</v>
      </c>
      <c r="N73" s="3">
        <f t="shared" si="15"/>
        <v>105100</v>
      </c>
      <c r="O73" s="3">
        <f t="shared" si="16"/>
        <v>52600</v>
      </c>
      <c r="P73" s="3">
        <f t="shared" si="17"/>
        <v>64.933333333333337</v>
      </c>
    </row>
    <row r="74" spans="1:16" x14ac:dyDescent="0.2">
      <c r="A74" s="7" t="s">
        <v>28</v>
      </c>
      <c r="B74" s="10" t="s">
        <v>29</v>
      </c>
      <c r="C74" s="3">
        <v>120890</v>
      </c>
      <c r="D74" s="3">
        <v>120890</v>
      </c>
      <c r="E74" s="3">
        <v>85265</v>
      </c>
      <c r="F74" s="3">
        <v>1948</v>
      </c>
      <c r="G74" s="3">
        <v>0</v>
      </c>
      <c r="H74" s="3">
        <v>1948</v>
      </c>
      <c r="I74" s="3">
        <v>0</v>
      </c>
      <c r="J74" s="3">
        <v>0</v>
      </c>
      <c r="K74" s="3">
        <f t="shared" si="12"/>
        <v>83317</v>
      </c>
      <c r="L74" s="3">
        <f t="shared" si="13"/>
        <v>118942</v>
      </c>
      <c r="M74" s="3">
        <f t="shared" si="14"/>
        <v>2.2846419984753417</v>
      </c>
      <c r="N74" s="3">
        <f t="shared" si="15"/>
        <v>118942</v>
      </c>
      <c r="O74" s="3">
        <f t="shared" si="16"/>
        <v>83317</v>
      </c>
      <c r="P74" s="3">
        <f t="shared" si="17"/>
        <v>2.2846419984753417</v>
      </c>
    </row>
    <row r="75" spans="1:16" x14ac:dyDescent="0.2">
      <c r="A75" s="4" t="s">
        <v>42</v>
      </c>
      <c r="B75" s="9" t="s">
        <v>43</v>
      </c>
      <c r="C75" s="6">
        <v>611435</v>
      </c>
      <c r="D75" s="6">
        <v>1069211</v>
      </c>
      <c r="E75" s="6">
        <v>874575</v>
      </c>
      <c r="F75" s="6">
        <v>359750.17</v>
      </c>
      <c r="G75" s="6">
        <v>0</v>
      </c>
      <c r="H75" s="6">
        <v>359576.77</v>
      </c>
      <c r="I75" s="6">
        <v>173.4</v>
      </c>
      <c r="J75" s="6">
        <v>0</v>
      </c>
      <c r="K75" s="6">
        <f t="shared" si="12"/>
        <v>514824.83</v>
      </c>
      <c r="L75" s="6">
        <f t="shared" si="13"/>
        <v>709460.83000000007</v>
      </c>
      <c r="M75" s="6">
        <f t="shared" si="14"/>
        <v>41.134284652545524</v>
      </c>
      <c r="N75" s="6">
        <f t="shared" si="15"/>
        <v>709634.23</v>
      </c>
      <c r="O75" s="6">
        <f t="shared" si="16"/>
        <v>514998.23</v>
      </c>
      <c r="P75" s="6">
        <f t="shared" si="17"/>
        <v>41.114457879541497</v>
      </c>
    </row>
    <row r="76" spans="1:16" x14ac:dyDescent="0.2">
      <c r="A76" s="7" t="s">
        <v>20</v>
      </c>
      <c r="B76" s="10" t="s">
        <v>21</v>
      </c>
      <c r="C76" s="3">
        <v>390247</v>
      </c>
      <c r="D76" s="3">
        <v>390247</v>
      </c>
      <c r="E76" s="3">
        <v>247031</v>
      </c>
      <c r="F76" s="3">
        <v>197552.71</v>
      </c>
      <c r="G76" s="3">
        <v>0</v>
      </c>
      <c r="H76" s="3">
        <v>197552.71</v>
      </c>
      <c r="I76" s="3">
        <v>0</v>
      </c>
      <c r="J76" s="3">
        <v>0</v>
      </c>
      <c r="K76" s="3">
        <f t="shared" si="12"/>
        <v>49478.290000000008</v>
      </c>
      <c r="L76" s="3">
        <f t="shared" si="13"/>
        <v>192694.29</v>
      </c>
      <c r="M76" s="3">
        <f t="shared" si="14"/>
        <v>79.970817427772218</v>
      </c>
      <c r="N76" s="3">
        <f t="shared" si="15"/>
        <v>192694.29</v>
      </c>
      <c r="O76" s="3">
        <f t="shared" si="16"/>
        <v>49478.290000000008</v>
      </c>
      <c r="P76" s="3">
        <f t="shared" si="17"/>
        <v>79.970817427772218</v>
      </c>
    </row>
    <row r="77" spans="1:16" x14ac:dyDescent="0.2">
      <c r="A77" s="7" t="s">
        <v>22</v>
      </c>
      <c r="B77" s="10" t="s">
        <v>23</v>
      </c>
      <c r="C77" s="3">
        <v>85854</v>
      </c>
      <c r="D77" s="3">
        <v>85854</v>
      </c>
      <c r="E77" s="3">
        <v>54347</v>
      </c>
      <c r="F77" s="3">
        <v>43982.57</v>
      </c>
      <c r="G77" s="3">
        <v>0</v>
      </c>
      <c r="H77" s="3">
        <v>43982.57</v>
      </c>
      <c r="I77" s="3">
        <v>0</v>
      </c>
      <c r="J77" s="3">
        <v>0</v>
      </c>
      <c r="K77" s="3">
        <f t="shared" si="12"/>
        <v>10364.43</v>
      </c>
      <c r="L77" s="3">
        <f t="shared" si="13"/>
        <v>41871.43</v>
      </c>
      <c r="M77" s="3">
        <f t="shared" si="14"/>
        <v>80.929158923215624</v>
      </c>
      <c r="N77" s="3">
        <f t="shared" si="15"/>
        <v>41871.43</v>
      </c>
      <c r="O77" s="3">
        <f t="shared" si="16"/>
        <v>10364.43</v>
      </c>
      <c r="P77" s="3">
        <f t="shared" si="17"/>
        <v>80.929158923215624</v>
      </c>
    </row>
    <row r="78" spans="1:16" ht="25.5" x14ac:dyDescent="0.2">
      <c r="A78" s="7" t="s">
        <v>24</v>
      </c>
      <c r="B78" s="10" t="s">
        <v>25</v>
      </c>
      <c r="C78" s="3">
        <v>46519</v>
      </c>
      <c r="D78" s="3">
        <v>52389</v>
      </c>
      <c r="E78" s="3">
        <v>43243</v>
      </c>
      <c r="F78" s="3">
        <v>21468.69</v>
      </c>
      <c r="G78" s="3">
        <v>0</v>
      </c>
      <c r="H78" s="3">
        <v>21295.29</v>
      </c>
      <c r="I78" s="3">
        <v>173.4</v>
      </c>
      <c r="J78" s="3">
        <v>0</v>
      </c>
      <c r="K78" s="3">
        <f t="shared" si="12"/>
        <v>21774.31</v>
      </c>
      <c r="L78" s="3">
        <f t="shared" si="13"/>
        <v>30920.31</v>
      </c>
      <c r="M78" s="3">
        <f t="shared" si="14"/>
        <v>49.646624887264991</v>
      </c>
      <c r="N78" s="3">
        <f t="shared" si="15"/>
        <v>31093.71</v>
      </c>
      <c r="O78" s="3">
        <f t="shared" si="16"/>
        <v>21947.71</v>
      </c>
      <c r="P78" s="3">
        <f t="shared" si="17"/>
        <v>49.245635131697618</v>
      </c>
    </row>
    <row r="79" spans="1:16" ht="38.25" x14ac:dyDescent="0.2">
      <c r="A79" s="7" t="s">
        <v>26</v>
      </c>
      <c r="B79" s="10" t="s">
        <v>27</v>
      </c>
      <c r="C79" s="3">
        <v>2000</v>
      </c>
      <c r="D79" s="3">
        <v>2000</v>
      </c>
      <c r="E79" s="3">
        <v>2000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f t="shared" si="12"/>
        <v>2000</v>
      </c>
      <c r="L79" s="3">
        <f t="shared" si="13"/>
        <v>2000</v>
      </c>
      <c r="M79" s="3">
        <f t="shared" si="14"/>
        <v>0</v>
      </c>
      <c r="N79" s="3">
        <f t="shared" si="15"/>
        <v>2000</v>
      </c>
      <c r="O79" s="3">
        <f t="shared" si="16"/>
        <v>2000</v>
      </c>
      <c r="P79" s="3">
        <f t="shared" si="17"/>
        <v>0</v>
      </c>
    </row>
    <row r="80" spans="1:16" x14ac:dyDescent="0.2">
      <c r="A80" s="7" t="s">
        <v>28</v>
      </c>
      <c r="B80" s="10" t="s">
        <v>29</v>
      </c>
      <c r="C80" s="3">
        <v>86815</v>
      </c>
      <c r="D80" s="3">
        <v>538721</v>
      </c>
      <c r="E80" s="3">
        <v>527954</v>
      </c>
      <c r="F80" s="3">
        <v>96746.2</v>
      </c>
      <c r="G80" s="3">
        <v>0</v>
      </c>
      <c r="H80" s="3">
        <v>96746.2</v>
      </c>
      <c r="I80" s="3">
        <v>0</v>
      </c>
      <c r="J80" s="3">
        <v>0</v>
      </c>
      <c r="K80" s="3">
        <f t="shared" si="12"/>
        <v>431207.8</v>
      </c>
      <c r="L80" s="3">
        <f t="shared" si="13"/>
        <v>441974.8</v>
      </c>
      <c r="M80" s="3">
        <f t="shared" si="14"/>
        <v>18.324740412990526</v>
      </c>
      <c r="N80" s="3">
        <f t="shared" si="15"/>
        <v>441974.8</v>
      </c>
      <c r="O80" s="3">
        <f t="shared" si="16"/>
        <v>431207.8</v>
      </c>
      <c r="P80" s="3">
        <f t="shared" si="17"/>
        <v>18.324740412990526</v>
      </c>
    </row>
    <row r="81" spans="1:16" x14ac:dyDescent="0.2">
      <c r="A81" s="4" t="s">
        <v>51</v>
      </c>
      <c r="B81" s="9" t="s">
        <v>52</v>
      </c>
      <c r="C81" s="6">
        <v>3205048</v>
      </c>
      <c r="D81" s="6">
        <v>4066155</v>
      </c>
      <c r="E81" s="6">
        <v>3130840</v>
      </c>
      <c r="F81" s="6">
        <v>1556681.49</v>
      </c>
      <c r="G81" s="6">
        <v>0</v>
      </c>
      <c r="H81" s="6">
        <v>1556681.49</v>
      </c>
      <c r="I81" s="6">
        <v>0</v>
      </c>
      <c r="J81" s="6">
        <v>0</v>
      </c>
      <c r="K81" s="6">
        <f t="shared" si="12"/>
        <v>1574158.51</v>
      </c>
      <c r="L81" s="6">
        <f t="shared" si="13"/>
        <v>2509473.5099999998</v>
      </c>
      <c r="M81" s="6">
        <f t="shared" si="14"/>
        <v>49.720889282109596</v>
      </c>
      <c r="N81" s="6">
        <f t="shared" si="15"/>
        <v>2509473.5099999998</v>
      </c>
      <c r="O81" s="6">
        <f t="shared" si="16"/>
        <v>1574158.51</v>
      </c>
      <c r="P81" s="6">
        <f t="shared" si="17"/>
        <v>49.720889282109596</v>
      </c>
    </row>
    <row r="82" spans="1:16" ht="25.5" x14ac:dyDescent="0.2">
      <c r="A82" s="7" t="s">
        <v>24</v>
      </c>
      <c r="B82" s="10" t="s">
        <v>25</v>
      </c>
      <c r="C82" s="3">
        <v>389733</v>
      </c>
      <c r="D82" s="3">
        <v>692660</v>
      </c>
      <c r="E82" s="3">
        <v>692660</v>
      </c>
      <c r="F82" s="3">
        <v>352385.55</v>
      </c>
      <c r="G82" s="3">
        <v>0</v>
      </c>
      <c r="H82" s="3">
        <v>352385.55</v>
      </c>
      <c r="I82" s="3">
        <v>0</v>
      </c>
      <c r="J82" s="3">
        <v>0</v>
      </c>
      <c r="K82" s="3">
        <f t="shared" si="12"/>
        <v>340274.45</v>
      </c>
      <c r="L82" s="3">
        <f t="shared" si="13"/>
        <v>340274.45</v>
      </c>
      <c r="M82" s="3">
        <f t="shared" si="14"/>
        <v>50.874245661652182</v>
      </c>
      <c r="N82" s="3">
        <f t="shared" si="15"/>
        <v>340274.45</v>
      </c>
      <c r="O82" s="3">
        <f t="shared" si="16"/>
        <v>340274.45</v>
      </c>
      <c r="P82" s="3">
        <f t="shared" si="17"/>
        <v>50.874245661652182</v>
      </c>
    </row>
    <row r="83" spans="1:16" x14ac:dyDescent="0.2">
      <c r="A83" s="7" t="s">
        <v>28</v>
      </c>
      <c r="B83" s="10" t="s">
        <v>29</v>
      </c>
      <c r="C83" s="3">
        <v>2815315</v>
      </c>
      <c r="D83" s="3">
        <v>3373495</v>
      </c>
      <c r="E83" s="3">
        <v>2438180</v>
      </c>
      <c r="F83" s="3">
        <v>1204295.94</v>
      </c>
      <c r="G83" s="3">
        <v>0</v>
      </c>
      <c r="H83" s="3">
        <v>1204295.94</v>
      </c>
      <c r="I83" s="3">
        <v>0</v>
      </c>
      <c r="J83" s="3">
        <v>0</v>
      </c>
      <c r="K83" s="3">
        <f t="shared" si="12"/>
        <v>1233884.06</v>
      </c>
      <c r="L83" s="3">
        <f t="shared" si="13"/>
        <v>2169199.06</v>
      </c>
      <c r="M83" s="3">
        <f t="shared" si="14"/>
        <v>49.393233477429881</v>
      </c>
      <c r="N83" s="3">
        <f t="shared" si="15"/>
        <v>2169199.06</v>
      </c>
      <c r="O83" s="3">
        <f t="shared" si="16"/>
        <v>1233884.06</v>
      </c>
      <c r="P83" s="3">
        <f t="shared" si="17"/>
        <v>49.393233477429881</v>
      </c>
    </row>
    <row r="84" spans="1:16" ht="25.5" x14ac:dyDescent="0.2">
      <c r="A84" s="4" t="s">
        <v>53</v>
      </c>
      <c r="B84" s="9" t="s">
        <v>54</v>
      </c>
      <c r="C84" s="6">
        <v>0</v>
      </c>
      <c r="D84" s="6">
        <v>1870211</v>
      </c>
      <c r="E84" s="6">
        <v>1870211</v>
      </c>
      <c r="F84" s="6">
        <v>990289.2</v>
      </c>
      <c r="G84" s="6">
        <v>0</v>
      </c>
      <c r="H84" s="6">
        <v>988824.63</v>
      </c>
      <c r="I84" s="6">
        <v>1464.57</v>
      </c>
      <c r="J84" s="6">
        <v>0</v>
      </c>
      <c r="K84" s="6">
        <f t="shared" si="12"/>
        <v>879921.8</v>
      </c>
      <c r="L84" s="6">
        <f t="shared" si="13"/>
        <v>879921.8</v>
      </c>
      <c r="M84" s="6">
        <f t="shared" si="14"/>
        <v>52.950667063769806</v>
      </c>
      <c r="N84" s="6">
        <f t="shared" si="15"/>
        <v>881386.37</v>
      </c>
      <c r="O84" s="6">
        <f t="shared" si="16"/>
        <v>881386.37</v>
      </c>
      <c r="P84" s="6">
        <f t="shared" si="17"/>
        <v>52.872356648527898</v>
      </c>
    </row>
    <row r="85" spans="1:16" x14ac:dyDescent="0.2">
      <c r="A85" s="7" t="s">
        <v>28</v>
      </c>
      <c r="B85" s="10" t="s">
        <v>29</v>
      </c>
      <c r="C85" s="3">
        <v>0</v>
      </c>
      <c r="D85" s="3">
        <v>1870211</v>
      </c>
      <c r="E85" s="3">
        <v>1870211</v>
      </c>
      <c r="F85" s="3">
        <v>990289.2</v>
      </c>
      <c r="G85" s="3">
        <v>0</v>
      </c>
      <c r="H85" s="3">
        <v>988824.63</v>
      </c>
      <c r="I85" s="3">
        <v>1464.57</v>
      </c>
      <c r="J85" s="3">
        <v>0</v>
      </c>
      <c r="K85" s="3">
        <f t="shared" si="12"/>
        <v>879921.8</v>
      </c>
      <c r="L85" s="3">
        <f t="shared" si="13"/>
        <v>879921.8</v>
      </c>
      <c r="M85" s="3">
        <f t="shared" si="14"/>
        <v>52.950667063769806</v>
      </c>
      <c r="N85" s="3">
        <f t="shared" si="15"/>
        <v>881386.37</v>
      </c>
      <c r="O85" s="3">
        <f t="shared" si="16"/>
        <v>881386.37</v>
      </c>
      <c r="P85" s="3">
        <f t="shared" si="17"/>
        <v>52.872356648527898</v>
      </c>
    </row>
    <row r="86" spans="1:16" ht="25.5" x14ac:dyDescent="0.2">
      <c r="A86" s="4" t="s">
        <v>45</v>
      </c>
      <c r="B86" s="9" t="s">
        <v>46</v>
      </c>
      <c r="C86" s="6">
        <v>0</v>
      </c>
      <c r="D86" s="6">
        <v>50000</v>
      </c>
      <c r="E86" s="6">
        <v>50000</v>
      </c>
      <c r="F86" s="6">
        <v>7403.5</v>
      </c>
      <c r="G86" s="6">
        <v>0</v>
      </c>
      <c r="H86" s="6">
        <v>7403.5</v>
      </c>
      <c r="I86" s="6">
        <v>0</v>
      </c>
      <c r="J86" s="6">
        <v>0</v>
      </c>
      <c r="K86" s="6">
        <f t="shared" si="12"/>
        <v>42596.5</v>
      </c>
      <c r="L86" s="6">
        <f t="shared" si="13"/>
        <v>42596.5</v>
      </c>
      <c r="M86" s="6">
        <f t="shared" si="14"/>
        <v>14.807</v>
      </c>
      <c r="N86" s="6">
        <f t="shared" si="15"/>
        <v>42596.5</v>
      </c>
      <c r="O86" s="6">
        <f t="shared" si="16"/>
        <v>42596.5</v>
      </c>
      <c r="P86" s="6">
        <f t="shared" si="17"/>
        <v>14.807</v>
      </c>
    </row>
    <row r="87" spans="1:16" x14ac:dyDescent="0.2">
      <c r="A87" s="7" t="s">
        <v>36</v>
      </c>
      <c r="B87" s="10" t="s">
        <v>37</v>
      </c>
      <c r="C87" s="3">
        <v>0</v>
      </c>
      <c r="D87" s="3">
        <v>50000</v>
      </c>
      <c r="E87" s="3">
        <v>50000</v>
      </c>
      <c r="F87" s="3">
        <v>7403.5</v>
      </c>
      <c r="G87" s="3">
        <v>0</v>
      </c>
      <c r="H87" s="3">
        <v>7403.5</v>
      </c>
      <c r="I87" s="3">
        <v>0</v>
      </c>
      <c r="J87" s="3">
        <v>0</v>
      </c>
      <c r="K87" s="3">
        <f t="shared" si="12"/>
        <v>42596.5</v>
      </c>
      <c r="L87" s="3">
        <f t="shared" si="13"/>
        <v>42596.5</v>
      </c>
      <c r="M87" s="3">
        <f t="shared" si="14"/>
        <v>14.807</v>
      </c>
      <c r="N87" s="3">
        <f t="shared" si="15"/>
        <v>42596.5</v>
      </c>
      <c r="O87" s="3">
        <f t="shared" si="16"/>
        <v>42596.5</v>
      </c>
      <c r="P87" s="3">
        <f t="shared" si="17"/>
        <v>14.807</v>
      </c>
    </row>
    <row r="88" spans="1:16" ht="25.5" x14ac:dyDescent="0.2">
      <c r="A88" s="4" t="s">
        <v>55</v>
      </c>
      <c r="B88" s="9" t="s">
        <v>56</v>
      </c>
      <c r="C88" s="6">
        <v>51380</v>
      </c>
      <c r="D88" s="6">
        <v>51380</v>
      </c>
      <c r="E88" s="6">
        <v>51380</v>
      </c>
      <c r="F88" s="6">
        <v>4193.93</v>
      </c>
      <c r="G88" s="6">
        <v>0</v>
      </c>
      <c r="H88" s="6">
        <v>4193.93</v>
      </c>
      <c r="I88" s="6">
        <v>0</v>
      </c>
      <c r="J88" s="6">
        <v>0</v>
      </c>
      <c r="K88" s="6">
        <f t="shared" si="12"/>
        <v>47186.07</v>
      </c>
      <c r="L88" s="6">
        <f t="shared" si="13"/>
        <v>47186.07</v>
      </c>
      <c r="M88" s="6">
        <f t="shared" si="14"/>
        <v>8.1625729855975084</v>
      </c>
      <c r="N88" s="6">
        <f t="shared" si="15"/>
        <v>47186.07</v>
      </c>
      <c r="O88" s="6">
        <f t="shared" si="16"/>
        <v>47186.07</v>
      </c>
      <c r="P88" s="6">
        <f t="shared" si="17"/>
        <v>8.1625729855975084</v>
      </c>
    </row>
    <row r="89" spans="1:16" ht="38.25" x14ac:dyDescent="0.2">
      <c r="A89" s="7" t="s">
        <v>26</v>
      </c>
      <c r="B89" s="10" t="s">
        <v>27</v>
      </c>
      <c r="C89" s="3">
        <v>51380</v>
      </c>
      <c r="D89" s="3">
        <v>51380</v>
      </c>
      <c r="E89" s="3">
        <v>51380</v>
      </c>
      <c r="F89" s="3">
        <v>4193.93</v>
      </c>
      <c r="G89" s="3">
        <v>0</v>
      </c>
      <c r="H89" s="3">
        <v>4193.93</v>
      </c>
      <c r="I89" s="3">
        <v>0</v>
      </c>
      <c r="J89" s="3">
        <v>0</v>
      </c>
      <c r="K89" s="3">
        <f t="shared" si="12"/>
        <v>47186.07</v>
      </c>
      <c r="L89" s="3">
        <f t="shared" si="13"/>
        <v>47186.07</v>
      </c>
      <c r="M89" s="3">
        <f t="shared" si="14"/>
        <v>8.1625729855975084</v>
      </c>
      <c r="N89" s="3">
        <f t="shared" si="15"/>
        <v>47186.07</v>
      </c>
      <c r="O89" s="3">
        <f t="shared" si="16"/>
        <v>47186.07</v>
      </c>
      <c r="P89" s="3">
        <f t="shared" si="17"/>
        <v>8.1625729855975084</v>
      </c>
    </row>
    <row r="90" spans="1:16" x14ac:dyDescent="0.2">
      <c r="A90" s="4" t="s">
        <v>47</v>
      </c>
      <c r="B90" s="9" t="s">
        <v>48</v>
      </c>
      <c r="C90" s="6">
        <v>505100</v>
      </c>
      <c r="D90" s="6">
        <v>991048</v>
      </c>
      <c r="E90" s="6">
        <v>988048</v>
      </c>
      <c r="F90" s="6">
        <v>522651.1</v>
      </c>
      <c r="G90" s="6">
        <v>0</v>
      </c>
      <c r="H90" s="6">
        <v>522651.1</v>
      </c>
      <c r="I90" s="6">
        <v>0</v>
      </c>
      <c r="J90" s="6">
        <v>0</v>
      </c>
      <c r="K90" s="6">
        <f t="shared" si="12"/>
        <v>465396.9</v>
      </c>
      <c r="L90" s="6">
        <f t="shared" si="13"/>
        <v>468396.9</v>
      </c>
      <c r="M90" s="6">
        <f t="shared" si="14"/>
        <v>52.897338995676321</v>
      </c>
      <c r="N90" s="6">
        <f t="shared" si="15"/>
        <v>468396.9</v>
      </c>
      <c r="O90" s="6">
        <f t="shared" si="16"/>
        <v>465396.9</v>
      </c>
      <c r="P90" s="6">
        <f t="shared" si="17"/>
        <v>52.897338995676321</v>
      </c>
    </row>
    <row r="91" spans="1:16" ht="38.25" x14ac:dyDescent="0.2">
      <c r="A91" s="7" t="s">
        <v>26</v>
      </c>
      <c r="B91" s="10" t="s">
        <v>27</v>
      </c>
      <c r="C91" s="3">
        <v>0</v>
      </c>
      <c r="D91" s="3">
        <v>348100</v>
      </c>
      <c r="E91" s="3">
        <v>348100</v>
      </c>
      <c r="F91" s="3">
        <v>288504.40999999997</v>
      </c>
      <c r="G91" s="3">
        <v>0</v>
      </c>
      <c r="H91" s="3">
        <v>288504.40999999997</v>
      </c>
      <c r="I91" s="3">
        <v>0</v>
      </c>
      <c r="J91" s="3">
        <v>0</v>
      </c>
      <c r="K91" s="3">
        <f t="shared" si="12"/>
        <v>59595.590000000026</v>
      </c>
      <c r="L91" s="3">
        <f t="shared" si="13"/>
        <v>59595.590000000026</v>
      </c>
      <c r="M91" s="3">
        <f t="shared" si="14"/>
        <v>82.879750071818435</v>
      </c>
      <c r="N91" s="3">
        <f t="shared" si="15"/>
        <v>59595.590000000026</v>
      </c>
      <c r="O91" s="3">
        <f t="shared" si="16"/>
        <v>59595.590000000026</v>
      </c>
      <c r="P91" s="3">
        <f t="shared" si="17"/>
        <v>82.879750071818435</v>
      </c>
    </row>
    <row r="92" spans="1:16" x14ac:dyDescent="0.2">
      <c r="A92" s="7" t="s">
        <v>36</v>
      </c>
      <c r="B92" s="10" t="s">
        <v>37</v>
      </c>
      <c r="C92" s="3">
        <v>10000</v>
      </c>
      <c r="D92" s="3">
        <v>22100</v>
      </c>
      <c r="E92" s="3">
        <v>22100</v>
      </c>
      <c r="F92" s="3">
        <v>10500</v>
      </c>
      <c r="G92" s="3">
        <v>0</v>
      </c>
      <c r="H92" s="3">
        <v>10500</v>
      </c>
      <c r="I92" s="3">
        <v>0</v>
      </c>
      <c r="J92" s="3">
        <v>0</v>
      </c>
      <c r="K92" s="3">
        <f t="shared" si="12"/>
        <v>11600</v>
      </c>
      <c r="L92" s="3">
        <f t="shared" si="13"/>
        <v>11600</v>
      </c>
      <c r="M92" s="3">
        <f t="shared" si="14"/>
        <v>47.511312217194565</v>
      </c>
      <c r="N92" s="3">
        <f t="shared" si="15"/>
        <v>11600</v>
      </c>
      <c r="O92" s="3">
        <f t="shared" si="16"/>
        <v>11600</v>
      </c>
      <c r="P92" s="3">
        <f t="shared" si="17"/>
        <v>47.511312217194565</v>
      </c>
    </row>
    <row r="93" spans="1:16" x14ac:dyDescent="0.2">
      <c r="A93" s="7" t="s">
        <v>28</v>
      </c>
      <c r="B93" s="10" t="s">
        <v>29</v>
      </c>
      <c r="C93" s="3">
        <v>495100</v>
      </c>
      <c r="D93" s="3">
        <v>620848</v>
      </c>
      <c r="E93" s="3">
        <v>617848</v>
      </c>
      <c r="F93" s="3">
        <v>223646.69</v>
      </c>
      <c r="G93" s="3">
        <v>0</v>
      </c>
      <c r="H93" s="3">
        <v>223646.69</v>
      </c>
      <c r="I93" s="3">
        <v>0</v>
      </c>
      <c r="J93" s="3">
        <v>0</v>
      </c>
      <c r="K93" s="3">
        <f t="shared" si="12"/>
        <v>394201.31</v>
      </c>
      <c r="L93" s="3">
        <f t="shared" si="13"/>
        <v>397201.31</v>
      </c>
      <c r="M93" s="3">
        <f t="shared" si="14"/>
        <v>36.197687780813403</v>
      </c>
      <c r="N93" s="3">
        <f t="shared" si="15"/>
        <v>397201.31</v>
      </c>
      <c r="O93" s="3">
        <f t="shared" si="16"/>
        <v>394201.31</v>
      </c>
      <c r="P93" s="3">
        <f t="shared" si="17"/>
        <v>36.197687780813403</v>
      </c>
    </row>
    <row r="94" spans="1:16" x14ac:dyDescent="0.2">
      <c r="A94" s="5" t="s">
        <v>49</v>
      </c>
      <c r="B94" s="9"/>
      <c r="C94" s="6">
        <v>9855417</v>
      </c>
      <c r="D94" s="6">
        <v>13646004</v>
      </c>
      <c r="E94" s="6">
        <v>10968576</v>
      </c>
      <c r="F94" s="6">
        <v>6677347.3200000003</v>
      </c>
      <c r="G94" s="6">
        <v>0</v>
      </c>
      <c r="H94" s="6">
        <v>6647828.8900000006</v>
      </c>
      <c r="I94" s="6">
        <v>29518.43</v>
      </c>
      <c r="J94" s="6">
        <v>12926.36</v>
      </c>
      <c r="K94" s="6">
        <f t="shared" si="12"/>
        <v>4291228.68</v>
      </c>
      <c r="L94" s="6">
        <f t="shared" si="13"/>
        <v>6968656.6799999997</v>
      </c>
      <c r="M94" s="6">
        <f t="shared" si="14"/>
        <v>60.877066631074086</v>
      </c>
      <c r="N94" s="6">
        <f t="shared" si="15"/>
        <v>6998175.1099999994</v>
      </c>
      <c r="O94" s="6">
        <f t="shared" si="16"/>
        <v>4320747.1099999994</v>
      </c>
      <c r="P94" s="6">
        <f t="shared" si="17"/>
        <v>60.607948470248104</v>
      </c>
    </row>
    <row r="95" spans="1:16" x14ac:dyDescent="0.2">
      <c r="A95" s="7" t="s">
        <v>20</v>
      </c>
      <c r="B95" s="10" t="s">
        <v>21</v>
      </c>
      <c r="C95" s="3">
        <v>3845296</v>
      </c>
      <c r="D95" s="3">
        <v>3800688</v>
      </c>
      <c r="E95" s="3">
        <v>2539874</v>
      </c>
      <c r="F95" s="3">
        <v>2304013.36</v>
      </c>
      <c r="G95" s="3">
        <v>0</v>
      </c>
      <c r="H95" s="3">
        <v>2304013.36</v>
      </c>
      <c r="I95" s="3">
        <v>0</v>
      </c>
      <c r="J95" s="3">
        <v>0</v>
      </c>
      <c r="K95" s="3">
        <f t="shared" si="12"/>
        <v>235860.64000000013</v>
      </c>
      <c r="L95" s="3">
        <f t="shared" si="13"/>
        <v>1496674.6400000001</v>
      </c>
      <c r="M95" s="3">
        <f t="shared" si="14"/>
        <v>90.713687371893243</v>
      </c>
      <c r="N95" s="3">
        <f t="shared" si="15"/>
        <v>1496674.6400000001</v>
      </c>
      <c r="O95" s="3">
        <f t="shared" si="16"/>
        <v>235860.64000000013</v>
      </c>
      <c r="P95" s="3">
        <f t="shared" si="17"/>
        <v>90.713687371893243</v>
      </c>
    </row>
    <row r="96" spans="1:16" x14ac:dyDescent="0.2">
      <c r="A96" s="7" t="s">
        <v>22</v>
      </c>
      <c r="B96" s="10" t="s">
        <v>23</v>
      </c>
      <c r="C96" s="3">
        <v>829365</v>
      </c>
      <c r="D96" s="3">
        <v>819551</v>
      </c>
      <c r="E96" s="3">
        <v>544290</v>
      </c>
      <c r="F96" s="3">
        <v>501418.68000000005</v>
      </c>
      <c r="G96" s="3">
        <v>0</v>
      </c>
      <c r="H96" s="3">
        <v>501418.68000000005</v>
      </c>
      <c r="I96" s="3">
        <v>0</v>
      </c>
      <c r="J96" s="3">
        <v>0</v>
      </c>
      <c r="K96" s="3">
        <f t="shared" si="12"/>
        <v>42871.319999999949</v>
      </c>
      <c r="L96" s="3">
        <f t="shared" si="13"/>
        <v>318132.31999999995</v>
      </c>
      <c r="M96" s="3">
        <f t="shared" si="14"/>
        <v>92.12344154770436</v>
      </c>
      <c r="N96" s="3">
        <f t="shared" si="15"/>
        <v>318132.31999999995</v>
      </c>
      <c r="O96" s="3">
        <f t="shared" si="16"/>
        <v>42871.319999999949</v>
      </c>
      <c r="P96" s="3">
        <f t="shared" si="17"/>
        <v>92.12344154770436</v>
      </c>
    </row>
    <row r="97" spans="1:16" ht="25.5" x14ac:dyDescent="0.2">
      <c r="A97" s="7" t="s">
        <v>24</v>
      </c>
      <c r="B97" s="10" t="s">
        <v>25</v>
      </c>
      <c r="C97" s="3">
        <v>588655</v>
      </c>
      <c r="D97" s="3">
        <v>940992</v>
      </c>
      <c r="E97" s="3">
        <v>929841</v>
      </c>
      <c r="F97" s="3">
        <v>493907.75</v>
      </c>
      <c r="G97" s="3">
        <v>0</v>
      </c>
      <c r="H97" s="3">
        <v>479016.06</v>
      </c>
      <c r="I97" s="3">
        <v>14891.69</v>
      </c>
      <c r="J97" s="3">
        <v>0</v>
      </c>
      <c r="K97" s="3">
        <f t="shared" si="12"/>
        <v>435933.25</v>
      </c>
      <c r="L97" s="3">
        <f t="shared" si="13"/>
        <v>447084.25</v>
      </c>
      <c r="M97" s="3">
        <f t="shared" si="14"/>
        <v>53.117441584098792</v>
      </c>
      <c r="N97" s="3">
        <f t="shared" si="15"/>
        <v>461975.94</v>
      </c>
      <c r="O97" s="3">
        <f t="shared" si="16"/>
        <v>450824.94</v>
      </c>
      <c r="P97" s="3">
        <f t="shared" si="17"/>
        <v>51.515910784747064</v>
      </c>
    </row>
    <row r="98" spans="1:16" ht="38.25" x14ac:dyDescent="0.2">
      <c r="A98" s="7" t="s">
        <v>26</v>
      </c>
      <c r="B98" s="10" t="s">
        <v>27</v>
      </c>
      <c r="C98" s="3">
        <v>56225</v>
      </c>
      <c r="D98" s="3">
        <v>404325</v>
      </c>
      <c r="E98" s="3">
        <v>404325</v>
      </c>
      <c r="F98" s="3">
        <v>292908.33999999997</v>
      </c>
      <c r="G98" s="3">
        <v>0</v>
      </c>
      <c r="H98" s="3">
        <v>292908.33999999997</v>
      </c>
      <c r="I98" s="3">
        <v>0</v>
      </c>
      <c r="J98" s="3">
        <v>0</v>
      </c>
      <c r="K98" s="3">
        <f t="shared" si="12"/>
        <v>111416.66000000003</v>
      </c>
      <c r="L98" s="3">
        <f t="shared" si="13"/>
        <v>111416.66000000003</v>
      </c>
      <c r="M98" s="3">
        <f t="shared" si="14"/>
        <v>72.44378655784331</v>
      </c>
      <c r="N98" s="3">
        <f t="shared" si="15"/>
        <v>111416.66000000003</v>
      </c>
      <c r="O98" s="3">
        <f t="shared" si="16"/>
        <v>111416.66000000003</v>
      </c>
      <c r="P98" s="3">
        <f t="shared" si="17"/>
        <v>72.44378655784331</v>
      </c>
    </row>
    <row r="99" spans="1:16" x14ac:dyDescent="0.2">
      <c r="A99" s="7" t="s">
        <v>36</v>
      </c>
      <c r="B99" s="10" t="s">
        <v>37</v>
      </c>
      <c r="C99" s="3">
        <v>212500</v>
      </c>
      <c r="D99" s="3">
        <v>274600</v>
      </c>
      <c r="E99" s="3">
        <v>222100</v>
      </c>
      <c r="F99" s="3">
        <v>115303.5</v>
      </c>
      <c r="G99" s="3">
        <v>0</v>
      </c>
      <c r="H99" s="3">
        <v>115303.5</v>
      </c>
      <c r="I99" s="3">
        <v>0</v>
      </c>
      <c r="J99" s="3">
        <v>0</v>
      </c>
      <c r="K99" s="3">
        <f t="shared" si="12"/>
        <v>106796.5</v>
      </c>
      <c r="L99" s="3">
        <f t="shared" si="13"/>
        <v>159296.5</v>
      </c>
      <c r="M99" s="3">
        <f t="shared" si="14"/>
        <v>51.915128320576322</v>
      </c>
      <c r="N99" s="3">
        <f t="shared" si="15"/>
        <v>159296.5</v>
      </c>
      <c r="O99" s="3">
        <f t="shared" si="16"/>
        <v>106796.5</v>
      </c>
      <c r="P99" s="3">
        <f t="shared" si="17"/>
        <v>51.915128320576322</v>
      </c>
    </row>
    <row r="100" spans="1:16" x14ac:dyDescent="0.2">
      <c r="A100" s="7" t="s">
        <v>28</v>
      </c>
      <c r="B100" s="10" t="s">
        <v>29</v>
      </c>
      <c r="C100" s="3">
        <v>4323376</v>
      </c>
      <c r="D100" s="3">
        <v>7405848</v>
      </c>
      <c r="E100" s="3">
        <v>6328146</v>
      </c>
      <c r="F100" s="3">
        <v>2969795.69</v>
      </c>
      <c r="G100" s="3">
        <v>0</v>
      </c>
      <c r="H100" s="3">
        <v>2955168.9499999997</v>
      </c>
      <c r="I100" s="3">
        <v>14626.74</v>
      </c>
      <c r="J100" s="3">
        <v>12926.36</v>
      </c>
      <c r="K100" s="3">
        <f t="shared" si="12"/>
        <v>3358350.31</v>
      </c>
      <c r="L100" s="3">
        <f t="shared" si="13"/>
        <v>4436052.3100000005</v>
      </c>
      <c r="M100" s="3">
        <f t="shared" si="14"/>
        <v>46.929948992959389</v>
      </c>
      <c r="N100" s="3">
        <f t="shared" si="15"/>
        <v>4450679.0500000007</v>
      </c>
      <c r="O100" s="3">
        <f t="shared" si="16"/>
        <v>3372977.0500000003</v>
      </c>
      <c r="P100" s="3">
        <f t="shared" si="17"/>
        <v>46.698811152587183</v>
      </c>
    </row>
    <row r="101" spans="1:16" x14ac:dyDescent="0.2">
      <c r="A101" s="2">
        <v>12316501000</v>
      </c>
      <c r="B101" s="10" t="s">
        <v>57</v>
      </c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x14ac:dyDescent="0.2">
      <c r="A102" s="4" t="s">
        <v>18</v>
      </c>
      <c r="B102" s="9" t="s">
        <v>19</v>
      </c>
      <c r="C102" s="6">
        <v>686200</v>
      </c>
      <c r="D102" s="6">
        <v>865000</v>
      </c>
      <c r="E102" s="6">
        <v>568069</v>
      </c>
      <c r="F102" s="6">
        <v>512771.29</v>
      </c>
      <c r="G102" s="6">
        <v>0</v>
      </c>
      <c r="H102" s="6">
        <v>511826.95</v>
      </c>
      <c r="I102" s="6">
        <v>944.33999999999992</v>
      </c>
      <c r="J102" s="6">
        <v>1077</v>
      </c>
      <c r="K102" s="6">
        <f t="shared" ref="K102:K120" si="18">E102-F102</f>
        <v>55297.710000000021</v>
      </c>
      <c r="L102" s="6">
        <f t="shared" ref="L102:L120" si="19">D102-F102</f>
        <v>352228.71</v>
      </c>
      <c r="M102" s="6">
        <f t="shared" ref="M102:M120" si="20">IF(E102=0,0,(F102/E102)*100)</f>
        <v>90.26567019147322</v>
      </c>
      <c r="N102" s="6">
        <f t="shared" ref="N102:N120" si="21">D102-H102</f>
        <v>353173.05</v>
      </c>
      <c r="O102" s="6">
        <f t="shared" ref="O102:O120" si="22">E102-H102</f>
        <v>56242.049999999988</v>
      </c>
      <c r="P102" s="6">
        <f t="shared" ref="P102:P120" si="23">IF(E102=0,0,(H102/E102)*100)</f>
        <v>90.099433343484677</v>
      </c>
    </row>
    <row r="103" spans="1:16" x14ac:dyDescent="0.2">
      <c r="A103" s="7" t="s">
        <v>20</v>
      </c>
      <c r="B103" s="10" t="s">
        <v>21</v>
      </c>
      <c r="C103" s="3">
        <v>493700</v>
      </c>
      <c r="D103" s="3">
        <v>636500</v>
      </c>
      <c r="E103" s="3">
        <v>414262</v>
      </c>
      <c r="F103" s="3">
        <v>383632.48</v>
      </c>
      <c r="G103" s="3">
        <v>0</v>
      </c>
      <c r="H103" s="3">
        <v>383632.48</v>
      </c>
      <c r="I103" s="3">
        <v>0</v>
      </c>
      <c r="J103" s="3">
        <v>0</v>
      </c>
      <c r="K103" s="3">
        <f t="shared" si="18"/>
        <v>30629.520000000019</v>
      </c>
      <c r="L103" s="3">
        <f t="shared" si="19"/>
        <v>252867.52000000002</v>
      </c>
      <c r="M103" s="3">
        <f t="shared" si="20"/>
        <v>92.606244357435628</v>
      </c>
      <c r="N103" s="3">
        <f t="shared" si="21"/>
        <v>252867.52000000002</v>
      </c>
      <c r="O103" s="3">
        <f t="shared" si="22"/>
        <v>30629.520000000019</v>
      </c>
      <c r="P103" s="3">
        <f t="shared" si="23"/>
        <v>92.606244357435628</v>
      </c>
    </row>
    <row r="104" spans="1:16" x14ac:dyDescent="0.2">
      <c r="A104" s="7" t="s">
        <v>22</v>
      </c>
      <c r="B104" s="10" t="s">
        <v>23</v>
      </c>
      <c r="C104" s="3">
        <v>111600</v>
      </c>
      <c r="D104" s="3">
        <v>146600</v>
      </c>
      <c r="E104" s="3">
        <v>95807</v>
      </c>
      <c r="F104" s="3">
        <v>88764.15</v>
      </c>
      <c r="G104" s="3">
        <v>0</v>
      </c>
      <c r="H104" s="3">
        <v>88764.15</v>
      </c>
      <c r="I104" s="3">
        <v>0</v>
      </c>
      <c r="J104" s="3">
        <v>0</v>
      </c>
      <c r="K104" s="3">
        <f t="shared" si="18"/>
        <v>7042.8500000000058</v>
      </c>
      <c r="L104" s="3">
        <f t="shared" si="19"/>
        <v>57835.850000000006</v>
      </c>
      <c r="M104" s="3">
        <f t="shared" si="20"/>
        <v>92.648919181270671</v>
      </c>
      <c r="N104" s="3">
        <f t="shared" si="21"/>
        <v>57835.850000000006</v>
      </c>
      <c r="O104" s="3">
        <f t="shared" si="22"/>
        <v>7042.8500000000058</v>
      </c>
      <c r="P104" s="3">
        <f t="shared" si="23"/>
        <v>92.648919181270671</v>
      </c>
    </row>
    <row r="105" spans="1:16" ht="25.5" x14ac:dyDescent="0.2">
      <c r="A105" s="7" t="s">
        <v>24</v>
      </c>
      <c r="B105" s="10" t="s">
        <v>25</v>
      </c>
      <c r="C105" s="3">
        <v>48900</v>
      </c>
      <c r="D105" s="3">
        <v>48900</v>
      </c>
      <c r="E105" s="3">
        <v>30500</v>
      </c>
      <c r="F105" s="3">
        <v>26151.670000000002</v>
      </c>
      <c r="G105" s="3">
        <v>0</v>
      </c>
      <c r="H105" s="3">
        <v>25207.39</v>
      </c>
      <c r="I105" s="3">
        <v>944.28</v>
      </c>
      <c r="J105" s="3">
        <v>0</v>
      </c>
      <c r="K105" s="3">
        <f t="shared" si="18"/>
        <v>4348.3299999999981</v>
      </c>
      <c r="L105" s="3">
        <f t="shared" si="19"/>
        <v>22748.329999999998</v>
      </c>
      <c r="M105" s="3">
        <f t="shared" si="20"/>
        <v>85.743180327868856</v>
      </c>
      <c r="N105" s="3">
        <f t="shared" si="21"/>
        <v>23692.61</v>
      </c>
      <c r="O105" s="3">
        <f t="shared" si="22"/>
        <v>5292.6100000000006</v>
      </c>
      <c r="P105" s="3">
        <f t="shared" si="23"/>
        <v>82.647180327868853</v>
      </c>
    </row>
    <row r="106" spans="1:16" x14ac:dyDescent="0.2">
      <c r="A106" s="7" t="s">
        <v>28</v>
      </c>
      <c r="B106" s="10" t="s">
        <v>29</v>
      </c>
      <c r="C106" s="3">
        <v>32000</v>
      </c>
      <c r="D106" s="3">
        <v>33000</v>
      </c>
      <c r="E106" s="3">
        <v>27500</v>
      </c>
      <c r="F106" s="3">
        <v>14222.99</v>
      </c>
      <c r="G106" s="3">
        <v>0</v>
      </c>
      <c r="H106" s="3">
        <v>14222.93</v>
      </c>
      <c r="I106" s="3">
        <v>0.06</v>
      </c>
      <c r="J106" s="3">
        <v>1077</v>
      </c>
      <c r="K106" s="3">
        <f t="shared" si="18"/>
        <v>13277.01</v>
      </c>
      <c r="L106" s="3">
        <f t="shared" si="19"/>
        <v>18777.010000000002</v>
      </c>
      <c r="M106" s="3">
        <f t="shared" si="20"/>
        <v>51.71996363636363</v>
      </c>
      <c r="N106" s="3">
        <f t="shared" si="21"/>
        <v>18777.07</v>
      </c>
      <c r="O106" s="3">
        <f t="shared" si="22"/>
        <v>13277.07</v>
      </c>
      <c r="P106" s="3">
        <f t="shared" si="23"/>
        <v>51.719745454545453</v>
      </c>
    </row>
    <row r="107" spans="1:16" ht="25.5" x14ac:dyDescent="0.2">
      <c r="A107" s="4" t="s">
        <v>40</v>
      </c>
      <c r="B107" s="9" t="s">
        <v>41</v>
      </c>
      <c r="C107" s="6">
        <v>0</v>
      </c>
      <c r="D107" s="6">
        <v>7740</v>
      </c>
      <c r="E107" s="6">
        <v>7740</v>
      </c>
      <c r="F107" s="6">
        <v>6227.34</v>
      </c>
      <c r="G107" s="6">
        <v>0</v>
      </c>
      <c r="H107" s="6">
        <v>6227.34</v>
      </c>
      <c r="I107" s="6">
        <v>0</v>
      </c>
      <c r="J107" s="6">
        <v>0</v>
      </c>
      <c r="K107" s="6">
        <f t="shared" si="18"/>
        <v>1512.6599999999999</v>
      </c>
      <c r="L107" s="6">
        <f t="shared" si="19"/>
        <v>1512.6599999999999</v>
      </c>
      <c r="M107" s="6">
        <f t="shared" si="20"/>
        <v>80.456589147286834</v>
      </c>
      <c r="N107" s="6">
        <f t="shared" si="21"/>
        <v>1512.6599999999999</v>
      </c>
      <c r="O107" s="6">
        <f t="shared" si="22"/>
        <v>1512.6599999999999</v>
      </c>
      <c r="P107" s="6">
        <f t="shared" si="23"/>
        <v>80.456589147286834</v>
      </c>
    </row>
    <row r="108" spans="1:16" x14ac:dyDescent="0.2">
      <c r="A108" s="7" t="s">
        <v>20</v>
      </c>
      <c r="B108" s="10" t="s">
        <v>21</v>
      </c>
      <c r="C108" s="3">
        <v>0</v>
      </c>
      <c r="D108" s="3">
        <v>6440</v>
      </c>
      <c r="E108" s="3">
        <v>6440</v>
      </c>
      <c r="F108" s="3">
        <v>5104.37</v>
      </c>
      <c r="G108" s="3">
        <v>0</v>
      </c>
      <c r="H108" s="3">
        <v>5104.37</v>
      </c>
      <c r="I108" s="3">
        <v>0</v>
      </c>
      <c r="J108" s="3">
        <v>0</v>
      </c>
      <c r="K108" s="3">
        <f t="shared" si="18"/>
        <v>1335.63</v>
      </c>
      <c r="L108" s="3">
        <f t="shared" si="19"/>
        <v>1335.63</v>
      </c>
      <c r="M108" s="3">
        <f t="shared" si="20"/>
        <v>79.260403726708077</v>
      </c>
      <c r="N108" s="3">
        <f t="shared" si="21"/>
        <v>1335.63</v>
      </c>
      <c r="O108" s="3">
        <f t="shared" si="22"/>
        <v>1335.63</v>
      </c>
      <c r="P108" s="3">
        <f t="shared" si="23"/>
        <v>79.260403726708077</v>
      </c>
    </row>
    <row r="109" spans="1:16" x14ac:dyDescent="0.2">
      <c r="A109" s="7" t="s">
        <v>22</v>
      </c>
      <c r="B109" s="10" t="s">
        <v>23</v>
      </c>
      <c r="C109" s="3">
        <v>0</v>
      </c>
      <c r="D109" s="3">
        <v>1300</v>
      </c>
      <c r="E109" s="3">
        <v>1300</v>
      </c>
      <c r="F109" s="3">
        <v>1122.97</v>
      </c>
      <c r="G109" s="3">
        <v>0</v>
      </c>
      <c r="H109" s="3">
        <v>1122.97</v>
      </c>
      <c r="I109" s="3">
        <v>0</v>
      </c>
      <c r="J109" s="3">
        <v>0</v>
      </c>
      <c r="K109" s="3">
        <f t="shared" si="18"/>
        <v>177.02999999999997</v>
      </c>
      <c r="L109" s="3">
        <f t="shared" si="19"/>
        <v>177.02999999999997</v>
      </c>
      <c r="M109" s="3">
        <f t="shared" si="20"/>
        <v>86.382307692307691</v>
      </c>
      <c r="N109" s="3">
        <f t="shared" si="21"/>
        <v>177.02999999999997</v>
      </c>
      <c r="O109" s="3">
        <f t="shared" si="22"/>
        <v>177.02999999999997</v>
      </c>
      <c r="P109" s="3">
        <f t="shared" si="23"/>
        <v>86.382307692307691</v>
      </c>
    </row>
    <row r="110" spans="1:16" x14ac:dyDescent="0.2">
      <c r="A110" s="4" t="s">
        <v>51</v>
      </c>
      <c r="B110" s="9" t="s">
        <v>52</v>
      </c>
      <c r="C110" s="6">
        <v>0</v>
      </c>
      <c r="D110" s="6">
        <v>10000</v>
      </c>
      <c r="E110" s="6">
        <v>10000</v>
      </c>
      <c r="F110" s="6">
        <v>10000</v>
      </c>
      <c r="G110" s="6">
        <v>0</v>
      </c>
      <c r="H110" s="6">
        <v>10000</v>
      </c>
      <c r="I110" s="6">
        <v>0</v>
      </c>
      <c r="J110" s="6">
        <v>0</v>
      </c>
      <c r="K110" s="6">
        <f t="shared" si="18"/>
        <v>0</v>
      </c>
      <c r="L110" s="6">
        <f t="shared" si="19"/>
        <v>0</v>
      </c>
      <c r="M110" s="6">
        <f t="shared" si="20"/>
        <v>100</v>
      </c>
      <c r="N110" s="6">
        <f t="shared" si="21"/>
        <v>0</v>
      </c>
      <c r="O110" s="6">
        <f t="shared" si="22"/>
        <v>0</v>
      </c>
      <c r="P110" s="6">
        <f t="shared" si="23"/>
        <v>100</v>
      </c>
    </row>
    <row r="111" spans="1:16" x14ac:dyDescent="0.2">
      <c r="A111" s="7" t="s">
        <v>28</v>
      </c>
      <c r="B111" s="10" t="s">
        <v>29</v>
      </c>
      <c r="C111" s="3">
        <v>0</v>
      </c>
      <c r="D111" s="3">
        <v>10000</v>
      </c>
      <c r="E111" s="3">
        <v>10000</v>
      </c>
      <c r="F111" s="3">
        <v>10000</v>
      </c>
      <c r="G111" s="3">
        <v>0</v>
      </c>
      <c r="H111" s="3">
        <v>10000</v>
      </c>
      <c r="I111" s="3">
        <v>0</v>
      </c>
      <c r="J111" s="3">
        <v>0</v>
      </c>
      <c r="K111" s="3">
        <f t="shared" si="18"/>
        <v>0</v>
      </c>
      <c r="L111" s="3">
        <f t="shared" si="19"/>
        <v>0</v>
      </c>
      <c r="M111" s="3">
        <f t="shared" si="20"/>
        <v>100</v>
      </c>
      <c r="N111" s="3">
        <f t="shared" si="21"/>
        <v>0</v>
      </c>
      <c r="O111" s="3">
        <f t="shared" si="22"/>
        <v>0</v>
      </c>
      <c r="P111" s="3">
        <f t="shared" si="23"/>
        <v>100</v>
      </c>
    </row>
    <row r="112" spans="1:16" ht="25.5" x14ac:dyDescent="0.2">
      <c r="A112" s="4" t="s">
        <v>58</v>
      </c>
      <c r="B112" s="9" t="s">
        <v>59</v>
      </c>
      <c r="C112" s="6">
        <v>23800</v>
      </c>
      <c r="D112" s="6">
        <v>23800</v>
      </c>
      <c r="E112" s="6">
        <v>23800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f t="shared" si="18"/>
        <v>23800</v>
      </c>
      <c r="L112" s="6">
        <f t="shared" si="19"/>
        <v>23800</v>
      </c>
      <c r="M112" s="6">
        <f t="shared" si="20"/>
        <v>0</v>
      </c>
      <c r="N112" s="6">
        <f t="shared" si="21"/>
        <v>23800</v>
      </c>
      <c r="O112" s="6">
        <f t="shared" si="22"/>
        <v>23800</v>
      </c>
      <c r="P112" s="6">
        <f t="shared" si="23"/>
        <v>0</v>
      </c>
    </row>
    <row r="113" spans="1:16" x14ac:dyDescent="0.2">
      <c r="A113" s="7" t="s">
        <v>28</v>
      </c>
      <c r="B113" s="10" t="s">
        <v>29</v>
      </c>
      <c r="C113" s="3">
        <v>23800</v>
      </c>
      <c r="D113" s="3">
        <v>23800</v>
      </c>
      <c r="E113" s="3">
        <v>23800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f t="shared" si="18"/>
        <v>23800</v>
      </c>
      <c r="L113" s="3">
        <f t="shared" si="19"/>
        <v>23800</v>
      </c>
      <c r="M113" s="3">
        <f t="shared" si="20"/>
        <v>0</v>
      </c>
      <c r="N113" s="3">
        <f t="shared" si="21"/>
        <v>23800</v>
      </c>
      <c r="O113" s="3">
        <f t="shared" si="22"/>
        <v>23800</v>
      </c>
      <c r="P113" s="3">
        <f t="shared" si="23"/>
        <v>0</v>
      </c>
    </row>
    <row r="114" spans="1:16" x14ac:dyDescent="0.2">
      <c r="A114" s="4" t="s">
        <v>47</v>
      </c>
      <c r="B114" s="9" t="s">
        <v>48</v>
      </c>
      <c r="C114" s="6">
        <v>10000</v>
      </c>
      <c r="D114" s="6">
        <v>40000</v>
      </c>
      <c r="E114" s="6">
        <v>40000</v>
      </c>
      <c r="F114" s="6">
        <v>40000</v>
      </c>
      <c r="G114" s="6">
        <v>0</v>
      </c>
      <c r="H114" s="6">
        <v>40000</v>
      </c>
      <c r="I114" s="6">
        <v>0</v>
      </c>
      <c r="J114" s="6">
        <v>0</v>
      </c>
      <c r="K114" s="6">
        <f t="shared" si="18"/>
        <v>0</v>
      </c>
      <c r="L114" s="6">
        <f t="shared" si="19"/>
        <v>0</v>
      </c>
      <c r="M114" s="6">
        <f t="shared" si="20"/>
        <v>100</v>
      </c>
      <c r="N114" s="6">
        <f t="shared" si="21"/>
        <v>0</v>
      </c>
      <c r="O114" s="6">
        <f t="shared" si="22"/>
        <v>0</v>
      </c>
      <c r="P114" s="6">
        <f t="shared" si="23"/>
        <v>100</v>
      </c>
    </row>
    <row r="115" spans="1:16" x14ac:dyDescent="0.2">
      <c r="A115" s="7" t="s">
        <v>28</v>
      </c>
      <c r="B115" s="10" t="s">
        <v>29</v>
      </c>
      <c r="C115" s="3">
        <v>10000</v>
      </c>
      <c r="D115" s="3">
        <v>40000</v>
      </c>
      <c r="E115" s="3">
        <v>40000</v>
      </c>
      <c r="F115" s="3">
        <v>40000</v>
      </c>
      <c r="G115" s="3">
        <v>0</v>
      </c>
      <c r="H115" s="3">
        <v>40000</v>
      </c>
      <c r="I115" s="3">
        <v>0</v>
      </c>
      <c r="J115" s="3">
        <v>0</v>
      </c>
      <c r="K115" s="3">
        <f t="shared" si="18"/>
        <v>0</v>
      </c>
      <c r="L115" s="3">
        <f t="shared" si="19"/>
        <v>0</v>
      </c>
      <c r="M115" s="3">
        <f t="shared" si="20"/>
        <v>100</v>
      </c>
      <c r="N115" s="3">
        <f t="shared" si="21"/>
        <v>0</v>
      </c>
      <c r="O115" s="3">
        <f t="shared" si="22"/>
        <v>0</v>
      </c>
      <c r="P115" s="3">
        <f t="shared" si="23"/>
        <v>100</v>
      </c>
    </row>
    <row r="116" spans="1:16" x14ac:dyDescent="0.2">
      <c r="A116" s="5" t="s">
        <v>49</v>
      </c>
      <c r="B116" s="9"/>
      <c r="C116" s="6">
        <v>720000</v>
      </c>
      <c r="D116" s="6">
        <v>946540</v>
      </c>
      <c r="E116" s="6">
        <v>649609</v>
      </c>
      <c r="F116" s="6">
        <v>568998.62999999989</v>
      </c>
      <c r="G116" s="6">
        <v>0</v>
      </c>
      <c r="H116" s="6">
        <v>568054.29</v>
      </c>
      <c r="I116" s="6">
        <v>944.33999999999992</v>
      </c>
      <c r="J116" s="6">
        <v>1077</v>
      </c>
      <c r="K116" s="6">
        <f t="shared" si="18"/>
        <v>80610.370000000112</v>
      </c>
      <c r="L116" s="6">
        <f t="shared" si="19"/>
        <v>377541.37000000011</v>
      </c>
      <c r="M116" s="6">
        <f t="shared" si="20"/>
        <v>87.590940088576346</v>
      </c>
      <c r="N116" s="6">
        <f t="shared" si="21"/>
        <v>378485.70999999996</v>
      </c>
      <c r="O116" s="6">
        <f t="shared" si="22"/>
        <v>81554.709999999963</v>
      </c>
      <c r="P116" s="6">
        <f t="shared" si="23"/>
        <v>87.445569565692608</v>
      </c>
    </row>
    <row r="117" spans="1:16" x14ac:dyDescent="0.2">
      <c r="A117" s="7" t="s">
        <v>20</v>
      </c>
      <c r="B117" s="10" t="s">
        <v>21</v>
      </c>
      <c r="C117" s="3">
        <v>493700</v>
      </c>
      <c r="D117" s="3">
        <v>642940</v>
      </c>
      <c r="E117" s="3">
        <v>420702</v>
      </c>
      <c r="F117" s="3">
        <v>388736.85</v>
      </c>
      <c r="G117" s="3">
        <v>0</v>
      </c>
      <c r="H117" s="3">
        <v>388736.85</v>
      </c>
      <c r="I117" s="3">
        <v>0</v>
      </c>
      <c r="J117" s="3">
        <v>0</v>
      </c>
      <c r="K117" s="3">
        <f t="shared" si="18"/>
        <v>31965.150000000023</v>
      </c>
      <c r="L117" s="3">
        <f t="shared" si="19"/>
        <v>254203.15000000002</v>
      </c>
      <c r="M117" s="3">
        <f t="shared" si="20"/>
        <v>92.401949598528162</v>
      </c>
      <c r="N117" s="3">
        <f t="shared" si="21"/>
        <v>254203.15000000002</v>
      </c>
      <c r="O117" s="3">
        <f t="shared" si="22"/>
        <v>31965.150000000023</v>
      </c>
      <c r="P117" s="3">
        <f t="shared" si="23"/>
        <v>92.401949598528162</v>
      </c>
    </row>
    <row r="118" spans="1:16" x14ac:dyDescent="0.2">
      <c r="A118" s="7" t="s">
        <v>22</v>
      </c>
      <c r="B118" s="10" t="s">
        <v>23</v>
      </c>
      <c r="C118" s="3">
        <v>111600</v>
      </c>
      <c r="D118" s="3">
        <v>147900</v>
      </c>
      <c r="E118" s="3">
        <v>97107</v>
      </c>
      <c r="F118" s="3">
        <v>89887.12</v>
      </c>
      <c r="G118" s="3">
        <v>0</v>
      </c>
      <c r="H118" s="3">
        <v>89887.12</v>
      </c>
      <c r="I118" s="3">
        <v>0</v>
      </c>
      <c r="J118" s="3">
        <v>0</v>
      </c>
      <c r="K118" s="3">
        <f t="shared" si="18"/>
        <v>7219.8800000000047</v>
      </c>
      <c r="L118" s="3">
        <f t="shared" si="19"/>
        <v>58012.880000000005</v>
      </c>
      <c r="M118" s="3">
        <f t="shared" si="20"/>
        <v>92.565026208203321</v>
      </c>
      <c r="N118" s="3">
        <f t="shared" si="21"/>
        <v>58012.880000000005</v>
      </c>
      <c r="O118" s="3">
        <f t="shared" si="22"/>
        <v>7219.8800000000047</v>
      </c>
      <c r="P118" s="3">
        <f t="shared" si="23"/>
        <v>92.565026208203321</v>
      </c>
    </row>
    <row r="119" spans="1:16" ht="25.5" x14ac:dyDescent="0.2">
      <c r="A119" s="7" t="s">
        <v>24</v>
      </c>
      <c r="B119" s="10" t="s">
        <v>25</v>
      </c>
      <c r="C119" s="3">
        <v>48900</v>
      </c>
      <c r="D119" s="3">
        <v>48900</v>
      </c>
      <c r="E119" s="3">
        <v>30500</v>
      </c>
      <c r="F119" s="3">
        <v>26151.670000000002</v>
      </c>
      <c r="G119" s="3">
        <v>0</v>
      </c>
      <c r="H119" s="3">
        <v>25207.39</v>
      </c>
      <c r="I119" s="3">
        <v>944.28</v>
      </c>
      <c r="J119" s="3">
        <v>0</v>
      </c>
      <c r="K119" s="3">
        <f t="shared" si="18"/>
        <v>4348.3299999999981</v>
      </c>
      <c r="L119" s="3">
        <f t="shared" si="19"/>
        <v>22748.329999999998</v>
      </c>
      <c r="M119" s="3">
        <f t="shared" si="20"/>
        <v>85.743180327868856</v>
      </c>
      <c r="N119" s="3">
        <f t="shared" si="21"/>
        <v>23692.61</v>
      </c>
      <c r="O119" s="3">
        <f t="shared" si="22"/>
        <v>5292.6100000000006</v>
      </c>
      <c r="P119" s="3">
        <f t="shared" si="23"/>
        <v>82.647180327868853</v>
      </c>
    </row>
    <row r="120" spans="1:16" x14ac:dyDescent="0.2">
      <c r="A120" s="7" t="s">
        <v>28</v>
      </c>
      <c r="B120" s="10" t="s">
        <v>29</v>
      </c>
      <c r="C120" s="3">
        <v>65800</v>
      </c>
      <c r="D120" s="3">
        <v>106800</v>
      </c>
      <c r="E120" s="3">
        <v>101300</v>
      </c>
      <c r="F120" s="3">
        <v>64222.99</v>
      </c>
      <c r="G120" s="3">
        <v>0</v>
      </c>
      <c r="H120" s="3">
        <v>64222.93</v>
      </c>
      <c r="I120" s="3">
        <v>0.06</v>
      </c>
      <c r="J120" s="3">
        <v>1077</v>
      </c>
      <c r="K120" s="3">
        <f t="shared" si="18"/>
        <v>37077.01</v>
      </c>
      <c r="L120" s="3">
        <f t="shared" si="19"/>
        <v>42577.01</v>
      </c>
      <c r="M120" s="3">
        <f t="shared" si="20"/>
        <v>63.398805528134247</v>
      </c>
      <c r="N120" s="3">
        <f t="shared" si="21"/>
        <v>42577.07</v>
      </c>
      <c r="O120" s="3">
        <f t="shared" si="22"/>
        <v>37077.07</v>
      </c>
      <c r="P120" s="3">
        <f t="shared" si="23"/>
        <v>63.398746298124387</v>
      </c>
    </row>
    <row r="121" spans="1:16" x14ac:dyDescent="0.2">
      <c r="A121" s="2">
        <v>12316503000</v>
      </c>
      <c r="B121" s="10" t="s">
        <v>60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x14ac:dyDescent="0.2">
      <c r="A122" s="4" t="s">
        <v>18</v>
      </c>
      <c r="B122" s="9" t="s">
        <v>19</v>
      </c>
      <c r="C122" s="6">
        <v>578625</v>
      </c>
      <c r="D122" s="6">
        <v>706026</v>
      </c>
      <c r="E122" s="6">
        <v>479686</v>
      </c>
      <c r="F122" s="6">
        <v>449173.82</v>
      </c>
      <c r="G122" s="6">
        <v>0</v>
      </c>
      <c r="H122" s="6">
        <v>449173.82</v>
      </c>
      <c r="I122" s="6">
        <v>0</v>
      </c>
      <c r="J122" s="6">
        <v>940.96</v>
      </c>
      <c r="K122" s="6">
        <f t="shared" ref="K122:K138" si="24">E122-F122</f>
        <v>30512.179999999993</v>
      </c>
      <c r="L122" s="6">
        <f t="shared" ref="L122:L138" si="25">D122-F122</f>
        <v>256852.18</v>
      </c>
      <c r="M122" s="6">
        <f t="shared" ref="M122:M138" si="26">IF(E122=0,0,(F122/E122)*100)</f>
        <v>93.639134767326965</v>
      </c>
      <c r="N122" s="6">
        <f t="shared" ref="N122:N138" si="27">D122-H122</f>
        <v>256852.18</v>
      </c>
      <c r="O122" s="6">
        <f t="shared" ref="O122:O138" si="28">E122-H122</f>
        <v>30512.179999999993</v>
      </c>
      <c r="P122" s="6">
        <f t="shared" ref="P122:P138" si="29">IF(E122=0,0,(H122/E122)*100)</f>
        <v>93.639134767326965</v>
      </c>
    </row>
    <row r="123" spans="1:16" x14ac:dyDescent="0.2">
      <c r="A123" s="7" t="s">
        <v>20</v>
      </c>
      <c r="B123" s="10" t="s">
        <v>21</v>
      </c>
      <c r="C123" s="3">
        <v>375134</v>
      </c>
      <c r="D123" s="3">
        <v>476854</v>
      </c>
      <c r="E123" s="3">
        <v>309911</v>
      </c>
      <c r="F123" s="3">
        <v>308054.38</v>
      </c>
      <c r="G123" s="3">
        <v>0</v>
      </c>
      <c r="H123" s="3">
        <v>308054.38</v>
      </c>
      <c r="I123" s="3">
        <v>0</v>
      </c>
      <c r="J123" s="3">
        <v>0</v>
      </c>
      <c r="K123" s="3">
        <f t="shared" si="24"/>
        <v>1856.6199999999953</v>
      </c>
      <c r="L123" s="3">
        <f t="shared" si="25"/>
        <v>168799.62</v>
      </c>
      <c r="M123" s="3">
        <f t="shared" si="26"/>
        <v>99.40091832816519</v>
      </c>
      <c r="N123" s="3">
        <f t="shared" si="27"/>
        <v>168799.62</v>
      </c>
      <c r="O123" s="3">
        <f t="shared" si="28"/>
        <v>1856.6199999999953</v>
      </c>
      <c r="P123" s="3">
        <f t="shared" si="29"/>
        <v>99.40091832816519</v>
      </c>
    </row>
    <row r="124" spans="1:16" x14ac:dyDescent="0.2">
      <c r="A124" s="7" t="s">
        <v>22</v>
      </c>
      <c r="B124" s="10" t="s">
        <v>23</v>
      </c>
      <c r="C124" s="3">
        <v>82530</v>
      </c>
      <c r="D124" s="3">
        <v>104908</v>
      </c>
      <c r="E124" s="3">
        <v>68181</v>
      </c>
      <c r="F124" s="3">
        <v>67771.98</v>
      </c>
      <c r="G124" s="3">
        <v>0</v>
      </c>
      <c r="H124" s="3">
        <v>67771.98</v>
      </c>
      <c r="I124" s="3">
        <v>0</v>
      </c>
      <c r="J124" s="3">
        <v>0</v>
      </c>
      <c r="K124" s="3">
        <f t="shared" si="24"/>
        <v>409.02000000000407</v>
      </c>
      <c r="L124" s="3">
        <f t="shared" si="25"/>
        <v>37136.020000000004</v>
      </c>
      <c r="M124" s="3">
        <f t="shared" si="26"/>
        <v>99.40009680116161</v>
      </c>
      <c r="N124" s="3">
        <f t="shared" si="27"/>
        <v>37136.020000000004</v>
      </c>
      <c r="O124" s="3">
        <f t="shared" si="28"/>
        <v>409.02000000000407</v>
      </c>
      <c r="P124" s="3">
        <f t="shared" si="29"/>
        <v>99.40009680116161</v>
      </c>
    </row>
    <row r="125" spans="1:16" ht="25.5" x14ac:dyDescent="0.2">
      <c r="A125" s="7" t="s">
        <v>24</v>
      </c>
      <c r="B125" s="10" t="s">
        <v>25</v>
      </c>
      <c r="C125" s="3">
        <v>13616</v>
      </c>
      <c r="D125" s="3">
        <v>15466</v>
      </c>
      <c r="E125" s="3">
        <v>11039</v>
      </c>
      <c r="F125" s="3">
        <v>10294.870000000001</v>
      </c>
      <c r="G125" s="3">
        <v>0</v>
      </c>
      <c r="H125" s="3">
        <v>10294.870000000001</v>
      </c>
      <c r="I125" s="3">
        <v>0</v>
      </c>
      <c r="J125" s="3">
        <v>0</v>
      </c>
      <c r="K125" s="3">
        <f t="shared" si="24"/>
        <v>744.1299999999992</v>
      </c>
      <c r="L125" s="3">
        <f t="shared" si="25"/>
        <v>5171.1299999999992</v>
      </c>
      <c r="M125" s="3">
        <f t="shared" si="26"/>
        <v>93.2590814385361</v>
      </c>
      <c r="N125" s="3">
        <f t="shared" si="27"/>
        <v>5171.1299999999992</v>
      </c>
      <c r="O125" s="3">
        <f t="shared" si="28"/>
        <v>744.1299999999992</v>
      </c>
      <c r="P125" s="3">
        <f t="shared" si="29"/>
        <v>93.2590814385361</v>
      </c>
    </row>
    <row r="126" spans="1:16" x14ac:dyDescent="0.2">
      <c r="A126" s="7" t="s">
        <v>28</v>
      </c>
      <c r="B126" s="10" t="s">
        <v>29</v>
      </c>
      <c r="C126" s="3">
        <v>107345</v>
      </c>
      <c r="D126" s="3">
        <v>108798</v>
      </c>
      <c r="E126" s="3">
        <v>90555</v>
      </c>
      <c r="F126" s="3">
        <v>63052.590000000004</v>
      </c>
      <c r="G126" s="3">
        <v>0</v>
      </c>
      <c r="H126" s="3">
        <v>63052.590000000004</v>
      </c>
      <c r="I126" s="3">
        <v>0</v>
      </c>
      <c r="J126" s="3">
        <v>940.96</v>
      </c>
      <c r="K126" s="3">
        <f t="shared" si="24"/>
        <v>27502.409999999996</v>
      </c>
      <c r="L126" s="3">
        <f t="shared" si="25"/>
        <v>45745.409999999996</v>
      </c>
      <c r="M126" s="3">
        <f t="shared" si="26"/>
        <v>69.629054165976484</v>
      </c>
      <c r="N126" s="3">
        <f t="shared" si="27"/>
        <v>45745.409999999996</v>
      </c>
      <c r="O126" s="3">
        <f t="shared" si="28"/>
        <v>27502.409999999996</v>
      </c>
      <c r="P126" s="3">
        <f t="shared" si="29"/>
        <v>69.629054165976484</v>
      </c>
    </row>
    <row r="127" spans="1:16" ht="25.5" x14ac:dyDescent="0.2">
      <c r="A127" s="4" t="s">
        <v>40</v>
      </c>
      <c r="B127" s="9" t="s">
        <v>41</v>
      </c>
      <c r="C127" s="6">
        <v>20000</v>
      </c>
      <c r="D127" s="6">
        <v>16500</v>
      </c>
      <c r="E127" s="6">
        <v>16500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f t="shared" si="24"/>
        <v>16500</v>
      </c>
      <c r="L127" s="6">
        <f t="shared" si="25"/>
        <v>16500</v>
      </c>
      <c r="M127" s="6">
        <f t="shared" si="26"/>
        <v>0</v>
      </c>
      <c r="N127" s="6">
        <f t="shared" si="27"/>
        <v>16500</v>
      </c>
      <c r="O127" s="6">
        <f t="shared" si="28"/>
        <v>16500</v>
      </c>
      <c r="P127" s="6">
        <f t="shared" si="29"/>
        <v>0</v>
      </c>
    </row>
    <row r="128" spans="1:16" x14ac:dyDescent="0.2">
      <c r="A128" s="7" t="s">
        <v>36</v>
      </c>
      <c r="B128" s="10" t="s">
        <v>37</v>
      </c>
      <c r="C128" s="3">
        <v>20000</v>
      </c>
      <c r="D128" s="3">
        <v>16500</v>
      </c>
      <c r="E128" s="3">
        <v>16500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f t="shared" si="24"/>
        <v>16500</v>
      </c>
      <c r="L128" s="3">
        <f t="shared" si="25"/>
        <v>16500</v>
      </c>
      <c r="M128" s="3">
        <f t="shared" si="26"/>
        <v>0</v>
      </c>
      <c r="N128" s="3">
        <f t="shared" si="27"/>
        <v>16500</v>
      </c>
      <c r="O128" s="3">
        <f t="shared" si="28"/>
        <v>16500</v>
      </c>
      <c r="P128" s="3">
        <f t="shared" si="29"/>
        <v>0</v>
      </c>
    </row>
    <row r="129" spans="1:16" x14ac:dyDescent="0.2">
      <c r="A129" s="4" t="s">
        <v>51</v>
      </c>
      <c r="B129" s="9" t="s">
        <v>52</v>
      </c>
      <c r="C129" s="6">
        <v>39975</v>
      </c>
      <c r="D129" s="6">
        <v>49975</v>
      </c>
      <c r="E129" s="6">
        <v>47375</v>
      </c>
      <c r="F129" s="6">
        <v>12034</v>
      </c>
      <c r="G129" s="6">
        <v>0</v>
      </c>
      <c r="H129" s="6">
        <v>12034</v>
      </c>
      <c r="I129" s="6">
        <v>0</v>
      </c>
      <c r="J129" s="6">
        <v>0</v>
      </c>
      <c r="K129" s="6">
        <f t="shared" si="24"/>
        <v>35341</v>
      </c>
      <c r="L129" s="6">
        <f t="shared" si="25"/>
        <v>37941</v>
      </c>
      <c r="M129" s="6">
        <f t="shared" si="26"/>
        <v>25.401583113456468</v>
      </c>
      <c r="N129" s="6">
        <f t="shared" si="27"/>
        <v>37941</v>
      </c>
      <c r="O129" s="6">
        <f t="shared" si="28"/>
        <v>35341</v>
      </c>
      <c r="P129" s="6">
        <f t="shared" si="29"/>
        <v>25.401583113456468</v>
      </c>
    </row>
    <row r="130" spans="1:16" x14ac:dyDescent="0.2">
      <c r="A130" s="7" t="s">
        <v>28</v>
      </c>
      <c r="B130" s="10" t="s">
        <v>29</v>
      </c>
      <c r="C130" s="3">
        <v>39975</v>
      </c>
      <c r="D130" s="3">
        <v>49975</v>
      </c>
      <c r="E130" s="3">
        <v>47375</v>
      </c>
      <c r="F130" s="3">
        <v>12034</v>
      </c>
      <c r="G130" s="3">
        <v>0</v>
      </c>
      <c r="H130" s="3">
        <v>12034</v>
      </c>
      <c r="I130" s="3">
        <v>0</v>
      </c>
      <c r="J130" s="3">
        <v>0</v>
      </c>
      <c r="K130" s="3">
        <f t="shared" si="24"/>
        <v>35341</v>
      </c>
      <c r="L130" s="3">
        <f t="shared" si="25"/>
        <v>37941</v>
      </c>
      <c r="M130" s="3">
        <f t="shared" si="26"/>
        <v>25.401583113456468</v>
      </c>
      <c r="N130" s="3">
        <f t="shared" si="27"/>
        <v>37941</v>
      </c>
      <c r="O130" s="3">
        <f t="shared" si="28"/>
        <v>35341</v>
      </c>
      <c r="P130" s="3">
        <f t="shared" si="29"/>
        <v>25.401583113456468</v>
      </c>
    </row>
    <row r="131" spans="1:16" x14ac:dyDescent="0.2">
      <c r="A131" s="4" t="s">
        <v>47</v>
      </c>
      <c r="B131" s="9" t="s">
        <v>48</v>
      </c>
      <c r="C131" s="6">
        <v>10000</v>
      </c>
      <c r="D131" s="6">
        <v>35450</v>
      </c>
      <c r="E131" s="6">
        <v>33450</v>
      </c>
      <c r="F131" s="6">
        <v>33450</v>
      </c>
      <c r="G131" s="6">
        <v>0</v>
      </c>
      <c r="H131" s="6">
        <v>33450</v>
      </c>
      <c r="I131" s="6">
        <v>0</v>
      </c>
      <c r="J131" s="6">
        <v>0</v>
      </c>
      <c r="K131" s="6">
        <f t="shared" si="24"/>
        <v>0</v>
      </c>
      <c r="L131" s="6">
        <f t="shared" si="25"/>
        <v>2000</v>
      </c>
      <c r="M131" s="6">
        <f t="shared" si="26"/>
        <v>100</v>
      </c>
      <c r="N131" s="6">
        <f t="shared" si="27"/>
        <v>2000</v>
      </c>
      <c r="O131" s="6">
        <f t="shared" si="28"/>
        <v>0</v>
      </c>
      <c r="P131" s="6">
        <f t="shared" si="29"/>
        <v>100</v>
      </c>
    </row>
    <row r="132" spans="1:16" x14ac:dyDescent="0.2">
      <c r="A132" s="7" t="s">
        <v>28</v>
      </c>
      <c r="B132" s="10" t="s">
        <v>29</v>
      </c>
      <c r="C132" s="3">
        <v>10000</v>
      </c>
      <c r="D132" s="3">
        <v>35450</v>
      </c>
      <c r="E132" s="3">
        <v>33450</v>
      </c>
      <c r="F132" s="3">
        <v>33450</v>
      </c>
      <c r="G132" s="3">
        <v>0</v>
      </c>
      <c r="H132" s="3">
        <v>33450</v>
      </c>
      <c r="I132" s="3">
        <v>0</v>
      </c>
      <c r="J132" s="3">
        <v>0</v>
      </c>
      <c r="K132" s="3">
        <f t="shared" si="24"/>
        <v>0</v>
      </c>
      <c r="L132" s="3">
        <f t="shared" si="25"/>
        <v>2000</v>
      </c>
      <c r="M132" s="3">
        <f t="shared" si="26"/>
        <v>100</v>
      </c>
      <c r="N132" s="3">
        <f t="shared" si="27"/>
        <v>2000</v>
      </c>
      <c r="O132" s="3">
        <f t="shared" si="28"/>
        <v>0</v>
      </c>
      <c r="P132" s="3">
        <f t="shared" si="29"/>
        <v>100</v>
      </c>
    </row>
    <row r="133" spans="1:16" x14ac:dyDescent="0.2">
      <c r="A133" s="5" t="s">
        <v>49</v>
      </c>
      <c r="B133" s="9"/>
      <c r="C133" s="6">
        <v>648600</v>
      </c>
      <c r="D133" s="6">
        <v>807951</v>
      </c>
      <c r="E133" s="6">
        <v>577011</v>
      </c>
      <c r="F133" s="6">
        <v>494657.82</v>
      </c>
      <c r="G133" s="6">
        <v>0</v>
      </c>
      <c r="H133" s="6">
        <v>494657.82</v>
      </c>
      <c r="I133" s="6">
        <v>0</v>
      </c>
      <c r="J133" s="6">
        <v>940.96</v>
      </c>
      <c r="K133" s="6">
        <f t="shared" si="24"/>
        <v>82353.179999999993</v>
      </c>
      <c r="L133" s="6">
        <f t="shared" si="25"/>
        <v>313293.18</v>
      </c>
      <c r="M133" s="6">
        <f t="shared" si="26"/>
        <v>85.727623910116108</v>
      </c>
      <c r="N133" s="6">
        <f t="shared" si="27"/>
        <v>313293.18</v>
      </c>
      <c r="O133" s="6">
        <f t="shared" si="28"/>
        <v>82353.179999999993</v>
      </c>
      <c r="P133" s="6">
        <f t="shared" si="29"/>
        <v>85.727623910116108</v>
      </c>
    </row>
    <row r="134" spans="1:16" x14ac:dyDescent="0.2">
      <c r="A134" s="7" t="s">
        <v>20</v>
      </c>
      <c r="B134" s="10" t="s">
        <v>21</v>
      </c>
      <c r="C134" s="3">
        <v>375134</v>
      </c>
      <c r="D134" s="3">
        <v>476854</v>
      </c>
      <c r="E134" s="3">
        <v>309911</v>
      </c>
      <c r="F134" s="3">
        <v>308054.38</v>
      </c>
      <c r="G134" s="3">
        <v>0</v>
      </c>
      <c r="H134" s="3">
        <v>308054.38</v>
      </c>
      <c r="I134" s="3">
        <v>0</v>
      </c>
      <c r="J134" s="3">
        <v>0</v>
      </c>
      <c r="K134" s="3">
        <f t="shared" si="24"/>
        <v>1856.6199999999953</v>
      </c>
      <c r="L134" s="3">
        <f t="shared" si="25"/>
        <v>168799.62</v>
      </c>
      <c r="M134" s="3">
        <f t="shared" si="26"/>
        <v>99.40091832816519</v>
      </c>
      <c r="N134" s="3">
        <f t="shared" si="27"/>
        <v>168799.62</v>
      </c>
      <c r="O134" s="3">
        <f t="shared" si="28"/>
        <v>1856.6199999999953</v>
      </c>
      <c r="P134" s="3">
        <f t="shared" si="29"/>
        <v>99.40091832816519</v>
      </c>
    </row>
    <row r="135" spans="1:16" x14ac:dyDescent="0.2">
      <c r="A135" s="7" t="s">
        <v>22</v>
      </c>
      <c r="B135" s="10" t="s">
        <v>23</v>
      </c>
      <c r="C135" s="3">
        <v>82530</v>
      </c>
      <c r="D135" s="3">
        <v>104908</v>
      </c>
      <c r="E135" s="3">
        <v>68181</v>
      </c>
      <c r="F135" s="3">
        <v>67771.98</v>
      </c>
      <c r="G135" s="3">
        <v>0</v>
      </c>
      <c r="H135" s="3">
        <v>67771.98</v>
      </c>
      <c r="I135" s="3">
        <v>0</v>
      </c>
      <c r="J135" s="3">
        <v>0</v>
      </c>
      <c r="K135" s="3">
        <f t="shared" si="24"/>
        <v>409.02000000000407</v>
      </c>
      <c r="L135" s="3">
        <f t="shared" si="25"/>
        <v>37136.020000000004</v>
      </c>
      <c r="M135" s="3">
        <f t="shared" si="26"/>
        <v>99.40009680116161</v>
      </c>
      <c r="N135" s="3">
        <f t="shared" si="27"/>
        <v>37136.020000000004</v>
      </c>
      <c r="O135" s="3">
        <f t="shared" si="28"/>
        <v>409.02000000000407</v>
      </c>
      <c r="P135" s="3">
        <f t="shared" si="29"/>
        <v>99.40009680116161</v>
      </c>
    </row>
    <row r="136" spans="1:16" ht="25.5" x14ac:dyDescent="0.2">
      <c r="A136" s="7" t="s">
        <v>24</v>
      </c>
      <c r="B136" s="10" t="s">
        <v>25</v>
      </c>
      <c r="C136" s="3">
        <v>13616</v>
      </c>
      <c r="D136" s="3">
        <v>15466</v>
      </c>
      <c r="E136" s="3">
        <v>11039</v>
      </c>
      <c r="F136" s="3">
        <v>10294.870000000001</v>
      </c>
      <c r="G136" s="3">
        <v>0</v>
      </c>
      <c r="H136" s="3">
        <v>10294.870000000001</v>
      </c>
      <c r="I136" s="3">
        <v>0</v>
      </c>
      <c r="J136" s="3">
        <v>0</v>
      </c>
      <c r="K136" s="3">
        <f t="shared" si="24"/>
        <v>744.1299999999992</v>
      </c>
      <c r="L136" s="3">
        <f t="shared" si="25"/>
        <v>5171.1299999999992</v>
      </c>
      <c r="M136" s="3">
        <f t="shared" si="26"/>
        <v>93.2590814385361</v>
      </c>
      <c r="N136" s="3">
        <f t="shared" si="27"/>
        <v>5171.1299999999992</v>
      </c>
      <c r="O136" s="3">
        <f t="shared" si="28"/>
        <v>744.1299999999992</v>
      </c>
      <c r="P136" s="3">
        <f t="shared" si="29"/>
        <v>93.2590814385361</v>
      </c>
    </row>
    <row r="137" spans="1:16" x14ac:dyDescent="0.2">
      <c r="A137" s="7" t="s">
        <v>36</v>
      </c>
      <c r="B137" s="10" t="s">
        <v>37</v>
      </c>
      <c r="C137" s="3">
        <v>20000</v>
      </c>
      <c r="D137" s="3">
        <v>16500</v>
      </c>
      <c r="E137" s="3">
        <v>16500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f t="shared" si="24"/>
        <v>16500</v>
      </c>
      <c r="L137" s="3">
        <f t="shared" si="25"/>
        <v>16500</v>
      </c>
      <c r="M137" s="3">
        <f t="shared" si="26"/>
        <v>0</v>
      </c>
      <c r="N137" s="3">
        <f t="shared" si="27"/>
        <v>16500</v>
      </c>
      <c r="O137" s="3">
        <f t="shared" si="28"/>
        <v>16500</v>
      </c>
      <c r="P137" s="3">
        <f t="shared" si="29"/>
        <v>0</v>
      </c>
    </row>
    <row r="138" spans="1:16" x14ac:dyDescent="0.2">
      <c r="A138" s="7" t="s">
        <v>28</v>
      </c>
      <c r="B138" s="10" t="s">
        <v>29</v>
      </c>
      <c r="C138" s="3">
        <v>157320</v>
      </c>
      <c r="D138" s="3">
        <v>194223</v>
      </c>
      <c r="E138" s="3">
        <v>171380</v>
      </c>
      <c r="F138" s="3">
        <v>108536.59</v>
      </c>
      <c r="G138" s="3">
        <v>0</v>
      </c>
      <c r="H138" s="3">
        <v>108536.59</v>
      </c>
      <c r="I138" s="3">
        <v>0</v>
      </c>
      <c r="J138" s="3">
        <v>940.96</v>
      </c>
      <c r="K138" s="3">
        <f t="shared" si="24"/>
        <v>62843.41</v>
      </c>
      <c r="L138" s="3">
        <f t="shared" si="25"/>
        <v>85686.41</v>
      </c>
      <c r="M138" s="3">
        <f t="shared" si="26"/>
        <v>63.330954603804415</v>
      </c>
      <c r="N138" s="3">
        <f t="shared" si="27"/>
        <v>85686.41</v>
      </c>
      <c r="O138" s="3">
        <f t="shared" si="28"/>
        <v>62843.41</v>
      </c>
      <c r="P138" s="3">
        <f t="shared" si="29"/>
        <v>63.330954603804415</v>
      </c>
    </row>
    <row r="139" spans="1:16" x14ac:dyDescent="0.2">
      <c r="A139" s="2">
        <v>12316504000</v>
      </c>
      <c r="B139" s="10" t="s">
        <v>61</v>
      </c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x14ac:dyDescent="0.2">
      <c r="A140" s="4" t="s">
        <v>18</v>
      </c>
      <c r="B140" s="9" t="s">
        <v>19</v>
      </c>
      <c r="C140" s="6">
        <v>807919</v>
      </c>
      <c r="D140" s="6">
        <v>881709</v>
      </c>
      <c r="E140" s="6">
        <v>576830</v>
      </c>
      <c r="F140" s="6">
        <v>540827.19999999995</v>
      </c>
      <c r="G140" s="6">
        <v>0</v>
      </c>
      <c r="H140" s="6">
        <v>540827.19999999995</v>
      </c>
      <c r="I140" s="6">
        <v>0</v>
      </c>
      <c r="J140" s="6">
        <v>1564.2</v>
      </c>
      <c r="K140" s="6">
        <f t="shared" ref="K140:K155" si="30">E140-F140</f>
        <v>36002.800000000047</v>
      </c>
      <c r="L140" s="6">
        <f t="shared" ref="L140:L155" si="31">D140-F140</f>
        <v>340881.80000000005</v>
      </c>
      <c r="M140" s="6">
        <f t="shared" ref="M140:M155" si="32">IF(E140=0,0,(F140/E140)*100)</f>
        <v>93.758507705909878</v>
      </c>
      <c r="N140" s="6">
        <f t="shared" ref="N140:N155" si="33">D140-H140</f>
        <v>340881.80000000005</v>
      </c>
      <c r="O140" s="6">
        <f t="shared" ref="O140:O155" si="34">E140-H140</f>
        <v>36002.800000000047</v>
      </c>
      <c r="P140" s="6">
        <f t="shared" ref="P140:P155" si="35">IF(E140=0,0,(H140/E140)*100)</f>
        <v>93.758507705909878</v>
      </c>
    </row>
    <row r="141" spans="1:16" x14ac:dyDescent="0.2">
      <c r="A141" s="7" t="s">
        <v>20</v>
      </c>
      <c r="B141" s="10" t="s">
        <v>21</v>
      </c>
      <c r="C141" s="3">
        <v>537588</v>
      </c>
      <c r="D141" s="3">
        <v>593973</v>
      </c>
      <c r="E141" s="3">
        <v>361112</v>
      </c>
      <c r="F141" s="3">
        <v>346952.48</v>
      </c>
      <c r="G141" s="3">
        <v>0</v>
      </c>
      <c r="H141" s="3">
        <v>346952.48</v>
      </c>
      <c r="I141" s="3">
        <v>0</v>
      </c>
      <c r="J141" s="3">
        <v>0</v>
      </c>
      <c r="K141" s="3">
        <f t="shared" si="30"/>
        <v>14159.520000000019</v>
      </c>
      <c r="L141" s="3">
        <f t="shared" si="31"/>
        <v>247020.52000000002</v>
      </c>
      <c r="M141" s="3">
        <f t="shared" si="32"/>
        <v>96.078911805755553</v>
      </c>
      <c r="N141" s="3">
        <f t="shared" si="33"/>
        <v>247020.52000000002</v>
      </c>
      <c r="O141" s="3">
        <f t="shared" si="34"/>
        <v>14159.520000000019</v>
      </c>
      <c r="P141" s="3">
        <f t="shared" si="35"/>
        <v>96.078911805755553</v>
      </c>
    </row>
    <row r="142" spans="1:16" x14ac:dyDescent="0.2">
      <c r="A142" s="7" t="s">
        <v>22</v>
      </c>
      <c r="B142" s="10" t="s">
        <v>23</v>
      </c>
      <c r="C142" s="3">
        <v>118269</v>
      </c>
      <c r="D142" s="3">
        <v>130674</v>
      </c>
      <c r="E142" s="3">
        <v>79444</v>
      </c>
      <c r="F142" s="3">
        <v>76678.16</v>
      </c>
      <c r="G142" s="3">
        <v>0</v>
      </c>
      <c r="H142" s="3">
        <v>76678.16</v>
      </c>
      <c r="I142" s="3">
        <v>0</v>
      </c>
      <c r="J142" s="3">
        <v>0</v>
      </c>
      <c r="K142" s="3">
        <f t="shared" si="30"/>
        <v>2765.8399999999965</v>
      </c>
      <c r="L142" s="3">
        <f t="shared" si="31"/>
        <v>53995.839999999997</v>
      </c>
      <c r="M142" s="3">
        <f t="shared" si="32"/>
        <v>96.518503600020139</v>
      </c>
      <c r="N142" s="3">
        <f t="shared" si="33"/>
        <v>53995.839999999997</v>
      </c>
      <c r="O142" s="3">
        <f t="shared" si="34"/>
        <v>2765.8399999999965</v>
      </c>
      <c r="P142" s="3">
        <f t="shared" si="35"/>
        <v>96.518503600020139</v>
      </c>
    </row>
    <row r="143" spans="1:16" ht="25.5" x14ac:dyDescent="0.2">
      <c r="A143" s="7" t="s">
        <v>24</v>
      </c>
      <c r="B143" s="10" t="s">
        <v>25</v>
      </c>
      <c r="C143" s="3">
        <v>62062</v>
      </c>
      <c r="D143" s="3">
        <v>62062</v>
      </c>
      <c r="E143" s="3">
        <v>41579</v>
      </c>
      <c r="F143" s="3">
        <v>40042.130000000005</v>
      </c>
      <c r="G143" s="3">
        <v>0</v>
      </c>
      <c r="H143" s="3">
        <v>40042.130000000005</v>
      </c>
      <c r="I143" s="3">
        <v>0</v>
      </c>
      <c r="J143" s="3">
        <v>0</v>
      </c>
      <c r="K143" s="3">
        <f t="shared" si="30"/>
        <v>1536.8699999999953</v>
      </c>
      <c r="L143" s="3">
        <f t="shared" si="31"/>
        <v>22019.869999999995</v>
      </c>
      <c r="M143" s="3">
        <f t="shared" si="32"/>
        <v>96.303735058563234</v>
      </c>
      <c r="N143" s="3">
        <f t="shared" si="33"/>
        <v>22019.869999999995</v>
      </c>
      <c r="O143" s="3">
        <f t="shared" si="34"/>
        <v>1536.8699999999953</v>
      </c>
      <c r="P143" s="3">
        <f t="shared" si="35"/>
        <v>96.303735058563234</v>
      </c>
    </row>
    <row r="144" spans="1:16" x14ac:dyDescent="0.2">
      <c r="A144" s="7" t="s">
        <v>28</v>
      </c>
      <c r="B144" s="10" t="s">
        <v>29</v>
      </c>
      <c r="C144" s="3">
        <v>90000</v>
      </c>
      <c r="D144" s="3">
        <v>95000</v>
      </c>
      <c r="E144" s="3">
        <v>94695</v>
      </c>
      <c r="F144" s="3">
        <v>77154.429999999993</v>
      </c>
      <c r="G144" s="3">
        <v>0</v>
      </c>
      <c r="H144" s="3">
        <v>77154.429999999993</v>
      </c>
      <c r="I144" s="3">
        <v>0</v>
      </c>
      <c r="J144" s="3">
        <v>1564.2</v>
      </c>
      <c r="K144" s="3">
        <f t="shared" si="30"/>
        <v>17540.570000000007</v>
      </c>
      <c r="L144" s="3">
        <f t="shared" si="31"/>
        <v>17845.570000000007</v>
      </c>
      <c r="M144" s="3">
        <f t="shared" si="32"/>
        <v>81.476772796874158</v>
      </c>
      <c r="N144" s="3">
        <f t="shared" si="33"/>
        <v>17845.570000000007</v>
      </c>
      <c r="O144" s="3">
        <f t="shared" si="34"/>
        <v>17540.570000000007</v>
      </c>
      <c r="P144" s="3">
        <f t="shared" si="35"/>
        <v>81.476772796874158</v>
      </c>
    </row>
    <row r="145" spans="1:16" x14ac:dyDescent="0.2">
      <c r="A145" s="4" t="s">
        <v>51</v>
      </c>
      <c r="B145" s="9" t="s">
        <v>52</v>
      </c>
      <c r="C145" s="6">
        <v>180544</v>
      </c>
      <c r="D145" s="6">
        <v>219744</v>
      </c>
      <c r="E145" s="6">
        <v>214744</v>
      </c>
      <c r="F145" s="6">
        <v>191075.32</v>
      </c>
      <c r="G145" s="6">
        <v>0</v>
      </c>
      <c r="H145" s="6">
        <v>191075.32</v>
      </c>
      <c r="I145" s="6">
        <v>0</v>
      </c>
      <c r="J145" s="6">
        <v>0</v>
      </c>
      <c r="K145" s="6">
        <f t="shared" si="30"/>
        <v>23668.679999999993</v>
      </c>
      <c r="L145" s="6">
        <f t="shared" si="31"/>
        <v>28668.679999999993</v>
      </c>
      <c r="M145" s="6">
        <f t="shared" si="32"/>
        <v>88.978187981969242</v>
      </c>
      <c r="N145" s="6">
        <f t="shared" si="33"/>
        <v>28668.679999999993</v>
      </c>
      <c r="O145" s="6">
        <f t="shared" si="34"/>
        <v>23668.679999999993</v>
      </c>
      <c r="P145" s="6">
        <f t="shared" si="35"/>
        <v>88.978187981969242</v>
      </c>
    </row>
    <row r="146" spans="1:16" x14ac:dyDescent="0.2">
      <c r="A146" s="7" t="s">
        <v>20</v>
      </c>
      <c r="B146" s="10" t="s">
        <v>21</v>
      </c>
      <c r="C146" s="3">
        <v>115200</v>
      </c>
      <c r="D146" s="3">
        <v>115200</v>
      </c>
      <c r="E146" s="3">
        <v>115200</v>
      </c>
      <c r="F146" s="3">
        <v>105680.65</v>
      </c>
      <c r="G146" s="3">
        <v>0</v>
      </c>
      <c r="H146" s="3">
        <v>105680.65</v>
      </c>
      <c r="I146" s="3">
        <v>0</v>
      </c>
      <c r="J146" s="3">
        <v>0</v>
      </c>
      <c r="K146" s="3">
        <f t="shared" si="30"/>
        <v>9519.3500000000058</v>
      </c>
      <c r="L146" s="3">
        <f t="shared" si="31"/>
        <v>9519.3500000000058</v>
      </c>
      <c r="M146" s="3">
        <f t="shared" si="32"/>
        <v>91.736675347222217</v>
      </c>
      <c r="N146" s="3">
        <f t="shared" si="33"/>
        <v>9519.3500000000058</v>
      </c>
      <c r="O146" s="3">
        <f t="shared" si="34"/>
        <v>9519.3500000000058</v>
      </c>
      <c r="P146" s="3">
        <f t="shared" si="35"/>
        <v>91.736675347222217</v>
      </c>
    </row>
    <row r="147" spans="1:16" x14ac:dyDescent="0.2">
      <c r="A147" s="7" t="s">
        <v>22</v>
      </c>
      <c r="B147" s="10" t="s">
        <v>23</v>
      </c>
      <c r="C147" s="3">
        <v>25344</v>
      </c>
      <c r="D147" s="3">
        <v>25344</v>
      </c>
      <c r="E147" s="3">
        <v>25344</v>
      </c>
      <c r="F147" s="3">
        <v>23382.28</v>
      </c>
      <c r="G147" s="3">
        <v>0</v>
      </c>
      <c r="H147" s="3">
        <v>23382.28</v>
      </c>
      <c r="I147" s="3">
        <v>0</v>
      </c>
      <c r="J147" s="3">
        <v>0</v>
      </c>
      <c r="K147" s="3">
        <f t="shared" si="30"/>
        <v>1961.7200000000012</v>
      </c>
      <c r="L147" s="3">
        <f t="shared" si="31"/>
        <v>1961.7200000000012</v>
      </c>
      <c r="M147" s="3">
        <f t="shared" si="32"/>
        <v>92.259627525252512</v>
      </c>
      <c r="N147" s="3">
        <f t="shared" si="33"/>
        <v>1961.7200000000012</v>
      </c>
      <c r="O147" s="3">
        <f t="shared" si="34"/>
        <v>1961.7200000000012</v>
      </c>
      <c r="P147" s="3">
        <f t="shared" si="35"/>
        <v>92.259627525252512</v>
      </c>
    </row>
    <row r="148" spans="1:16" x14ac:dyDescent="0.2">
      <c r="A148" s="7" t="s">
        <v>28</v>
      </c>
      <c r="B148" s="10" t="s">
        <v>29</v>
      </c>
      <c r="C148" s="3">
        <v>40000</v>
      </c>
      <c r="D148" s="3">
        <v>79200</v>
      </c>
      <c r="E148" s="3">
        <v>74200</v>
      </c>
      <c r="F148" s="3">
        <v>62012.39</v>
      </c>
      <c r="G148" s="3">
        <v>0</v>
      </c>
      <c r="H148" s="3">
        <v>62012.39</v>
      </c>
      <c r="I148" s="3">
        <v>0</v>
      </c>
      <c r="J148" s="3">
        <v>0</v>
      </c>
      <c r="K148" s="3">
        <f t="shared" si="30"/>
        <v>12187.61</v>
      </c>
      <c r="L148" s="3">
        <f t="shared" si="31"/>
        <v>17187.61</v>
      </c>
      <c r="M148" s="3">
        <f t="shared" si="32"/>
        <v>83.574649595687333</v>
      </c>
      <c r="N148" s="3">
        <f t="shared" si="33"/>
        <v>17187.61</v>
      </c>
      <c r="O148" s="3">
        <f t="shared" si="34"/>
        <v>12187.61</v>
      </c>
      <c r="P148" s="3">
        <f t="shared" si="35"/>
        <v>83.574649595687333</v>
      </c>
    </row>
    <row r="149" spans="1:16" x14ac:dyDescent="0.2">
      <c r="A149" s="4" t="s">
        <v>47</v>
      </c>
      <c r="B149" s="9" t="s">
        <v>48</v>
      </c>
      <c r="C149" s="6">
        <v>15000</v>
      </c>
      <c r="D149" s="6">
        <v>159486</v>
      </c>
      <c r="E149" s="6">
        <v>159486</v>
      </c>
      <c r="F149" s="6">
        <v>159486</v>
      </c>
      <c r="G149" s="6">
        <v>0</v>
      </c>
      <c r="H149" s="6">
        <v>159486</v>
      </c>
      <c r="I149" s="6">
        <v>0</v>
      </c>
      <c r="J149" s="6">
        <v>0</v>
      </c>
      <c r="K149" s="6">
        <f t="shared" si="30"/>
        <v>0</v>
      </c>
      <c r="L149" s="6">
        <f t="shared" si="31"/>
        <v>0</v>
      </c>
      <c r="M149" s="6">
        <f t="shared" si="32"/>
        <v>100</v>
      </c>
      <c r="N149" s="6">
        <f t="shared" si="33"/>
        <v>0</v>
      </c>
      <c r="O149" s="6">
        <f t="shared" si="34"/>
        <v>0</v>
      </c>
      <c r="P149" s="6">
        <f t="shared" si="35"/>
        <v>100</v>
      </c>
    </row>
    <row r="150" spans="1:16" x14ac:dyDescent="0.2">
      <c r="A150" s="7" t="s">
        <v>28</v>
      </c>
      <c r="B150" s="10" t="s">
        <v>29</v>
      </c>
      <c r="C150" s="3">
        <v>15000</v>
      </c>
      <c r="D150" s="3">
        <v>159486</v>
      </c>
      <c r="E150" s="3">
        <v>159486</v>
      </c>
      <c r="F150" s="3">
        <v>159486</v>
      </c>
      <c r="G150" s="3">
        <v>0</v>
      </c>
      <c r="H150" s="3">
        <v>159486</v>
      </c>
      <c r="I150" s="3">
        <v>0</v>
      </c>
      <c r="J150" s="3">
        <v>0</v>
      </c>
      <c r="K150" s="3">
        <f t="shared" si="30"/>
        <v>0</v>
      </c>
      <c r="L150" s="3">
        <f t="shared" si="31"/>
        <v>0</v>
      </c>
      <c r="M150" s="3">
        <f t="shared" si="32"/>
        <v>100</v>
      </c>
      <c r="N150" s="3">
        <f t="shared" si="33"/>
        <v>0</v>
      </c>
      <c r="O150" s="3">
        <f t="shared" si="34"/>
        <v>0</v>
      </c>
      <c r="P150" s="3">
        <f t="shared" si="35"/>
        <v>100</v>
      </c>
    </row>
    <row r="151" spans="1:16" x14ac:dyDescent="0.2">
      <c r="A151" s="5" t="s">
        <v>49</v>
      </c>
      <c r="B151" s="9"/>
      <c r="C151" s="6">
        <v>1003463</v>
      </c>
      <c r="D151" s="6">
        <v>1260939</v>
      </c>
      <c r="E151" s="6">
        <v>951060</v>
      </c>
      <c r="F151" s="6">
        <v>891388.52</v>
      </c>
      <c r="G151" s="6">
        <v>0</v>
      </c>
      <c r="H151" s="6">
        <v>891388.52</v>
      </c>
      <c r="I151" s="6">
        <v>0</v>
      </c>
      <c r="J151" s="6">
        <v>1564.2</v>
      </c>
      <c r="K151" s="6">
        <f t="shared" si="30"/>
        <v>59671.479999999981</v>
      </c>
      <c r="L151" s="6">
        <f t="shared" si="31"/>
        <v>369550.48</v>
      </c>
      <c r="M151" s="6">
        <f t="shared" si="32"/>
        <v>93.725792273883883</v>
      </c>
      <c r="N151" s="6">
        <f t="shared" si="33"/>
        <v>369550.48</v>
      </c>
      <c r="O151" s="6">
        <f t="shared" si="34"/>
        <v>59671.479999999981</v>
      </c>
      <c r="P151" s="6">
        <f t="shared" si="35"/>
        <v>93.725792273883883</v>
      </c>
    </row>
    <row r="152" spans="1:16" x14ac:dyDescent="0.2">
      <c r="A152" s="7" t="s">
        <v>20</v>
      </c>
      <c r="B152" s="10" t="s">
        <v>21</v>
      </c>
      <c r="C152" s="3">
        <v>652788</v>
      </c>
      <c r="D152" s="3">
        <v>709173</v>
      </c>
      <c r="E152" s="3">
        <v>476312</v>
      </c>
      <c r="F152" s="3">
        <v>452633.13</v>
      </c>
      <c r="G152" s="3">
        <v>0</v>
      </c>
      <c r="H152" s="3">
        <v>452633.13</v>
      </c>
      <c r="I152" s="3">
        <v>0</v>
      </c>
      <c r="J152" s="3">
        <v>0</v>
      </c>
      <c r="K152" s="3">
        <f t="shared" si="30"/>
        <v>23678.869999999995</v>
      </c>
      <c r="L152" s="3">
        <f t="shared" si="31"/>
        <v>256539.87</v>
      </c>
      <c r="M152" s="3">
        <f t="shared" si="32"/>
        <v>95.028705974235379</v>
      </c>
      <c r="N152" s="3">
        <f t="shared" si="33"/>
        <v>256539.87</v>
      </c>
      <c r="O152" s="3">
        <f t="shared" si="34"/>
        <v>23678.869999999995</v>
      </c>
      <c r="P152" s="3">
        <f t="shared" si="35"/>
        <v>95.028705974235379</v>
      </c>
    </row>
    <row r="153" spans="1:16" x14ac:dyDescent="0.2">
      <c r="A153" s="7" t="s">
        <v>22</v>
      </c>
      <c r="B153" s="10" t="s">
        <v>23</v>
      </c>
      <c r="C153" s="3">
        <v>143613</v>
      </c>
      <c r="D153" s="3">
        <v>156018</v>
      </c>
      <c r="E153" s="3">
        <v>104788</v>
      </c>
      <c r="F153" s="3">
        <v>100060.44</v>
      </c>
      <c r="G153" s="3">
        <v>0</v>
      </c>
      <c r="H153" s="3">
        <v>100060.44</v>
      </c>
      <c r="I153" s="3">
        <v>0</v>
      </c>
      <c r="J153" s="3">
        <v>0</v>
      </c>
      <c r="K153" s="3">
        <f t="shared" si="30"/>
        <v>4727.5599999999977</v>
      </c>
      <c r="L153" s="3">
        <f t="shared" si="31"/>
        <v>55957.56</v>
      </c>
      <c r="M153" s="3">
        <f t="shared" si="32"/>
        <v>95.488452876283546</v>
      </c>
      <c r="N153" s="3">
        <f t="shared" si="33"/>
        <v>55957.56</v>
      </c>
      <c r="O153" s="3">
        <f t="shared" si="34"/>
        <v>4727.5599999999977</v>
      </c>
      <c r="P153" s="3">
        <f t="shared" si="35"/>
        <v>95.488452876283546</v>
      </c>
    </row>
    <row r="154" spans="1:16" ht="25.5" x14ac:dyDescent="0.2">
      <c r="A154" s="7" t="s">
        <v>24</v>
      </c>
      <c r="B154" s="10" t="s">
        <v>25</v>
      </c>
      <c r="C154" s="3">
        <v>62062</v>
      </c>
      <c r="D154" s="3">
        <v>62062</v>
      </c>
      <c r="E154" s="3">
        <v>41579</v>
      </c>
      <c r="F154" s="3">
        <v>40042.130000000005</v>
      </c>
      <c r="G154" s="3">
        <v>0</v>
      </c>
      <c r="H154" s="3">
        <v>40042.130000000005</v>
      </c>
      <c r="I154" s="3">
        <v>0</v>
      </c>
      <c r="J154" s="3">
        <v>0</v>
      </c>
      <c r="K154" s="3">
        <f t="shared" si="30"/>
        <v>1536.8699999999953</v>
      </c>
      <c r="L154" s="3">
        <f t="shared" si="31"/>
        <v>22019.869999999995</v>
      </c>
      <c r="M154" s="3">
        <f t="shared" si="32"/>
        <v>96.303735058563234</v>
      </c>
      <c r="N154" s="3">
        <f t="shared" si="33"/>
        <v>22019.869999999995</v>
      </c>
      <c r="O154" s="3">
        <f t="shared" si="34"/>
        <v>1536.8699999999953</v>
      </c>
      <c r="P154" s="3">
        <f t="shared" si="35"/>
        <v>96.303735058563234</v>
      </c>
    </row>
    <row r="155" spans="1:16" x14ac:dyDescent="0.2">
      <c r="A155" s="7" t="s">
        <v>28</v>
      </c>
      <c r="B155" s="10" t="s">
        <v>29</v>
      </c>
      <c r="C155" s="3">
        <v>145000</v>
      </c>
      <c r="D155" s="3">
        <v>333686</v>
      </c>
      <c r="E155" s="3">
        <v>328381</v>
      </c>
      <c r="F155" s="3">
        <v>298652.82</v>
      </c>
      <c r="G155" s="3">
        <v>0</v>
      </c>
      <c r="H155" s="3">
        <v>298652.82</v>
      </c>
      <c r="I155" s="3">
        <v>0</v>
      </c>
      <c r="J155" s="3">
        <v>1564.2</v>
      </c>
      <c r="K155" s="3">
        <f t="shared" si="30"/>
        <v>29728.179999999993</v>
      </c>
      <c r="L155" s="3">
        <f t="shared" si="31"/>
        <v>35033.179999999993</v>
      </c>
      <c r="M155" s="3">
        <f t="shared" si="32"/>
        <v>90.947046266379601</v>
      </c>
      <c r="N155" s="3">
        <f t="shared" si="33"/>
        <v>35033.179999999993</v>
      </c>
      <c r="O155" s="3">
        <f t="shared" si="34"/>
        <v>29728.179999999993</v>
      </c>
      <c r="P155" s="3">
        <f t="shared" si="35"/>
        <v>90.947046266379601</v>
      </c>
    </row>
    <row r="156" spans="1:16" x14ac:dyDescent="0.2">
      <c r="A156" s="2">
        <v>12316506000</v>
      </c>
      <c r="B156" s="10" t="s">
        <v>62</v>
      </c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x14ac:dyDescent="0.2">
      <c r="A157" s="4" t="s">
        <v>18</v>
      </c>
      <c r="B157" s="9" t="s">
        <v>19</v>
      </c>
      <c r="C157" s="6">
        <v>630004</v>
      </c>
      <c r="D157" s="6">
        <v>754209</v>
      </c>
      <c r="E157" s="6">
        <v>522214</v>
      </c>
      <c r="F157" s="6">
        <v>503787.06</v>
      </c>
      <c r="G157" s="6">
        <v>0</v>
      </c>
      <c r="H157" s="6">
        <v>503221.89999999997</v>
      </c>
      <c r="I157" s="6">
        <v>565.16000000000008</v>
      </c>
      <c r="J157" s="6">
        <v>517.4</v>
      </c>
      <c r="K157" s="6">
        <f t="shared" ref="K157:K178" si="36">E157-F157</f>
        <v>18426.940000000002</v>
      </c>
      <c r="L157" s="6">
        <f t="shared" ref="L157:L178" si="37">D157-F157</f>
        <v>250421.94</v>
      </c>
      <c r="M157" s="6">
        <f t="shared" ref="M157:M178" si="38">IF(E157=0,0,(F157/E157)*100)</f>
        <v>96.471381464303903</v>
      </c>
      <c r="N157" s="6">
        <f t="shared" ref="N157:N178" si="39">D157-H157</f>
        <v>250987.10000000003</v>
      </c>
      <c r="O157" s="6">
        <f t="shared" ref="O157:O178" si="40">E157-H157</f>
        <v>18992.100000000035</v>
      </c>
      <c r="P157" s="6">
        <f t="shared" ref="P157:P178" si="41">IF(E157=0,0,(H157/E157)*100)</f>
        <v>96.363157632694637</v>
      </c>
    </row>
    <row r="158" spans="1:16" x14ac:dyDescent="0.2">
      <c r="A158" s="7" t="s">
        <v>20</v>
      </c>
      <c r="B158" s="10" t="s">
        <v>21</v>
      </c>
      <c r="C158" s="3">
        <v>438951</v>
      </c>
      <c r="D158" s="3">
        <v>480103</v>
      </c>
      <c r="E158" s="3">
        <v>307727</v>
      </c>
      <c r="F158" s="3">
        <v>307120.52</v>
      </c>
      <c r="G158" s="3">
        <v>0</v>
      </c>
      <c r="H158" s="3">
        <v>307120.52</v>
      </c>
      <c r="I158" s="3">
        <v>0</v>
      </c>
      <c r="J158" s="3">
        <v>0</v>
      </c>
      <c r="K158" s="3">
        <f t="shared" si="36"/>
        <v>606.47999999998137</v>
      </c>
      <c r="L158" s="3">
        <f t="shared" si="37"/>
        <v>172982.47999999998</v>
      </c>
      <c r="M158" s="3">
        <f t="shared" si="38"/>
        <v>99.802916221196071</v>
      </c>
      <c r="N158" s="3">
        <f t="shared" si="39"/>
        <v>172982.47999999998</v>
      </c>
      <c r="O158" s="3">
        <f t="shared" si="40"/>
        <v>606.47999999998137</v>
      </c>
      <c r="P158" s="3">
        <f t="shared" si="41"/>
        <v>99.802916221196071</v>
      </c>
    </row>
    <row r="159" spans="1:16" x14ac:dyDescent="0.2">
      <c r="A159" s="7" t="s">
        <v>22</v>
      </c>
      <c r="B159" s="10" t="s">
        <v>23</v>
      </c>
      <c r="C159" s="3">
        <v>105017</v>
      </c>
      <c r="D159" s="3">
        <v>114070</v>
      </c>
      <c r="E159" s="3">
        <v>73332</v>
      </c>
      <c r="F159" s="3">
        <v>69973.919999999998</v>
      </c>
      <c r="G159" s="3">
        <v>0</v>
      </c>
      <c r="H159" s="3">
        <v>69973.72</v>
      </c>
      <c r="I159" s="3">
        <v>0.2</v>
      </c>
      <c r="J159" s="3">
        <v>0</v>
      </c>
      <c r="K159" s="3">
        <f t="shared" si="36"/>
        <v>3358.0800000000017</v>
      </c>
      <c r="L159" s="3">
        <f t="shared" si="37"/>
        <v>44096.08</v>
      </c>
      <c r="M159" s="3">
        <f t="shared" si="38"/>
        <v>95.420716740304371</v>
      </c>
      <c r="N159" s="3">
        <f t="shared" si="39"/>
        <v>44096.28</v>
      </c>
      <c r="O159" s="3">
        <f t="shared" si="40"/>
        <v>3358.2799999999988</v>
      </c>
      <c r="P159" s="3">
        <f t="shared" si="41"/>
        <v>95.420444008072877</v>
      </c>
    </row>
    <row r="160" spans="1:16" ht="25.5" x14ac:dyDescent="0.2">
      <c r="A160" s="7" t="s">
        <v>24</v>
      </c>
      <c r="B160" s="10" t="s">
        <v>25</v>
      </c>
      <c r="C160" s="3">
        <v>21845</v>
      </c>
      <c r="D160" s="3">
        <v>21845</v>
      </c>
      <c r="E160" s="3">
        <v>14125</v>
      </c>
      <c r="F160" s="3">
        <v>14025</v>
      </c>
      <c r="G160" s="3">
        <v>0</v>
      </c>
      <c r="H160" s="3">
        <v>13460.039999999999</v>
      </c>
      <c r="I160" s="3">
        <v>564.96</v>
      </c>
      <c r="J160" s="3">
        <v>0</v>
      </c>
      <c r="K160" s="3">
        <f t="shared" si="36"/>
        <v>100</v>
      </c>
      <c r="L160" s="3">
        <f t="shared" si="37"/>
        <v>7820</v>
      </c>
      <c r="M160" s="3">
        <f t="shared" si="38"/>
        <v>99.292035398230084</v>
      </c>
      <c r="N160" s="3">
        <f t="shared" si="39"/>
        <v>8384.9600000000009</v>
      </c>
      <c r="O160" s="3">
        <f t="shared" si="40"/>
        <v>664.96000000000095</v>
      </c>
      <c r="P160" s="3">
        <f t="shared" si="41"/>
        <v>95.292318584070784</v>
      </c>
    </row>
    <row r="161" spans="1:16" x14ac:dyDescent="0.2">
      <c r="A161" s="7" t="s">
        <v>28</v>
      </c>
      <c r="B161" s="10" t="s">
        <v>29</v>
      </c>
      <c r="C161" s="3">
        <v>64191</v>
      </c>
      <c r="D161" s="3">
        <v>138191</v>
      </c>
      <c r="E161" s="3">
        <v>127030</v>
      </c>
      <c r="F161" s="3">
        <v>112667.62</v>
      </c>
      <c r="G161" s="3">
        <v>0</v>
      </c>
      <c r="H161" s="3">
        <v>112667.62</v>
      </c>
      <c r="I161" s="3">
        <v>0</v>
      </c>
      <c r="J161" s="3">
        <v>517.4</v>
      </c>
      <c r="K161" s="3">
        <f t="shared" si="36"/>
        <v>14362.380000000005</v>
      </c>
      <c r="L161" s="3">
        <f t="shared" si="37"/>
        <v>25523.380000000005</v>
      </c>
      <c r="M161" s="3">
        <f t="shared" si="38"/>
        <v>88.693710147209316</v>
      </c>
      <c r="N161" s="3">
        <f t="shared" si="39"/>
        <v>25523.380000000005</v>
      </c>
      <c r="O161" s="3">
        <f t="shared" si="40"/>
        <v>14362.380000000005</v>
      </c>
      <c r="P161" s="3">
        <f t="shared" si="41"/>
        <v>88.693710147209316</v>
      </c>
    </row>
    <row r="162" spans="1:16" ht="25.5" x14ac:dyDescent="0.2">
      <c r="A162" s="4" t="s">
        <v>40</v>
      </c>
      <c r="B162" s="9" t="s">
        <v>41</v>
      </c>
      <c r="C162" s="6">
        <v>62860</v>
      </c>
      <c r="D162" s="6">
        <v>62860</v>
      </c>
      <c r="E162" s="6">
        <v>44240</v>
      </c>
      <c r="F162" s="6">
        <v>36735</v>
      </c>
      <c r="G162" s="6">
        <v>0</v>
      </c>
      <c r="H162" s="6">
        <v>36375</v>
      </c>
      <c r="I162" s="6">
        <v>360</v>
      </c>
      <c r="J162" s="6">
        <v>0</v>
      </c>
      <c r="K162" s="6">
        <f t="shared" si="36"/>
        <v>7505</v>
      </c>
      <c r="L162" s="6">
        <f t="shared" si="37"/>
        <v>26125</v>
      </c>
      <c r="M162" s="6">
        <f t="shared" si="38"/>
        <v>83.035714285714292</v>
      </c>
      <c r="N162" s="6">
        <f t="shared" si="39"/>
        <v>26485</v>
      </c>
      <c r="O162" s="6">
        <f t="shared" si="40"/>
        <v>7865</v>
      </c>
      <c r="P162" s="6">
        <f t="shared" si="41"/>
        <v>82.22197106690777</v>
      </c>
    </row>
    <row r="163" spans="1:16" x14ac:dyDescent="0.2">
      <c r="A163" s="7" t="s">
        <v>28</v>
      </c>
      <c r="B163" s="10" t="s">
        <v>29</v>
      </c>
      <c r="C163" s="3">
        <v>62860</v>
      </c>
      <c r="D163" s="3">
        <v>62860</v>
      </c>
      <c r="E163" s="3">
        <v>44240</v>
      </c>
      <c r="F163" s="3">
        <v>36735</v>
      </c>
      <c r="G163" s="3">
        <v>0</v>
      </c>
      <c r="H163" s="3">
        <v>36375</v>
      </c>
      <c r="I163" s="3">
        <v>360</v>
      </c>
      <c r="J163" s="3">
        <v>0</v>
      </c>
      <c r="K163" s="3">
        <f t="shared" si="36"/>
        <v>7505</v>
      </c>
      <c r="L163" s="3">
        <f t="shared" si="37"/>
        <v>26125</v>
      </c>
      <c r="M163" s="3">
        <f t="shared" si="38"/>
        <v>83.035714285714292</v>
      </c>
      <c r="N163" s="3">
        <f t="shared" si="39"/>
        <v>26485</v>
      </c>
      <c r="O163" s="3">
        <f t="shared" si="40"/>
        <v>7865</v>
      </c>
      <c r="P163" s="3">
        <f t="shared" si="41"/>
        <v>82.22197106690777</v>
      </c>
    </row>
    <row r="164" spans="1:16" x14ac:dyDescent="0.2">
      <c r="A164" s="4" t="s">
        <v>51</v>
      </c>
      <c r="B164" s="9" t="s">
        <v>52</v>
      </c>
      <c r="C164" s="6">
        <v>8918</v>
      </c>
      <c r="D164" s="6">
        <v>718</v>
      </c>
      <c r="E164" s="6">
        <v>718</v>
      </c>
      <c r="F164" s="6">
        <v>718</v>
      </c>
      <c r="G164" s="6">
        <v>0</v>
      </c>
      <c r="H164" s="6">
        <v>718</v>
      </c>
      <c r="I164" s="6">
        <v>0</v>
      </c>
      <c r="J164" s="6">
        <v>0</v>
      </c>
      <c r="K164" s="6">
        <f t="shared" si="36"/>
        <v>0</v>
      </c>
      <c r="L164" s="6">
        <f t="shared" si="37"/>
        <v>0</v>
      </c>
      <c r="M164" s="6">
        <f t="shared" si="38"/>
        <v>100</v>
      </c>
      <c r="N164" s="6">
        <f t="shared" si="39"/>
        <v>0</v>
      </c>
      <c r="O164" s="6">
        <f t="shared" si="40"/>
        <v>0</v>
      </c>
      <c r="P164" s="6">
        <f t="shared" si="41"/>
        <v>100</v>
      </c>
    </row>
    <row r="165" spans="1:16" x14ac:dyDescent="0.2">
      <c r="A165" s="7" t="s">
        <v>28</v>
      </c>
      <c r="B165" s="10" t="s">
        <v>29</v>
      </c>
      <c r="C165" s="3">
        <v>8918</v>
      </c>
      <c r="D165" s="3">
        <v>718</v>
      </c>
      <c r="E165" s="3">
        <v>718</v>
      </c>
      <c r="F165" s="3">
        <v>718</v>
      </c>
      <c r="G165" s="3">
        <v>0</v>
      </c>
      <c r="H165" s="3">
        <v>718</v>
      </c>
      <c r="I165" s="3">
        <v>0</v>
      </c>
      <c r="J165" s="3">
        <v>0</v>
      </c>
      <c r="K165" s="3">
        <f t="shared" si="36"/>
        <v>0</v>
      </c>
      <c r="L165" s="3">
        <f t="shared" si="37"/>
        <v>0</v>
      </c>
      <c r="M165" s="3">
        <f t="shared" si="38"/>
        <v>100</v>
      </c>
      <c r="N165" s="3">
        <f t="shared" si="39"/>
        <v>0</v>
      </c>
      <c r="O165" s="3">
        <f t="shared" si="40"/>
        <v>0</v>
      </c>
      <c r="P165" s="3">
        <f t="shared" si="41"/>
        <v>100</v>
      </c>
    </row>
    <row r="166" spans="1:16" ht="25.5" x14ac:dyDescent="0.2">
      <c r="A166" s="4" t="s">
        <v>53</v>
      </c>
      <c r="B166" s="9" t="s">
        <v>54</v>
      </c>
      <c r="C166" s="6">
        <v>15500</v>
      </c>
      <c r="D166" s="6">
        <v>90</v>
      </c>
      <c r="E166" s="6">
        <v>90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f t="shared" si="36"/>
        <v>90</v>
      </c>
      <c r="L166" s="6">
        <f t="shared" si="37"/>
        <v>90</v>
      </c>
      <c r="M166" s="6">
        <f t="shared" si="38"/>
        <v>0</v>
      </c>
      <c r="N166" s="6">
        <f t="shared" si="39"/>
        <v>90</v>
      </c>
      <c r="O166" s="6">
        <f t="shared" si="40"/>
        <v>90</v>
      </c>
      <c r="P166" s="6">
        <f t="shared" si="41"/>
        <v>0</v>
      </c>
    </row>
    <row r="167" spans="1:16" x14ac:dyDescent="0.2">
      <c r="A167" s="7" t="s">
        <v>28</v>
      </c>
      <c r="B167" s="10" t="s">
        <v>29</v>
      </c>
      <c r="C167" s="3">
        <v>15500</v>
      </c>
      <c r="D167" s="3">
        <v>90</v>
      </c>
      <c r="E167" s="3">
        <v>90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f t="shared" si="36"/>
        <v>90</v>
      </c>
      <c r="L167" s="3">
        <f t="shared" si="37"/>
        <v>90</v>
      </c>
      <c r="M167" s="3">
        <f t="shared" si="38"/>
        <v>0</v>
      </c>
      <c r="N167" s="3">
        <f t="shared" si="39"/>
        <v>90</v>
      </c>
      <c r="O167" s="3">
        <f t="shared" si="40"/>
        <v>90</v>
      </c>
      <c r="P167" s="3">
        <f t="shared" si="41"/>
        <v>0</v>
      </c>
    </row>
    <row r="168" spans="1:16" ht="25.5" x14ac:dyDescent="0.2">
      <c r="A168" s="4" t="s">
        <v>58</v>
      </c>
      <c r="B168" s="9" t="s">
        <v>59</v>
      </c>
      <c r="C168" s="6">
        <v>24577</v>
      </c>
      <c r="D168" s="6">
        <v>46177</v>
      </c>
      <c r="E168" s="6">
        <v>46177</v>
      </c>
      <c r="F168" s="6">
        <v>5400</v>
      </c>
      <c r="G168" s="6">
        <v>0</v>
      </c>
      <c r="H168" s="6">
        <v>5400</v>
      </c>
      <c r="I168" s="6">
        <v>0</v>
      </c>
      <c r="J168" s="6">
        <v>0</v>
      </c>
      <c r="K168" s="6">
        <f t="shared" si="36"/>
        <v>40777</v>
      </c>
      <c r="L168" s="6">
        <f t="shared" si="37"/>
        <v>40777</v>
      </c>
      <c r="M168" s="6">
        <f t="shared" si="38"/>
        <v>11.694133443056067</v>
      </c>
      <c r="N168" s="6">
        <f t="shared" si="39"/>
        <v>40777</v>
      </c>
      <c r="O168" s="6">
        <f t="shared" si="40"/>
        <v>40777</v>
      </c>
      <c r="P168" s="6">
        <f t="shared" si="41"/>
        <v>11.694133443056067</v>
      </c>
    </row>
    <row r="169" spans="1:16" x14ac:dyDescent="0.2">
      <c r="A169" s="7" t="s">
        <v>28</v>
      </c>
      <c r="B169" s="10" t="s">
        <v>29</v>
      </c>
      <c r="C169" s="3">
        <v>24577</v>
      </c>
      <c r="D169" s="3">
        <v>46177</v>
      </c>
      <c r="E169" s="3">
        <v>46177</v>
      </c>
      <c r="F169" s="3">
        <v>5400</v>
      </c>
      <c r="G169" s="3">
        <v>0</v>
      </c>
      <c r="H169" s="3">
        <v>5400</v>
      </c>
      <c r="I169" s="3">
        <v>0</v>
      </c>
      <c r="J169" s="3">
        <v>0</v>
      </c>
      <c r="K169" s="3">
        <f t="shared" si="36"/>
        <v>40777</v>
      </c>
      <c r="L169" s="3">
        <f t="shared" si="37"/>
        <v>40777</v>
      </c>
      <c r="M169" s="3">
        <f t="shared" si="38"/>
        <v>11.694133443056067</v>
      </c>
      <c r="N169" s="3">
        <f t="shared" si="39"/>
        <v>40777</v>
      </c>
      <c r="O169" s="3">
        <f t="shared" si="40"/>
        <v>40777</v>
      </c>
      <c r="P169" s="3">
        <f t="shared" si="41"/>
        <v>11.694133443056067</v>
      </c>
    </row>
    <row r="170" spans="1:16" x14ac:dyDescent="0.2">
      <c r="A170" s="4" t="s">
        <v>47</v>
      </c>
      <c r="B170" s="9" t="s">
        <v>48</v>
      </c>
      <c r="C170" s="6">
        <v>243511</v>
      </c>
      <c r="D170" s="6">
        <v>572221</v>
      </c>
      <c r="E170" s="6">
        <v>571471</v>
      </c>
      <c r="F170" s="6">
        <v>107686.08</v>
      </c>
      <c r="G170" s="6">
        <v>0</v>
      </c>
      <c r="H170" s="6">
        <v>107686.08</v>
      </c>
      <c r="I170" s="6">
        <v>0</v>
      </c>
      <c r="J170" s="6">
        <v>0</v>
      </c>
      <c r="K170" s="6">
        <f t="shared" si="36"/>
        <v>463784.92</v>
      </c>
      <c r="L170" s="6">
        <f t="shared" si="37"/>
        <v>464534.92</v>
      </c>
      <c r="M170" s="6">
        <f t="shared" si="38"/>
        <v>18.843664857884303</v>
      </c>
      <c r="N170" s="6">
        <f t="shared" si="39"/>
        <v>464534.92</v>
      </c>
      <c r="O170" s="6">
        <f t="shared" si="40"/>
        <v>463784.92</v>
      </c>
      <c r="P170" s="6">
        <f t="shared" si="41"/>
        <v>18.843664857884303</v>
      </c>
    </row>
    <row r="171" spans="1:16" ht="38.25" x14ac:dyDescent="0.2">
      <c r="A171" s="7" t="s">
        <v>63</v>
      </c>
      <c r="B171" s="10" t="s">
        <v>64</v>
      </c>
      <c r="C171" s="3">
        <v>232761</v>
      </c>
      <c r="D171" s="3">
        <v>539761</v>
      </c>
      <c r="E171" s="3">
        <v>539761</v>
      </c>
      <c r="F171" s="3">
        <v>75976.08</v>
      </c>
      <c r="G171" s="3">
        <v>0</v>
      </c>
      <c r="H171" s="3">
        <v>75976.08</v>
      </c>
      <c r="I171" s="3">
        <v>0</v>
      </c>
      <c r="J171" s="3">
        <v>0</v>
      </c>
      <c r="K171" s="3">
        <f t="shared" si="36"/>
        <v>463784.92</v>
      </c>
      <c r="L171" s="3">
        <f t="shared" si="37"/>
        <v>463784.92</v>
      </c>
      <c r="M171" s="3">
        <f t="shared" si="38"/>
        <v>14.075874322153695</v>
      </c>
      <c r="N171" s="3">
        <f t="shared" si="39"/>
        <v>463784.92</v>
      </c>
      <c r="O171" s="3">
        <f t="shared" si="40"/>
        <v>463784.92</v>
      </c>
      <c r="P171" s="3">
        <f t="shared" si="41"/>
        <v>14.075874322153695</v>
      </c>
    </row>
    <row r="172" spans="1:16" x14ac:dyDescent="0.2">
      <c r="A172" s="7" t="s">
        <v>28</v>
      </c>
      <c r="B172" s="10" t="s">
        <v>29</v>
      </c>
      <c r="C172" s="3">
        <v>10750</v>
      </c>
      <c r="D172" s="3">
        <v>32460</v>
      </c>
      <c r="E172" s="3">
        <v>31710</v>
      </c>
      <c r="F172" s="3">
        <v>31710</v>
      </c>
      <c r="G172" s="3">
        <v>0</v>
      </c>
      <c r="H172" s="3">
        <v>31710</v>
      </c>
      <c r="I172" s="3">
        <v>0</v>
      </c>
      <c r="J172" s="3">
        <v>0</v>
      </c>
      <c r="K172" s="3">
        <f t="shared" si="36"/>
        <v>0</v>
      </c>
      <c r="L172" s="3">
        <f t="shared" si="37"/>
        <v>750</v>
      </c>
      <c r="M172" s="3">
        <f t="shared" si="38"/>
        <v>100</v>
      </c>
      <c r="N172" s="3">
        <f t="shared" si="39"/>
        <v>750</v>
      </c>
      <c r="O172" s="3">
        <f t="shared" si="40"/>
        <v>0</v>
      </c>
      <c r="P172" s="3">
        <f t="shared" si="41"/>
        <v>100</v>
      </c>
    </row>
    <row r="173" spans="1:16" x14ac:dyDescent="0.2">
      <c r="A173" s="5" t="s">
        <v>49</v>
      </c>
      <c r="B173" s="9"/>
      <c r="C173" s="6">
        <v>985370</v>
      </c>
      <c r="D173" s="6">
        <v>1436275</v>
      </c>
      <c r="E173" s="6">
        <v>1184910</v>
      </c>
      <c r="F173" s="6">
        <v>654326.14</v>
      </c>
      <c r="G173" s="6">
        <v>0</v>
      </c>
      <c r="H173" s="6">
        <v>653400.97999999986</v>
      </c>
      <c r="I173" s="6">
        <v>925.16000000000008</v>
      </c>
      <c r="J173" s="6">
        <v>517.4</v>
      </c>
      <c r="K173" s="6">
        <f t="shared" si="36"/>
        <v>530583.86</v>
      </c>
      <c r="L173" s="6">
        <f t="shared" si="37"/>
        <v>781948.86</v>
      </c>
      <c r="M173" s="6">
        <f t="shared" si="38"/>
        <v>55.221589825387582</v>
      </c>
      <c r="N173" s="6">
        <f t="shared" si="39"/>
        <v>782874.02000000014</v>
      </c>
      <c r="O173" s="6">
        <f t="shared" si="40"/>
        <v>531509.02000000014</v>
      </c>
      <c r="P173" s="6">
        <f t="shared" si="41"/>
        <v>55.143511321534952</v>
      </c>
    </row>
    <row r="174" spans="1:16" x14ac:dyDescent="0.2">
      <c r="A174" s="7" t="s">
        <v>20</v>
      </c>
      <c r="B174" s="10" t="s">
        <v>21</v>
      </c>
      <c r="C174" s="3">
        <v>438951</v>
      </c>
      <c r="D174" s="3">
        <v>480103</v>
      </c>
      <c r="E174" s="3">
        <v>307727</v>
      </c>
      <c r="F174" s="3">
        <v>307120.52</v>
      </c>
      <c r="G174" s="3">
        <v>0</v>
      </c>
      <c r="H174" s="3">
        <v>307120.52</v>
      </c>
      <c r="I174" s="3">
        <v>0</v>
      </c>
      <c r="J174" s="3">
        <v>0</v>
      </c>
      <c r="K174" s="3">
        <f t="shared" si="36"/>
        <v>606.47999999998137</v>
      </c>
      <c r="L174" s="3">
        <f t="shared" si="37"/>
        <v>172982.47999999998</v>
      </c>
      <c r="M174" s="3">
        <f t="shared" si="38"/>
        <v>99.802916221196071</v>
      </c>
      <c r="N174" s="3">
        <f t="shared" si="39"/>
        <v>172982.47999999998</v>
      </c>
      <c r="O174" s="3">
        <f t="shared" si="40"/>
        <v>606.47999999998137</v>
      </c>
      <c r="P174" s="3">
        <f t="shared" si="41"/>
        <v>99.802916221196071</v>
      </c>
    </row>
    <row r="175" spans="1:16" x14ac:dyDescent="0.2">
      <c r="A175" s="7" t="s">
        <v>22</v>
      </c>
      <c r="B175" s="10" t="s">
        <v>23</v>
      </c>
      <c r="C175" s="3">
        <v>105017</v>
      </c>
      <c r="D175" s="3">
        <v>114070</v>
      </c>
      <c r="E175" s="3">
        <v>73332</v>
      </c>
      <c r="F175" s="3">
        <v>69973.919999999998</v>
      </c>
      <c r="G175" s="3">
        <v>0</v>
      </c>
      <c r="H175" s="3">
        <v>69973.72</v>
      </c>
      <c r="I175" s="3">
        <v>0.2</v>
      </c>
      <c r="J175" s="3">
        <v>0</v>
      </c>
      <c r="K175" s="3">
        <f t="shared" si="36"/>
        <v>3358.0800000000017</v>
      </c>
      <c r="L175" s="3">
        <f t="shared" si="37"/>
        <v>44096.08</v>
      </c>
      <c r="M175" s="3">
        <f t="shared" si="38"/>
        <v>95.420716740304371</v>
      </c>
      <c r="N175" s="3">
        <f t="shared" si="39"/>
        <v>44096.28</v>
      </c>
      <c r="O175" s="3">
        <f t="shared" si="40"/>
        <v>3358.2799999999988</v>
      </c>
      <c r="P175" s="3">
        <f t="shared" si="41"/>
        <v>95.420444008072877</v>
      </c>
    </row>
    <row r="176" spans="1:16" ht="25.5" x14ac:dyDescent="0.2">
      <c r="A176" s="7" t="s">
        <v>24</v>
      </c>
      <c r="B176" s="10" t="s">
        <v>25</v>
      </c>
      <c r="C176" s="3">
        <v>21845</v>
      </c>
      <c r="D176" s="3">
        <v>21845</v>
      </c>
      <c r="E176" s="3">
        <v>14125</v>
      </c>
      <c r="F176" s="3">
        <v>14025</v>
      </c>
      <c r="G176" s="3">
        <v>0</v>
      </c>
      <c r="H176" s="3">
        <v>13460.039999999999</v>
      </c>
      <c r="I176" s="3">
        <v>564.96</v>
      </c>
      <c r="J176" s="3">
        <v>0</v>
      </c>
      <c r="K176" s="3">
        <f t="shared" si="36"/>
        <v>100</v>
      </c>
      <c r="L176" s="3">
        <f t="shared" si="37"/>
        <v>7820</v>
      </c>
      <c r="M176" s="3">
        <f t="shared" si="38"/>
        <v>99.292035398230084</v>
      </c>
      <c r="N176" s="3">
        <f t="shared" si="39"/>
        <v>8384.9600000000009</v>
      </c>
      <c r="O176" s="3">
        <f t="shared" si="40"/>
        <v>664.96000000000095</v>
      </c>
      <c r="P176" s="3">
        <f t="shared" si="41"/>
        <v>95.292318584070784</v>
      </c>
    </row>
    <row r="177" spans="1:16" ht="38.25" x14ac:dyDescent="0.2">
      <c r="A177" s="7" t="s">
        <v>63</v>
      </c>
      <c r="B177" s="10" t="s">
        <v>64</v>
      </c>
      <c r="C177" s="3">
        <v>232761</v>
      </c>
      <c r="D177" s="3">
        <v>539761</v>
      </c>
      <c r="E177" s="3">
        <v>539761</v>
      </c>
      <c r="F177" s="3">
        <v>75976.08</v>
      </c>
      <c r="G177" s="3">
        <v>0</v>
      </c>
      <c r="H177" s="3">
        <v>75976.08</v>
      </c>
      <c r="I177" s="3">
        <v>0</v>
      </c>
      <c r="J177" s="3">
        <v>0</v>
      </c>
      <c r="K177" s="3">
        <f t="shared" si="36"/>
        <v>463784.92</v>
      </c>
      <c r="L177" s="3">
        <f t="shared" si="37"/>
        <v>463784.92</v>
      </c>
      <c r="M177" s="3">
        <f t="shared" si="38"/>
        <v>14.075874322153695</v>
      </c>
      <c r="N177" s="3">
        <f t="shared" si="39"/>
        <v>463784.92</v>
      </c>
      <c r="O177" s="3">
        <f t="shared" si="40"/>
        <v>463784.92</v>
      </c>
      <c r="P177" s="3">
        <f t="shared" si="41"/>
        <v>14.075874322153695</v>
      </c>
    </row>
    <row r="178" spans="1:16" x14ac:dyDescent="0.2">
      <c r="A178" s="7" t="s">
        <v>28</v>
      </c>
      <c r="B178" s="10" t="s">
        <v>29</v>
      </c>
      <c r="C178" s="3">
        <v>186796</v>
      </c>
      <c r="D178" s="3">
        <v>280496</v>
      </c>
      <c r="E178" s="3">
        <v>249965</v>
      </c>
      <c r="F178" s="3">
        <v>187230.62</v>
      </c>
      <c r="G178" s="3">
        <v>0</v>
      </c>
      <c r="H178" s="3">
        <v>186870.62</v>
      </c>
      <c r="I178" s="3">
        <v>360</v>
      </c>
      <c r="J178" s="3">
        <v>517.4</v>
      </c>
      <c r="K178" s="3">
        <f t="shared" si="36"/>
        <v>62734.380000000005</v>
      </c>
      <c r="L178" s="3">
        <f t="shared" si="37"/>
        <v>93265.38</v>
      </c>
      <c r="M178" s="3">
        <f t="shared" si="38"/>
        <v>74.902734382813591</v>
      </c>
      <c r="N178" s="3">
        <f t="shared" si="39"/>
        <v>93625.38</v>
      </c>
      <c r="O178" s="3">
        <f t="shared" si="40"/>
        <v>63094.380000000005</v>
      </c>
      <c r="P178" s="3">
        <f t="shared" si="41"/>
        <v>74.758714219990793</v>
      </c>
    </row>
    <row r="179" spans="1:16" x14ac:dyDescent="0.2">
      <c r="A179" s="2">
        <v>12316507000</v>
      </c>
      <c r="B179" s="10" t="s">
        <v>65</v>
      </c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x14ac:dyDescent="0.2">
      <c r="A180" s="4" t="s">
        <v>18</v>
      </c>
      <c r="B180" s="9" t="s">
        <v>19</v>
      </c>
      <c r="C180" s="6">
        <v>390607</v>
      </c>
      <c r="D180" s="6">
        <v>515607</v>
      </c>
      <c r="E180" s="6">
        <v>381602</v>
      </c>
      <c r="F180" s="6">
        <v>283016.23</v>
      </c>
      <c r="G180" s="6">
        <v>0</v>
      </c>
      <c r="H180" s="6">
        <v>283016.23</v>
      </c>
      <c r="I180" s="6">
        <v>0</v>
      </c>
      <c r="J180" s="6">
        <v>611.27</v>
      </c>
      <c r="K180" s="6">
        <f t="shared" ref="K180:K191" si="42">E180-F180</f>
        <v>98585.770000000019</v>
      </c>
      <c r="L180" s="6">
        <f t="shared" ref="L180:L191" si="43">D180-F180</f>
        <v>232590.77000000002</v>
      </c>
      <c r="M180" s="6">
        <f t="shared" ref="M180:M191" si="44">IF(E180=0,0,(F180/E180)*100)</f>
        <v>74.165290014203279</v>
      </c>
      <c r="N180" s="6">
        <f t="shared" ref="N180:N191" si="45">D180-H180</f>
        <v>232590.77000000002</v>
      </c>
      <c r="O180" s="6">
        <f t="shared" ref="O180:O191" si="46">E180-H180</f>
        <v>98585.770000000019</v>
      </c>
      <c r="P180" s="6">
        <f t="shared" ref="P180:P191" si="47">IF(E180=0,0,(H180/E180)*100)</f>
        <v>74.165290014203279</v>
      </c>
    </row>
    <row r="181" spans="1:16" x14ac:dyDescent="0.2">
      <c r="A181" s="7" t="s">
        <v>20</v>
      </c>
      <c r="B181" s="10" t="s">
        <v>21</v>
      </c>
      <c r="C181" s="3">
        <v>317018</v>
      </c>
      <c r="D181" s="3">
        <v>398985</v>
      </c>
      <c r="E181" s="3">
        <v>293949</v>
      </c>
      <c r="F181" s="3">
        <v>230713.29</v>
      </c>
      <c r="G181" s="3">
        <v>0</v>
      </c>
      <c r="H181" s="3">
        <v>230713.29</v>
      </c>
      <c r="I181" s="3">
        <v>0</v>
      </c>
      <c r="J181" s="3">
        <v>0</v>
      </c>
      <c r="K181" s="3">
        <f t="shared" si="42"/>
        <v>63235.709999999992</v>
      </c>
      <c r="L181" s="3">
        <f t="shared" si="43"/>
        <v>168271.71</v>
      </c>
      <c r="M181" s="3">
        <f t="shared" si="44"/>
        <v>78.48752334588653</v>
      </c>
      <c r="N181" s="3">
        <f t="shared" si="45"/>
        <v>168271.71</v>
      </c>
      <c r="O181" s="3">
        <f t="shared" si="46"/>
        <v>63235.709999999992</v>
      </c>
      <c r="P181" s="3">
        <f t="shared" si="47"/>
        <v>78.48752334588653</v>
      </c>
    </row>
    <row r="182" spans="1:16" x14ac:dyDescent="0.2">
      <c r="A182" s="7" t="s">
        <v>22</v>
      </c>
      <c r="B182" s="10" t="s">
        <v>23</v>
      </c>
      <c r="C182" s="3">
        <v>69744</v>
      </c>
      <c r="D182" s="3">
        <v>87777</v>
      </c>
      <c r="E182" s="3">
        <v>64670</v>
      </c>
      <c r="F182" s="3">
        <v>50536.94</v>
      </c>
      <c r="G182" s="3">
        <v>0</v>
      </c>
      <c r="H182" s="3">
        <v>50536.94</v>
      </c>
      <c r="I182" s="3">
        <v>0</v>
      </c>
      <c r="J182" s="3">
        <v>0</v>
      </c>
      <c r="K182" s="3">
        <f t="shared" si="42"/>
        <v>14133.059999999998</v>
      </c>
      <c r="L182" s="3">
        <f t="shared" si="43"/>
        <v>37240.06</v>
      </c>
      <c r="M182" s="3">
        <f t="shared" si="44"/>
        <v>78.145879078398025</v>
      </c>
      <c r="N182" s="3">
        <f t="shared" si="45"/>
        <v>37240.06</v>
      </c>
      <c r="O182" s="3">
        <f t="shared" si="46"/>
        <v>14133.059999999998</v>
      </c>
      <c r="P182" s="3">
        <f t="shared" si="47"/>
        <v>78.145879078398025</v>
      </c>
    </row>
    <row r="183" spans="1:16" ht="25.5" x14ac:dyDescent="0.2">
      <c r="A183" s="7" t="s">
        <v>24</v>
      </c>
      <c r="B183" s="10" t="s">
        <v>25</v>
      </c>
      <c r="C183" s="3">
        <v>2389</v>
      </c>
      <c r="D183" s="3">
        <v>7389</v>
      </c>
      <c r="E183" s="3">
        <v>1527</v>
      </c>
      <c r="F183" s="3">
        <v>1485.92</v>
      </c>
      <c r="G183" s="3">
        <v>0</v>
      </c>
      <c r="H183" s="3">
        <v>1485.92</v>
      </c>
      <c r="I183" s="3">
        <v>0</v>
      </c>
      <c r="J183" s="3">
        <v>0</v>
      </c>
      <c r="K183" s="3">
        <f t="shared" si="42"/>
        <v>41.079999999999927</v>
      </c>
      <c r="L183" s="3">
        <f t="shared" si="43"/>
        <v>5903.08</v>
      </c>
      <c r="M183" s="3">
        <f t="shared" si="44"/>
        <v>97.309757694826459</v>
      </c>
      <c r="N183" s="3">
        <f t="shared" si="45"/>
        <v>5903.08</v>
      </c>
      <c r="O183" s="3">
        <f t="shared" si="46"/>
        <v>41.079999999999927</v>
      </c>
      <c r="P183" s="3">
        <f t="shared" si="47"/>
        <v>97.309757694826459</v>
      </c>
    </row>
    <row r="184" spans="1:16" x14ac:dyDescent="0.2">
      <c r="A184" s="7" t="s">
        <v>28</v>
      </c>
      <c r="B184" s="10" t="s">
        <v>29</v>
      </c>
      <c r="C184" s="3">
        <v>1456</v>
      </c>
      <c r="D184" s="3">
        <v>21456</v>
      </c>
      <c r="E184" s="3">
        <v>21456</v>
      </c>
      <c r="F184" s="3">
        <v>280.08</v>
      </c>
      <c r="G184" s="3">
        <v>0</v>
      </c>
      <c r="H184" s="3">
        <v>280.08</v>
      </c>
      <c r="I184" s="3">
        <v>0</v>
      </c>
      <c r="J184" s="3">
        <v>611.27</v>
      </c>
      <c r="K184" s="3">
        <f t="shared" si="42"/>
        <v>21175.919999999998</v>
      </c>
      <c r="L184" s="3">
        <f t="shared" si="43"/>
        <v>21175.919999999998</v>
      </c>
      <c r="M184" s="3">
        <f t="shared" si="44"/>
        <v>1.3053691275167785</v>
      </c>
      <c r="N184" s="3">
        <f t="shared" si="45"/>
        <v>21175.919999999998</v>
      </c>
      <c r="O184" s="3">
        <f t="shared" si="46"/>
        <v>21175.919999999998</v>
      </c>
      <c r="P184" s="3">
        <f t="shared" si="47"/>
        <v>1.3053691275167785</v>
      </c>
    </row>
    <row r="185" spans="1:16" x14ac:dyDescent="0.2">
      <c r="A185" s="4" t="s">
        <v>47</v>
      </c>
      <c r="B185" s="9" t="s">
        <v>48</v>
      </c>
      <c r="C185" s="6">
        <v>5000</v>
      </c>
      <c r="D185" s="6">
        <v>5000</v>
      </c>
      <c r="E185" s="6">
        <v>5000</v>
      </c>
      <c r="F185" s="6">
        <v>5000</v>
      </c>
      <c r="G185" s="6">
        <v>0</v>
      </c>
      <c r="H185" s="6">
        <v>5000</v>
      </c>
      <c r="I185" s="6">
        <v>0</v>
      </c>
      <c r="J185" s="6">
        <v>0</v>
      </c>
      <c r="K185" s="6">
        <f t="shared" si="42"/>
        <v>0</v>
      </c>
      <c r="L185" s="6">
        <f t="shared" si="43"/>
        <v>0</v>
      </c>
      <c r="M185" s="6">
        <f t="shared" si="44"/>
        <v>100</v>
      </c>
      <c r="N185" s="6">
        <f t="shared" si="45"/>
        <v>0</v>
      </c>
      <c r="O185" s="6">
        <f t="shared" si="46"/>
        <v>0</v>
      </c>
      <c r="P185" s="6">
        <f t="shared" si="47"/>
        <v>100</v>
      </c>
    </row>
    <row r="186" spans="1:16" x14ac:dyDescent="0.2">
      <c r="A186" s="7" t="s">
        <v>28</v>
      </c>
      <c r="B186" s="10" t="s">
        <v>29</v>
      </c>
      <c r="C186" s="3">
        <v>5000</v>
      </c>
      <c r="D186" s="3">
        <v>5000</v>
      </c>
      <c r="E186" s="3">
        <v>5000</v>
      </c>
      <c r="F186" s="3">
        <v>5000</v>
      </c>
      <c r="G186" s="3">
        <v>0</v>
      </c>
      <c r="H186" s="3">
        <v>5000</v>
      </c>
      <c r="I186" s="3">
        <v>0</v>
      </c>
      <c r="J186" s="3">
        <v>0</v>
      </c>
      <c r="K186" s="3">
        <f t="shared" si="42"/>
        <v>0</v>
      </c>
      <c r="L186" s="3">
        <f t="shared" si="43"/>
        <v>0</v>
      </c>
      <c r="M186" s="3">
        <f t="shared" si="44"/>
        <v>100</v>
      </c>
      <c r="N186" s="3">
        <f t="shared" si="45"/>
        <v>0</v>
      </c>
      <c r="O186" s="3">
        <f t="shared" si="46"/>
        <v>0</v>
      </c>
      <c r="P186" s="3">
        <f t="shared" si="47"/>
        <v>100</v>
      </c>
    </row>
    <row r="187" spans="1:16" x14ac:dyDescent="0.2">
      <c r="A187" s="5" t="s">
        <v>49</v>
      </c>
      <c r="B187" s="9"/>
      <c r="C187" s="6">
        <v>395607</v>
      </c>
      <c r="D187" s="6">
        <v>520607</v>
      </c>
      <c r="E187" s="6">
        <v>386602</v>
      </c>
      <c r="F187" s="6">
        <v>288016.23</v>
      </c>
      <c r="G187" s="6">
        <v>0</v>
      </c>
      <c r="H187" s="6">
        <v>288016.23</v>
      </c>
      <c r="I187" s="6">
        <v>0</v>
      </c>
      <c r="J187" s="6">
        <v>611.27</v>
      </c>
      <c r="K187" s="6">
        <f t="shared" si="42"/>
        <v>98585.770000000019</v>
      </c>
      <c r="L187" s="6">
        <f t="shared" si="43"/>
        <v>232590.77000000002</v>
      </c>
      <c r="M187" s="6">
        <f t="shared" si="44"/>
        <v>74.499415419475326</v>
      </c>
      <c r="N187" s="6">
        <f t="shared" si="45"/>
        <v>232590.77000000002</v>
      </c>
      <c r="O187" s="6">
        <f t="shared" si="46"/>
        <v>98585.770000000019</v>
      </c>
      <c r="P187" s="6">
        <f t="shared" si="47"/>
        <v>74.499415419475326</v>
      </c>
    </row>
    <row r="188" spans="1:16" x14ac:dyDescent="0.2">
      <c r="A188" s="7" t="s">
        <v>20</v>
      </c>
      <c r="B188" s="10" t="s">
        <v>21</v>
      </c>
      <c r="C188" s="3">
        <v>317018</v>
      </c>
      <c r="D188" s="3">
        <v>398985</v>
      </c>
      <c r="E188" s="3">
        <v>293949</v>
      </c>
      <c r="F188" s="3">
        <v>230713.29</v>
      </c>
      <c r="G188" s="3">
        <v>0</v>
      </c>
      <c r="H188" s="3">
        <v>230713.29</v>
      </c>
      <c r="I188" s="3">
        <v>0</v>
      </c>
      <c r="J188" s="3">
        <v>0</v>
      </c>
      <c r="K188" s="3">
        <f t="shared" si="42"/>
        <v>63235.709999999992</v>
      </c>
      <c r="L188" s="3">
        <f t="shared" si="43"/>
        <v>168271.71</v>
      </c>
      <c r="M188" s="3">
        <f t="shared" si="44"/>
        <v>78.48752334588653</v>
      </c>
      <c r="N188" s="3">
        <f t="shared" si="45"/>
        <v>168271.71</v>
      </c>
      <c r="O188" s="3">
        <f t="shared" si="46"/>
        <v>63235.709999999992</v>
      </c>
      <c r="P188" s="3">
        <f t="shared" si="47"/>
        <v>78.48752334588653</v>
      </c>
    </row>
    <row r="189" spans="1:16" x14ac:dyDescent="0.2">
      <c r="A189" s="7" t="s">
        <v>22</v>
      </c>
      <c r="B189" s="10" t="s">
        <v>23</v>
      </c>
      <c r="C189" s="3">
        <v>69744</v>
      </c>
      <c r="D189" s="3">
        <v>87777</v>
      </c>
      <c r="E189" s="3">
        <v>64670</v>
      </c>
      <c r="F189" s="3">
        <v>50536.94</v>
      </c>
      <c r="G189" s="3">
        <v>0</v>
      </c>
      <c r="H189" s="3">
        <v>50536.94</v>
      </c>
      <c r="I189" s="3">
        <v>0</v>
      </c>
      <c r="J189" s="3">
        <v>0</v>
      </c>
      <c r="K189" s="3">
        <f t="shared" si="42"/>
        <v>14133.059999999998</v>
      </c>
      <c r="L189" s="3">
        <f t="shared" si="43"/>
        <v>37240.06</v>
      </c>
      <c r="M189" s="3">
        <f t="shared" si="44"/>
        <v>78.145879078398025</v>
      </c>
      <c r="N189" s="3">
        <f t="shared" si="45"/>
        <v>37240.06</v>
      </c>
      <c r="O189" s="3">
        <f t="shared" si="46"/>
        <v>14133.059999999998</v>
      </c>
      <c r="P189" s="3">
        <f t="shared" si="47"/>
        <v>78.145879078398025</v>
      </c>
    </row>
    <row r="190" spans="1:16" ht="25.5" x14ac:dyDescent="0.2">
      <c r="A190" s="7" t="s">
        <v>24</v>
      </c>
      <c r="B190" s="10" t="s">
        <v>25</v>
      </c>
      <c r="C190" s="3">
        <v>2389</v>
      </c>
      <c r="D190" s="3">
        <v>7389</v>
      </c>
      <c r="E190" s="3">
        <v>1527</v>
      </c>
      <c r="F190" s="3">
        <v>1485.92</v>
      </c>
      <c r="G190" s="3">
        <v>0</v>
      </c>
      <c r="H190" s="3">
        <v>1485.92</v>
      </c>
      <c r="I190" s="3">
        <v>0</v>
      </c>
      <c r="J190" s="3">
        <v>0</v>
      </c>
      <c r="K190" s="3">
        <f t="shared" si="42"/>
        <v>41.079999999999927</v>
      </c>
      <c r="L190" s="3">
        <f t="shared" si="43"/>
        <v>5903.08</v>
      </c>
      <c r="M190" s="3">
        <f t="shared" si="44"/>
        <v>97.309757694826459</v>
      </c>
      <c r="N190" s="3">
        <f t="shared" si="45"/>
        <v>5903.08</v>
      </c>
      <c r="O190" s="3">
        <f t="shared" si="46"/>
        <v>41.079999999999927</v>
      </c>
      <c r="P190" s="3">
        <f t="shared" si="47"/>
        <v>97.309757694826459</v>
      </c>
    </row>
    <row r="191" spans="1:16" x14ac:dyDescent="0.2">
      <c r="A191" s="7" t="s">
        <v>28</v>
      </c>
      <c r="B191" s="10" t="s">
        <v>29</v>
      </c>
      <c r="C191" s="3">
        <v>6456</v>
      </c>
      <c r="D191" s="3">
        <v>26456</v>
      </c>
      <c r="E191" s="3">
        <v>26456</v>
      </c>
      <c r="F191" s="3">
        <v>5280.08</v>
      </c>
      <c r="G191" s="3">
        <v>0</v>
      </c>
      <c r="H191" s="3">
        <v>5280.08</v>
      </c>
      <c r="I191" s="3">
        <v>0</v>
      </c>
      <c r="J191" s="3">
        <v>611.27</v>
      </c>
      <c r="K191" s="3">
        <f t="shared" si="42"/>
        <v>21175.919999999998</v>
      </c>
      <c r="L191" s="3">
        <f t="shared" si="43"/>
        <v>21175.919999999998</v>
      </c>
      <c r="M191" s="3">
        <f t="shared" si="44"/>
        <v>19.957967946779558</v>
      </c>
      <c r="N191" s="3">
        <f t="shared" si="45"/>
        <v>21175.919999999998</v>
      </c>
      <c r="O191" s="3">
        <f t="shared" si="46"/>
        <v>21175.919999999998</v>
      </c>
      <c r="P191" s="3">
        <f t="shared" si="47"/>
        <v>19.957967946779558</v>
      </c>
    </row>
    <row r="192" spans="1:16" x14ac:dyDescent="0.2">
      <c r="A192" s="2">
        <v>12316508000</v>
      </c>
      <c r="B192" s="10" t="s">
        <v>66</v>
      </c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x14ac:dyDescent="0.2">
      <c r="A193" s="4" t="s">
        <v>18</v>
      </c>
      <c r="B193" s="9" t="s">
        <v>19</v>
      </c>
      <c r="C193" s="6">
        <v>414000</v>
      </c>
      <c r="D193" s="6">
        <v>534600</v>
      </c>
      <c r="E193" s="6">
        <v>347492</v>
      </c>
      <c r="F193" s="6">
        <v>336452.83999999997</v>
      </c>
      <c r="G193" s="6">
        <v>0</v>
      </c>
      <c r="H193" s="6">
        <v>334896.40999999997</v>
      </c>
      <c r="I193" s="6">
        <v>1556.43</v>
      </c>
      <c r="J193" s="6">
        <v>345.8</v>
      </c>
      <c r="K193" s="6">
        <f t="shared" ref="K193:K206" si="48">E193-F193</f>
        <v>11039.160000000033</v>
      </c>
      <c r="L193" s="6">
        <f t="shared" ref="L193:L206" si="49">D193-F193</f>
        <v>198147.16000000003</v>
      </c>
      <c r="M193" s="6">
        <f t="shared" ref="M193:M206" si="50">IF(E193=0,0,(F193/E193)*100)</f>
        <v>96.823190174162278</v>
      </c>
      <c r="N193" s="6">
        <f t="shared" ref="N193:N206" si="51">D193-H193</f>
        <v>199703.59000000003</v>
      </c>
      <c r="O193" s="6">
        <f t="shared" ref="O193:O206" si="52">E193-H193</f>
        <v>12595.590000000026</v>
      </c>
      <c r="P193" s="6">
        <f t="shared" ref="P193:P206" si="53">IF(E193=0,0,(H193/E193)*100)</f>
        <v>96.375286337527186</v>
      </c>
    </row>
    <row r="194" spans="1:16" x14ac:dyDescent="0.2">
      <c r="A194" s="7" t="s">
        <v>20</v>
      </c>
      <c r="B194" s="10" t="s">
        <v>21</v>
      </c>
      <c r="C194" s="3">
        <v>297412</v>
      </c>
      <c r="D194" s="3">
        <v>383912</v>
      </c>
      <c r="E194" s="3">
        <v>235509</v>
      </c>
      <c r="F194" s="3">
        <v>235483.94</v>
      </c>
      <c r="G194" s="3">
        <v>0</v>
      </c>
      <c r="H194" s="3">
        <v>235483.94</v>
      </c>
      <c r="I194" s="3">
        <v>0</v>
      </c>
      <c r="J194" s="3">
        <v>0</v>
      </c>
      <c r="K194" s="3">
        <f t="shared" si="48"/>
        <v>25.059999999997672</v>
      </c>
      <c r="L194" s="3">
        <f t="shared" si="49"/>
        <v>148428.06</v>
      </c>
      <c r="M194" s="3">
        <f t="shared" si="50"/>
        <v>99.989359217694442</v>
      </c>
      <c r="N194" s="3">
        <f t="shared" si="51"/>
        <v>148428.06</v>
      </c>
      <c r="O194" s="3">
        <f t="shared" si="52"/>
        <v>25.059999999997672</v>
      </c>
      <c r="P194" s="3">
        <f t="shared" si="53"/>
        <v>99.989359217694442</v>
      </c>
    </row>
    <row r="195" spans="1:16" x14ac:dyDescent="0.2">
      <c r="A195" s="7" t="s">
        <v>22</v>
      </c>
      <c r="B195" s="10" t="s">
        <v>23</v>
      </c>
      <c r="C195" s="3">
        <v>65632</v>
      </c>
      <c r="D195" s="3">
        <v>93132</v>
      </c>
      <c r="E195" s="3">
        <v>59506</v>
      </c>
      <c r="F195" s="3">
        <v>57624.38</v>
      </c>
      <c r="G195" s="3">
        <v>0</v>
      </c>
      <c r="H195" s="3">
        <v>57624.38</v>
      </c>
      <c r="I195" s="3">
        <v>0</v>
      </c>
      <c r="J195" s="3">
        <v>0</v>
      </c>
      <c r="K195" s="3">
        <f t="shared" si="48"/>
        <v>1881.6200000000026</v>
      </c>
      <c r="L195" s="3">
        <f t="shared" si="49"/>
        <v>35507.620000000003</v>
      </c>
      <c r="M195" s="3">
        <f t="shared" si="50"/>
        <v>96.837932309346954</v>
      </c>
      <c r="N195" s="3">
        <f t="shared" si="51"/>
        <v>35507.620000000003</v>
      </c>
      <c r="O195" s="3">
        <f t="shared" si="52"/>
        <v>1881.6200000000026</v>
      </c>
      <c r="P195" s="3">
        <f t="shared" si="53"/>
        <v>96.837932309346954</v>
      </c>
    </row>
    <row r="196" spans="1:16" ht="25.5" x14ac:dyDescent="0.2">
      <c r="A196" s="7" t="s">
        <v>24</v>
      </c>
      <c r="B196" s="10" t="s">
        <v>25</v>
      </c>
      <c r="C196" s="3">
        <v>36038</v>
      </c>
      <c r="D196" s="3">
        <v>39038</v>
      </c>
      <c r="E196" s="3">
        <v>37763</v>
      </c>
      <c r="F196" s="3">
        <v>36995.040000000001</v>
      </c>
      <c r="G196" s="3">
        <v>0</v>
      </c>
      <c r="H196" s="3">
        <v>35538.61</v>
      </c>
      <c r="I196" s="3">
        <v>1456.43</v>
      </c>
      <c r="J196" s="3">
        <v>0</v>
      </c>
      <c r="K196" s="3">
        <f t="shared" si="48"/>
        <v>767.95999999999913</v>
      </c>
      <c r="L196" s="3">
        <f t="shared" si="49"/>
        <v>2042.9599999999991</v>
      </c>
      <c r="M196" s="3">
        <f t="shared" si="50"/>
        <v>97.966369197362496</v>
      </c>
      <c r="N196" s="3">
        <f t="shared" si="51"/>
        <v>3499.3899999999994</v>
      </c>
      <c r="O196" s="3">
        <f t="shared" si="52"/>
        <v>2224.3899999999994</v>
      </c>
      <c r="P196" s="3">
        <f t="shared" si="53"/>
        <v>94.109604639461907</v>
      </c>
    </row>
    <row r="197" spans="1:16" x14ac:dyDescent="0.2">
      <c r="A197" s="7" t="s">
        <v>28</v>
      </c>
      <c r="B197" s="10" t="s">
        <v>29</v>
      </c>
      <c r="C197" s="3">
        <v>14918</v>
      </c>
      <c r="D197" s="3">
        <v>18518</v>
      </c>
      <c r="E197" s="3">
        <v>14714</v>
      </c>
      <c r="F197" s="3">
        <v>6349.4800000000005</v>
      </c>
      <c r="G197" s="3">
        <v>0</v>
      </c>
      <c r="H197" s="3">
        <v>6249.4800000000005</v>
      </c>
      <c r="I197" s="3">
        <v>100</v>
      </c>
      <c r="J197" s="3">
        <v>345.8</v>
      </c>
      <c r="K197" s="3">
        <f t="shared" si="48"/>
        <v>8364.52</v>
      </c>
      <c r="L197" s="3">
        <f t="shared" si="49"/>
        <v>12168.52</v>
      </c>
      <c r="M197" s="3">
        <f t="shared" si="50"/>
        <v>43.152643740655158</v>
      </c>
      <c r="N197" s="3">
        <f t="shared" si="51"/>
        <v>12268.52</v>
      </c>
      <c r="O197" s="3">
        <f t="shared" si="52"/>
        <v>8464.52</v>
      </c>
      <c r="P197" s="3">
        <f t="shared" si="53"/>
        <v>42.473018893570753</v>
      </c>
    </row>
    <row r="198" spans="1:16" x14ac:dyDescent="0.2">
      <c r="A198" s="4" t="s">
        <v>51</v>
      </c>
      <c r="B198" s="9" t="s">
        <v>52</v>
      </c>
      <c r="C198" s="6">
        <v>21000</v>
      </c>
      <c r="D198" s="6">
        <v>28000</v>
      </c>
      <c r="E198" s="6">
        <v>25000</v>
      </c>
      <c r="F198" s="6">
        <v>16831.349999999999</v>
      </c>
      <c r="G198" s="6">
        <v>0</v>
      </c>
      <c r="H198" s="6">
        <v>16831.349999999999</v>
      </c>
      <c r="I198" s="6">
        <v>0</v>
      </c>
      <c r="J198" s="6">
        <v>0</v>
      </c>
      <c r="K198" s="6">
        <f t="shared" si="48"/>
        <v>8168.6500000000015</v>
      </c>
      <c r="L198" s="6">
        <f t="shared" si="49"/>
        <v>11168.650000000001</v>
      </c>
      <c r="M198" s="6">
        <f t="shared" si="50"/>
        <v>67.325399999999988</v>
      </c>
      <c r="N198" s="6">
        <f t="shared" si="51"/>
        <v>11168.650000000001</v>
      </c>
      <c r="O198" s="6">
        <f t="shared" si="52"/>
        <v>8168.6500000000015</v>
      </c>
      <c r="P198" s="6">
        <f t="shared" si="53"/>
        <v>67.325399999999988</v>
      </c>
    </row>
    <row r="199" spans="1:16" x14ac:dyDescent="0.2">
      <c r="A199" s="7" t="s">
        <v>28</v>
      </c>
      <c r="B199" s="10" t="s">
        <v>29</v>
      </c>
      <c r="C199" s="3">
        <v>21000</v>
      </c>
      <c r="D199" s="3">
        <v>28000</v>
      </c>
      <c r="E199" s="3">
        <v>25000</v>
      </c>
      <c r="F199" s="3">
        <v>16831.349999999999</v>
      </c>
      <c r="G199" s="3">
        <v>0</v>
      </c>
      <c r="H199" s="3">
        <v>16831.349999999999</v>
      </c>
      <c r="I199" s="3">
        <v>0</v>
      </c>
      <c r="J199" s="3">
        <v>0</v>
      </c>
      <c r="K199" s="3">
        <f t="shared" si="48"/>
        <v>8168.6500000000015</v>
      </c>
      <c r="L199" s="3">
        <f t="shared" si="49"/>
        <v>11168.650000000001</v>
      </c>
      <c r="M199" s="3">
        <f t="shared" si="50"/>
        <v>67.325399999999988</v>
      </c>
      <c r="N199" s="3">
        <f t="shared" si="51"/>
        <v>11168.650000000001</v>
      </c>
      <c r="O199" s="3">
        <f t="shared" si="52"/>
        <v>8168.6500000000015</v>
      </c>
      <c r="P199" s="3">
        <f t="shared" si="53"/>
        <v>67.325399999999988</v>
      </c>
    </row>
    <row r="200" spans="1:16" x14ac:dyDescent="0.2">
      <c r="A200" s="4" t="s">
        <v>47</v>
      </c>
      <c r="B200" s="9" t="s">
        <v>48</v>
      </c>
      <c r="C200" s="6">
        <v>5000</v>
      </c>
      <c r="D200" s="6">
        <v>5000</v>
      </c>
      <c r="E200" s="6">
        <v>5000</v>
      </c>
      <c r="F200" s="6">
        <v>5000</v>
      </c>
      <c r="G200" s="6">
        <v>0</v>
      </c>
      <c r="H200" s="6">
        <v>5000</v>
      </c>
      <c r="I200" s="6">
        <v>0</v>
      </c>
      <c r="J200" s="6">
        <v>0</v>
      </c>
      <c r="K200" s="6">
        <f t="shared" si="48"/>
        <v>0</v>
      </c>
      <c r="L200" s="6">
        <f t="shared" si="49"/>
        <v>0</v>
      </c>
      <c r="M200" s="6">
        <f t="shared" si="50"/>
        <v>100</v>
      </c>
      <c r="N200" s="6">
        <f t="shared" si="51"/>
        <v>0</v>
      </c>
      <c r="O200" s="6">
        <f t="shared" si="52"/>
        <v>0</v>
      </c>
      <c r="P200" s="6">
        <f t="shared" si="53"/>
        <v>100</v>
      </c>
    </row>
    <row r="201" spans="1:16" x14ac:dyDescent="0.2">
      <c r="A201" s="7" t="s">
        <v>28</v>
      </c>
      <c r="B201" s="10" t="s">
        <v>29</v>
      </c>
      <c r="C201" s="3">
        <v>5000</v>
      </c>
      <c r="D201" s="3">
        <v>5000</v>
      </c>
      <c r="E201" s="3">
        <v>5000</v>
      </c>
      <c r="F201" s="3">
        <v>5000</v>
      </c>
      <c r="G201" s="3">
        <v>0</v>
      </c>
      <c r="H201" s="3">
        <v>5000</v>
      </c>
      <c r="I201" s="3">
        <v>0</v>
      </c>
      <c r="J201" s="3">
        <v>0</v>
      </c>
      <c r="K201" s="3">
        <f t="shared" si="48"/>
        <v>0</v>
      </c>
      <c r="L201" s="3">
        <f t="shared" si="49"/>
        <v>0</v>
      </c>
      <c r="M201" s="3">
        <f t="shared" si="50"/>
        <v>100</v>
      </c>
      <c r="N201" s="3">
        <f t="shared" si="51"/>
        <v>0</v>
      </c>
      <c r="O201" s="3">
        <f t="shared" si="52"/>
        <v>0</v>
      </c>
      <c r="P201" s="3">
        <f t="shared" si="53"/>
        <v>100</v>
      </c>
    </row>
    <row r="202" spans="1:16" x14ac:dyDescent="0.2">
      <c r="A202" s="5" t="s">
        <v>49</v>
      </c>
      <c r="B202" s="9"/>
      <c r="C202" s="6">
        <v>440000</v>
      </c>
      <c r="D202" s="6">
        <v>567600</v>
      </c>
      <c r="E202" s="6">
        <v>377492</v>
      </c>
      <c r="F202" s="6">
        <v>358284.18999999994</v>
      </c>
      <c r="G202" s="6">
        <v>0</v>
      </c>
      <c r="H202" s="6">
        <v>356727.75999999995</v>
      </c>
      <c r="I202" s="6">
        <v>1556.43</v>
      </c>
      <c r="J202" s="6">
        <v>345.8</v>
      </c>
      <c r="K202" s="6">
        <f t="shared" si="48"/>
        <v>19207.810000000056</v>
      </c>
      <c r="L202" s="6">
        <f t="shared" si="49"/>
        <v>209315.81000000006</v>
      </c>
      <c r="M202" s="6">
        <f t="shared" si="50"/>
        <v>94.911730579720881</v>
      </c>
      <c r="N202" s="6">
        <f t="shared" si="51"/>
        <v>210872.24000000005</v>
      </c>
      <c r="O202" s="6">
        <f t="shared" si="52"/>
        <v>20764.240000000049</v>
      </c>
      <c r="P202" s="6">
        <f t="shared" si="53"/>
        <v>94.499422504317963</v>
      </c>
    </row>
    <row r="203" spans="1:16" x14ac:dyDescent="0.2">
      <c r="A203" s="7" t="s">
        <v>20</v>
      </c>
      <c r="B203" s="10" t="s">
        <v>21</v>
      </c>
      <c r="C203" s="3">
        <v>297412</v>
      </c>
      <c r="D203" s="3">
        <v>383912</v>
      </c>
      <c r="E203" s="3">
        <v>235509</v>
      </c>
      <c r="F203" s="3">
        <v>235483.94</v>
      </c>
      <c r="G203" s="3">
        <v>0</v>
      </c>
      <c r="H203" s="3">
        <v>235483.94</v>
      </c>
      <c r="I203" s="3">
        <v>0</v>
      </c>
      <c r="J203" s="3">
        <v>0</v>
      </c>
      <c r="K203" s="3">
        <f t="shared" si="48"/>
        <v>25.059999999997672</v>
      </c>
      <c r="L203" s="3">
        <f t="shared" si="49"/>
        <v>148428.06</v>
      </c>
      <c r="M203" s="3">
        <f t="shared" si="50"/>
        <v>99.989359217694442</v>
      </c>
      <c r="N203" s="3">
        <f t="shared" si="51"/>
        <v>148428.06</v>
      </c>
      <c r="O203" s="3">
        <f t="shared" si="52"/>
        <v>25.059999999997672</v>
      </c>
      <c r="P203" s="3">
        <f t="shared" si="53"/>
        <v>99.989359217694442</v>
      </c>
    </row>
    <row r="204" spans="1:16" x14ac:dyDescent="0.2">
      <c r="A204" s="7" t="s">
        <v>22</v>
      </c>
      <c r="B204" s="10" t="s">
        <v>23</v>
      </c>
      <c r="C204" s="3">
        <v>65632</v>
      </c>
      <c r="D204" s="3">
        <v>93132</v>
      </c>
      <c r="E204" s="3">
        <v>59506</v>
      </c>
      <c r="F204" s="3">
        <v>57624.38</v>
      </c>
      <c r="G204" s="3">
        <v>0</v>
      </c>
      <c r="H204" s="3">
        <v>57624.38</v>
      </c>
      <c r="I204" s="3">
        <v>0</v>
      </c>
      <c r="J204" s="3">
        <v>0</v>
      </c>
      <c r="K204" s="3">
        <f t="shared" si="48"/>
        <v>1881.6200000000026</v>
      </c>
      <c r="L204" s="3">
        <f t="shared" si="49"/>
        <v>35507.620000000003</v>
      </c>
      <c r="M204" s="3">
        <f t="shared" si="50"/>
        <v>96.837932309346954</v>
      </c>
      <c r="N204" s="3">
        <f t="shared" si="51"/>
        <v>35507.620000000003</v>
      </c>
      <c r="O204" s="3">
        <f t="shared" si="52"/>
        <v>1881.6200000000026</v>
      </c>
      <c r="P204" s="3">
        <f t="shared" si="53"/>
        <v>96.837932309346954</v>
      </c>
    </row>
    <row r="205" spans="1:16" ht="25.5" x14ac:dyDescent="0.2">
      <c r="A205" s="7" t="s">
        <v>24</v>
      </c>
      <c r="B205" s="10" t="s">
        <v>25</v>
      </c>
      <c r="C205" s="3">
        <v>36038</v>
      </c>
      <c r="D205" s="3">
        <v>39038</v>
      </c>
      <c r="E205" s="3">
        <v>37763</v>
      </c>
      <c r="F205" s="3">
        <v>36995.040000000001</v>
      </c>
      <c r="G205" s="3">
        <v>0</v>
      </c>
      <c r="H205" s="3">
        <v>35538.61</v>
      </c>
      <c r="I205" s="3">
        <v>1456.43</v>
      </c>
      <c r="J205" s="3">
        <v>0</v>
      </c>
      <c r="K205" s="3">
        <f t="shared" si="48"/>
        <v>767.95999999999913</v>
      </c>
      <c r="L205" s="3">
        <f t="shared" si="49"/>
        <v>2042.9599999999991</v>
      </c>
      <c r="M205" s="3">
        <f t="shared" si="50"/>
        <v>97.966369197362496</v>
      </c>
      <c r="N205" s="3">
        <f t="shared" si="51"/>
        <v>3499.3899999999994</v>
      </c>
      <c r="O205" s="3">
        <f t="shared" si="52"/>
        <v>2224.3899999999994</v>
      </c>
      <c r="P205" s="3">
        <f t="shared" si="53"/>
        <v>94.109604639461907</v>
      </c>
    </row>
    <row r="206" spans="1:16" x14ac:dyDescent="0.2">
      <c r="A206" s="7" t="s">
        <v>28</v>
      </c>
      <c r="B206" s="10" t="s">
        <v>29</v>
      </c>
      <c r="C206" s="3">
        <v>40918</v>
      </c>
      <c r="D206" s="3">
        <v>51518</v>
      </c>
      <c r="E206" s="3">
        <v>44714</v>
      </c>
      <c r="F206" s="3">
        <v>28180.829999999998</v>
      </c>
      <c r="G206" s="3">
        <v>0</v>
      </c>
      <c r="H206" s="3">
        <v>28080.829999999998</v>
      </c>
      <c r="I206" s="3">
        <v>100</v>
      </c>
      <c r="J206" s="3">
        <v>345.8</v>
      </c>
      <c r="K206" s="3">
        <f t="shared" si="48"/>
        <v>16533.170000000002</v>
      </c>
      <c r="L206" s="3">
        <f t="shared" si="49"/>
        <v>23337.170000000002</v>
      </c>
      <c r="M206" s="3">
        <f t="shared" si="50"/>
        <v>63.02462316053137</v>
      </c>
      <c r="N206" s="3">
        <f t="shared" si="51"/>
        <v>23437.170000000002</v>
      </c>
      <c r="O206" s="3">
        <f t="shared" si="52"/>
        <v>16633.170000000002</v>
      </c>
      <c r="P206" s="3">
        <f t="shared" si="53"/>
        <v>62.800979558974809</v>
      </c>
    </row>
    <row r="207" spans="1:16" x14ac:dyDescent="0.2">
      <c r="A207" s="2">
        <v>12316509000</v>
      </c>
      <c r="B207" s="10" t="s">
        <v>67</v>
      </c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x14ac:dyDescent="0.2">
      <c r="A208" s="4" t="s">
        <v>18</v>
      </c>
      <c r="B208" s="9" t="s">
        <v>19</v>
      </c>
      <c r="C208" s="6">
        <v>1048700</v>
      </c>
      <c r="D208" s="6">
        <v>1241739</v>
      </c>
      <c r="E208" s="6">
        <v>870053</v>
      </c>
      <c r="F208" s="6">
        <v>803151.99999999988</v>
      </c>
      <c r="G208" s="6">
        <v>0</v>
      </c>
      <c r="H208" s="6">
        <v>802997.61999999988</v>
      </c>
      <c r="I208" s="6">
        <v>154.38</v>
      </c>
      <c r="J208" s="6">
        <v>19273.43</v>
      </c>
      <c r="K208" s="6">
        <f t="shared" ref="K208:K228" si="54">E208-F208</f>
        <v>66901.000000000116</v>
      </c>
      <c r="L208" s="6">
        <f t="shared" ref="L208:L228" si="55">D208-F208</f>
        <v>438587.00000000012</v>
      </c>
      <c r="M208" s="6">
        <f t="shared" ref="M208:M228" si="56">IF(E208=0,0,(F208/E208)*100)</f>
        <v>92.310698313780875</v>
      </c>
      <c r="N208" s="6">
        <f t="shared" ref="N208:N228" si="57">D208-H208</f>
        <v>438741.38000000012</v>
      </c>
      <c r="O208" s="6">
        <f t="shared" ref="O208:O228" si="58">E208-H208</f>
        <v>67055.380000000121</v>
      </c>
      <c r="P208" s="6">
        <f t="shared" ref="P208:P228" si="59">IF(E208=0,0,(H208/E208)*100)</f>
        <v>92.292954567135553</v>
      </c>
    </row>
    <row r="209" spans="1:16" x14ac:dyDescent="0.2">
      <c r="A209" s="7" t="s">
        <v>20</v>
      </c>
      <c r="B209" s="10" t="s">
        <v>21</v>
      </c>
      <c r="C209" s="3">
        <v>744099</v>
      </c>
      <c r="D209" s="3">
        <v>848275</v>
      </c>
      <c r="E209" s="3">
        <v>593048</v>
      </c>
      <c r="F209" s="3">
        <v>591245.69999999995</v>
      </c>
      <c r="G209" s="3">
        <v>0</v>
      </c>
      <c r="H209" s="3">
        <v>591245.69999999995</v>
      </c>
      <c r="I209" s="3">
        <v>0</v>
      </c>
      <c r="J209" s="3">
        <v>0</v>
      </c>
      <c r="K209" s="3">
        <f t="shared" si="54"/>
        <v>1802.3000000000466</v>
      </c>
      <c r="L209" s="3">
        <f t="shared" si="55"/>
        <v>257029.30000000005</v>
      </c>
      <c r="M209" s="3">
        <f t="shared" si="56"/>
        <v>99.696095425665362</v>
      </c>
      <c r="N209" s="3">
        <f t="shared" si="57"/>
        <v>257029.30000000005</v>
      </c>
      <c r="O209" s="3">
        <f t="shared" si="58"/>
        <v>1802.3000000000466</v>
      </c>
      <c r="P209" s="3">
        <f t="shared" si="59"/>
        <v>99.696095425665362</v>
      </c>
    </row>
    <row r="210" spans="1:16" x14ac:dyDescent="0.2">
      <c r="A210" s="7" t="s">
        <v>22</v>
      </c>
      <c r="B210" s="10" t="s">
        <v>23</v>
      </c>
      <c r="C210" s="3">
        <v>173983</v>
      </c>
      <c r="D210" s="3">
        <v>194346</v>
      </c>
      <c r="E210" s="3">
        <v>137619</v>
      </c>
      <c r="F210" s="3">
        <v>135732.98000000001</v>
      </c>
      <c r="G210" s="3">
        <v>0</v>
      </c>
      <c r="H210" s="3">
        <v>135732.98000000001</v>
      </c>
      <c r="I210" s="3">
        <v>0</v>
      </c>
      <c r="J210" s="3">
        <v>0</v>
      </c>
      <c r="K210" s="3">
        <f t="shared" si="54"/>
        <v>1886.0199999999895</v>
      </c>
      <c r="L210" s="3">
        <f t="shared" si="55"/>
        <v>58613.01999999999</v>
      </c>
      <c r="M210" s="3">
        <f t="shared" si="56"/>
        <v>98.629535165929127</v>
      </c>
      <c r="N210" s="3">
        <f t="shared" si="57"/>
        <v>58613.01999999999</v>
      </c>
      <c r="O210" s="3">
        <f t="shared" si="58"/>
        <v>1886.0199999999895</v>
      </c>
      <c r="P210" s="3">
        <f t="shared" si="59"/>
        <v>98.629535165929127</v>
      </c>
    </row>
    <row r="211" spans="1:16" ht="25.5" x14ac:dyDescent="0.2">
      <c r="A211" s="7" t="s">
        <v>24</v>
      </c>
      <c r="B211" s="10" t="s">
        <v>25</v>
      </c>
      <c r="C211" s="3">
        <v>111545</v>
      </c>
      <c r="D211" s="3">
        <v>111545</v>
      </c>
      <c r="E211" s="3">
        <v>64923</v>
      </c>
      <c r="F211" s="3">
        <v>39975.350000000006</v>
      </c>
      <c r="G211" s="3">
        <v>0</v>
      </c>
      <c r="H211" s="3">
        <v>39820.97</v>
      </c>
      <c r="I211" s="3">
        <v>154.38</v>
      </c>
      <c r="J211" s="3">
        <v>0</v>
      </c>
      <c r="K211" s="3">
        <f t="shared" si="54"/>
        <v>24947.649999999994</v>
      </c>
      <c r="L211" s="3">
        <f t="shared" si="55"/>
        <v>71569.649999999994</v>
      </c>
      <c r="M211" s="3">
        <f t="shared" si="56"/>
        <v>61.5734793524637</v>
      </c>
      <c r="N211" s="3">
        <f t="shared" si="57"/>
        <v>71724.03</v>
      </c>
      <c r="O211" s="3">
        <f t="shared" si="58"/>
        <v>25102.03</v>
      </c>
      <c r="P211" s="3">
        <f t="shared" si="59"/>
        <v>61.335689971196651</v>
      </c>
    </row>
    <row r="212" spans="1:16" x14ac:dyDescent="0.2">
      <c r="A212" s="7" t="s">
        <v>28</v>
      </c>
      <c r="B212" s="10" t="s">
        <v>29</v>
      </c>
      <c r="C212" s="3">
        <v>19073</v>
      </c>
      <c r="D212" s="3">
        <v>87573</v>
      </c>
      <c r="E212" s="3">
        <v>74463</v>
      </c>
      <c r="F212" s="3">
        <v>36197.97</v>
      </c>
      <c r="G212" s="3">
        <v>0</v>
      </c>
      <c r="H212" s="3">
        <v>36197.97</v>
      </c>
      <c r="I212" s="3">
        <v>0</v>
      </c>
      <c r="J212" s="3">
        <v>19273.43</v>
      </c>
      <c r="K212" s="3">
        <f t="shared" si="54"/>
        <v>38265.03</v>
      </c>
      <c r="L212" s="3">
        <f t="shared" si="55"/>
        <v>51375.03</v>
      </c>
      <c r="M212" s="3">
        <f t="shared" si="56"/>
        <v>48.61202207807905</v>
      </c>
      <c r="N212" s="3">
        <f t="shared" si="57"/>
        <v>51375.03</v>
      </c>
      <c r="O212" s="3">
        <f t="shared" si="58"/>
        <v>38265.03</v>
      </c>
      <c r="P212" s="3">
        <f t="shared" si="59"/>
        <v>48.61202207807905</v>
      </c>
    </row>
    <row r="213" spans="1:16" ht="25.5" x14ac:dyDescent="0.2">
      <c r="A213" s="4" t="s">
        <v>40</v>
      </c>
      <c r="B213" s="9" t="s">
        <v>41</v>
      </c>
      <c r="C213" s="6">
        <v>0</v>
      </c>
      <c r="D213" s="6">
        <v>7808</v>
      </c>
      <c r="E213" s="6">
        <v>7808</v>
      </c>
      <c r="F213" s="6">
        <v>3658.5</v>
      </c>
      <c r="G213" s="6">
        <v>0</v>
      </c>
      <c r="H213" s="6">
        <v>3658.5</v>
      </c>
      <c r="I213" s="6">
        <v>0</v>
      </c>
      <c r="J213" s="6">
        <v>0</v>
      </c>
      <c r="K213" s="6">
        <f t="shared" si="54"/>
        <v>4149.5</v>
      </c>
      <c r="L213" s="6">
        <f t="shared" si="55"/>
        <v>4149.5</v>
      </c>
      <c r="M213" s="6">
        <f t="shared" si="56"/>
        <v>46.855788934426229</v>
      </c>
      <c r="N213" s="6">
        <f t="shared" si="57"/>
        <v>4149.5</v>
      </c>
      <c r="O213" s="6">
        <f t="shared" si="58"/>
        <v>4149.5</v>
      </c>
      <c r="P213" s="6">
        <f t="shared" si="59"/>
        <v>46.855788934426229</v>
      </c>
    </row>
    <row r="214" spans="1:16" x14ac:dyDescent="0.2">
      <c r="A214" s="7" t="s">
        <v>20</v>
      </c>
      <c r="B214" s="10" t="s">
        <v>21</v>
      </c>
      <c r="C214" s="3">
        <v>0</v>
      </c>
      <c r="D214" s="3">
        <v>6400</v>
      </c>
      <c r="E214" s="3">
        <v>6400</v>
      </c>
      <c r="F214" s="3">
        <v>2998.76</v>
      </c>
      <c r="G214" s="3">
        <v>0</v>
      </c>
      <c r="H214" s="3">
        <v>2998.76</v>
      </c>
      <c r="I214" s="3">
        <v>0</v>
      </c>
      <c r="J214" s="3">
        <v>0</v>
      </c>
      <c r="K214" s="3">
        <f t="shared" si="54"/>
        <v>3401.24</v>
      </c>
      <c r="L214" s="3">
        <f t="shared" si="55"/>
        <v>3401.24</v>
      </c>
      <c r="M214" s="3">
        <f t="shared" si="56"/>
        <v>46.855625000000003</v>
      </c>
      <c r="N214" s="3">
        <f t="shared" si="57"/>
        <v>3401.24</v>
      </c>
      <c r="O214" s="3">
        <f t="shared" si="58"/>
        <v>3401.24</v>
      </c>
      <c r="P214" s="3">
        <f t="shared" si="59"/>
        <v>46.855625000000003</v>
      </c>
    </row>
    <row r="215" spans="1:16" x14ac:dyDescent="0.2">
      <c r="A215" s="7" t="s">
        <v>22</v>
      </c>
      <c r="B215" s="10" t="s">
        <v>23</v>
      </c>
      <c r="C215" s="3">
        <v>0</v>
      </c>
      <c r="D215" s="3">
        <v>1408</v>
      </c>
      <c r="E215" s="3">
        <v>1408</v>
      </c>
      <c r="F215" s="3">
        <v>659.74</v>
      </c>
      <c r="G215" s="3">
        <v>0</v>
      </c>
      <c r="H215" s="3">
        <v>659.74</v>
      </c>
      <c r="I215" s="3">
        <v>0</v>
      </c>
      <c r="J215" s="3">
        <v>0</v>
      </c>
      <c r="K215" s="3">
        <f t="shared" si="54"/>
        <v>748.26</v>
      </c>
      <c r="L215" s="3">
        <f t="shared" si="55"/>
        <v>748.26</v>
      </c>
      <c r="M215" s="3">
        <f t="shared" si="56"/>
        <v>46.856534090909093</v>
      </c>
      <c r="N215" s="3">
        <f t="shared" si="57"/>
        <v>748.26</v>
      </c>
      <c r="O215" s="3">
        <f t="shared" si="58"/>
        <v>748.26</v>
      </c>
      <c r="P215" s="3">
        <f t="shared" si="59"/>
        <v>46.856534090909093</v>
      </c>
    </row>
    <row r="216" spans="1:16" x14ac:dyDescent="0.2">
      <c r="A216" s="4" t="s">
        <v>51</v>
      </c>
      <c r="B216" s="9" t="s">
        <v>52</v>
      </c>
      <c r="C216" s="6">
        <v>12100</v>
      </c>
      <c r="D216" s="6">
        <v>140016</v>
      </c>
      <c r="E216" s="6">
        <v>131112</v>
      </c>
      <c r="F216" s="6">
        <v>59450.92</v>
      </c>
      <c r="G216" s="6">
        <v>0</v>
      </c>
      <c r="H216" s="6">
        <v>59450.92</v>
      </c>
      <c r="I216" s="6">
        <v>0</v>
      </c>
      <c r="J216" s="6">
        <v>0</v>
      </c>
      <c r="K216" s="6">
        <f t="shared" si="54"/>
        <v>71661.08</v>
      </c>
      <c r="L216" s="6">
        <f t="shared" si="55"/>
        <v>80565.08</v>
      </c>
      <c r="M216" s="6">
        <f t="shared" si="56"/>
        <v>45.343614619561897</v>
      </c>
      <c r="N216" s="6">
        <f t="shared" si="57"/>
        <v>80565.08</v>
      </c>
      <c r="O216" s="6">
        <f t="shared" si="58"/>
        <v>71661.08</v>
      </c>
      <c r="P216" s="6">
        <f t="shared" si="59"/>
        <v>45.343614619561897</v>
      </c>
    </row>
    <row r="217" spans="1:16" x14ac:dyDescent="0.2">
      <c r="A217" s="7" t="s">
        <v>20</v>
      </c>
      <c r="B217" s="10" t="s">
        <v>21</v>
      </c>
      <c r="C217" s="3">
        <v>0</v>
      </c>
      <c r="D217" s="3">
        <v>12800</v>
      </c>
      <c r="E217" s="3">
        <v>9600</v>
      </c>
      <c r="F217" s="3">
        <v>6400</v>
      </c>
      <c r="G217" s="3">
        <v>0</v>
      </c>
      <c r="H217" s="3">
        <v>6400</v>
      </c>
      <c r="I217" s="3">
        <v>0</v>
      </c>
      <c r="J217" s="3">
        <v>0</v>
      </c>
      <c r="K217" s="3">
        <f t="shared" si="54"/>
        <v>3200</v>
      </c>
      <c r="L217" s="3">
        <f t="shared" si="55"/>
        <v>6400</v>
      </c>
      <c r="M217" s="3">
        <f t="shared" si="56"/>
        <v>66.666666666666657</v>
      </c>
      <c r="N217" s="3">
        <f t="shared" si="57"/>
        <v>6400</v>
      </c>
      <c r="O217" s="3">
        <f t="shared" si="58"/>
        <v>3200</v>
      </c>
      <c r="P217" s="3">
        <f t="shared" si="59"/>
        <v>66.666666666666657</v>
      </c>
    </row>
    <row r="218" spans="1:16" x14ac:dyDescent="0.2">
      <c r="A218" s="7" t="s">
        <v>22</v>
      </c>
      <c r="B218" s="10" t="s">
        <v>23</v>
      </c>
      <c r="C218" s="3">
        <v>0</v>
      </c>
      <c r="D218" s="3">
        <v>2816</v>
      </c>
      <c r="E218" s="3">
        <v>2112</v>
      </c>
      <c r="F218" s="3">
        <v>1408</v>
      </c>
      <c r="G218" s="3">
        <v>0</v>
      </c>
      <c r="H218" s="3">
        <v>1408</v>
      </c>
      <c r="I218" s="3">
        <v>0</v>
      </c>
      <c r="J218" s="3">
        <v>0</v>
      </c>
      <c r="K218" s="3">
        <f t="shared" si="54"/>
        <v>704</v>
      </c>
      <c r="L218" s="3">
        <f t="shared" si="55"/>
        <v>1408</v>
      </c>
      <c r="M218" s="3">
        <f t="shared" si="56"/>
        <v>66.666666666666657</v>
      </c>
      <c r="N218" s="3">
        <f t="shared" si="57"/>
        <v>1408</v>
      </c>
      <c r="O218" s="3">
        <f t="shared" si="58"/>
        <v>704</v>
      </c>
      <c r="P218" s="3">
        <f t="shared" si="59"/>
        <v>66.666666666666657</v>
      </c>
    </row>
    <row r="219" spans="1:16" x14ac:dyDescent="0.2">
      <c r="A219" s="7" t="s">
        <v>28</v>
      </c>
      <c r="B219" s="10" t="s">
        <v>29</v>
      </c>
      <c r="C219" s="3">
        <v>12100</v>
      </c>
      <c r="D219" s="3">
        <v>124400</v>
      </c>
      <c r="E219" s="3">
        <v>119400</v>
      </c>
      <c r="F219" s="3">
        <v>51642.92</v>
      </c>
      <c r="G219" s="3">
        <v>0</v>
      </c>
      <c r="H219" s="3">
        <v>51642.92</v>
      </c>
      <c r="I219" s="3">
        <v>0</v>
      </c>
      <c r="J219" s="3">
        <v>0</v>
      </c>
      <c r="K219" s="3">
        <f t="shared" si="54"/>
        <v>67757.08</v>
      </c>
      <c r="L219" s="3">
        <f t="shared" si="55"/>
        <v>72757.08</v>
      </c>
      <c r="M219" s="3">
        <f t="shared" si="56"/>
        <v>43.252026800670009</v>
      </c>
      <c r="N219" s="3">
        <f t="shared" si="57"/>
        <v>72757.08</v>
      </c>
      <c r="O219" s="3">
        <f t="shared" si="58"/>
        <v>67757.08</v>
      </c>
      <c r="P219" s="3">
        <f t="shared" si="59"/>
        <v>43.252026800670009</v>
      </c>
    </row>
    <row r="220" spans="1:16" ht="25.5" x14ac:dyDescent="0.2">
      <c r="A220" s="4" t="s">
        <v>58</v>
      </c>
      <c r="B220" s="9" t="s">
        <v>59</v>
      </c>
      <c r="C220" s="6">
        <v>0</v>
      </c>
      <c r="D220" s="6">
        <v>16034</v>
      </c>
      <c r="E220" s="6">
        <v>16034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f t="shared" si="54"/>
        <v>16034</v>
      </c>
      <c r="L220" s="6">
        <f t="shared" si="55"/>
        <v>16034</v>
      </c>
      <c r="M220" s="6">
        <f t="shared" si="56"/>
        <v>0</v>
      </c>
      <c r="N220" s="6">
        <f t="shared" si="57"/>
        <v>16034</v>
      </c>
      <c r="O220" s="6">
        <f t="shared" si="58"/>
        <v>16034</v>
      </c>
      <c r="P220" s="6">
        <f t="shared" si="59"/>
        <v>0</v>
      </c>
    </row>
    <row r="221" spans="1:16" x14ac:dyDescent="0.2">
      <c r="A221" s="7" t="s">
        <v>28</v>
      </c>
      <c r="B221" s="10" t="s">
        <v>29</v>
      </c>
      <c r="C221" s="3">
        <v>0</v>
      </c>
      <c r="D221" s="3">
        <v>16034</v>
      </c>
      <c r="E221" s="3">
        <v>16034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f t="shared" si="54"/>
        <v>16034</v>
      </c>
      <c r="L221" s="3">
        <f t="shared" si="55"/>
        <v>16034</v>
      </c>
      <c r="M221" s="3">
        <f t="shared" si="56"/>
        <v>0</v>
      </c>
      <c r="N221" s="3">
        <f t="shared" si="57"/>
        <v>16034</v>
      </c>
      <c r="O221" s="3">
        <f t="shared" si="58"/>
        <v>16034</v>
      </c>
      <c r="P221" s="3">
        <f t="shared" si="59"/>
        <v>0</v>
      </c>
    </row>
    <row r="222" spans="1:16" x14ac:dyDescent="0.2">
      <c r="A222" s="4" t="s">
        <v>47</v>
      </c>
      <c r="B222" s="9" t="s">
        <v>48</v>
      </c>
      <c r="C222" s="6">
        <v>25000</v>
      </c>
      <c r="D222" s="6">
        <v>40350</v>
      </c>
      <c r="E222" s="6">
        <v>40350</v>
      </c>
      <c r="F222" s="6">
        <v>40350</v>
      </c>
      <c r="G222" s="6">
        <v>0</v>
      </c>
      <c r="H222" s="6">
        <v>40350</v>
      </c>
      <c r="I222" s="6">
        <v>0</v>
      </c>
      <c r="J222" s="6">
        <v>0</v>
      </c>
      <c r="K222" s="6">
        <f t="shared" si="54"/>
        <v>0</v>
      </c>
      <c r="L222" s="6">
        <f t="shared" si="55"/>
        <v>0</v>
      </c>
      <c r="M222" s="6">
        <f t="shared" si="56"/>
        <v>100</v>
      </c>
      <c r="N222" s="6">
        <f t="shared" si="57"/>
        <v>0</v>
      </c>
      <c r="O222" s="6">
        <f t="shared" si="58"/>
        <v>0</v>
      </c>
      <c r="P222" s="6">
        <f t="shared" si="59"/>
        <v>100</v>
      </c>
    </row>
    <row r="223" spans="1:16" x14ac:dyDescent="0.2">
      <c r="A223" s="7" t="s">
        <v>28</v>
      </c>
      <c r="B223" s="10" t="s">
        <v>29</v>
      </c>
      <c r="C223" s="3">
        <v>25000</v>
      </c>
      <c r="D223" s="3">
        <v>40350</v>
      </c>
      <c r="E223" s="3">
        <v>40350</v>
      </c>
      <c r="F223" s="3">
        <v>40350</v>
      </c>
      <c r="G223" s="3">
        <v>0</v>
      </c>
      <c r="H223" s="3">
        <v>40350</v>
      </c>
      <c r="I223" s="3">
        <v>0</v>
      </c>
      <c r="J223" s="3">
        <v>0</v>
      </c>
      <c r="K223" s="3">
        <f t="shared" si="54"/>
        <v>0</v>
      </c>
      <c r="L223" s="3">
        <f t="shared" si="55"/>
        <v>0</v>
      </c>
      <c r="M223" s="3">
        <f t="shared" si="56"/>
        <v>100</v>
      </c>
      <c r="N223" s="3">
        <f t="shared" si="57"/>
        <v>0</v>
      </c>
      <c r="O223" s="3">
        <f t="shared" si="58"/>
        <v>0</v>
      </c>
      <c r="P223" s="3">
        <f t="shared" si="59"/>
        <v>100</v>
      </c>
    </row>
    <row r="224" spans="1:16" x14ac:dyDescent="0.2">
      <c r="A224" s="5" t="s">
        <v>49</v>
      </c>
      <c r="B224" s="9"/>
      <c r="C224" s="6">
        <v>1085800</v>
      </c>
      <c r="D224" s="6">
        <v>1445947</v>
      </c>
      <c r="E224" s="6">
        <v>1065357</v>
      </c>
      <c r="F224" s="6">
        <v>906611.41999999993</v>
      </c>
      <c r="G224" s="6">
        <v>0</v>
      </c>
      <c r="H224" s="6">
        <v>906457.03999999992</v>
      </c>
      <c r="I224" s="6">
        <v>154.38</v>
      </c>
      <c r="J224" s="6">
        <v>19273.43</v>
      </c>
      <c r="K224" s="6">
        <f t="shared" si="54"/>
        <v>158745.58000000007</v>
      </c>
      <c r="L224" s="6">
        <f t="shared" si="55"/>
        <v>539335.58000000007</v>
      </c>
      <c r="M224" s="6">
        <f t="shared" si="56"/>
        <v>85.099306617406185</v>
      </c>
      <c r="N224" s="6">
        <f t="shared" si="57"/>
        <v>539489.96000000008</v>
      </c>
      <c r="O224" s="6">
        <f t="shared" si="58"/>
        <v>158899.96000000008</v>
      </c>
      <c r="P224" s="6">
        <f t="shared" si="59"/>
        <v>85.084815700276977</v>
      </c>
    </row>
    <row r="225" spans="1:16" x14ac:dyDescent="0.2">
      <c r="A225" s="7" t="s">
        <v>20</v>
      </c>
      <c r="B225" s="10" t="s">
        <v>21</v>
      </c>
      <c r="C225" s="3">
        <v>744099</v>
      </c>
      <c r="D225" s="3">
        <v>867475</v>
      </c>
      <c r="E225" s="3">
        <v>609048</v>
      </c>
      <c r="F225" s="3">
        <v>600644.46</v>
      </c>
      <c r="G225" s="3">
        <v>0</v>
      </c>
      <c r="H225" s="3">
        <v>600644.46</v>
      </c>
      <c r="I225" s="3">
        <v>0</v>
      </c>
      <c r="J225" s="3">
        <v>0</v>
      </c>
      <c r="K225" s="3">
        <f t="shared" si="54"/>
        <v>8403.5400000000373</v>
      </c>
      <c r="L225" s="3">
        <f t="shared" si="55"/>
        <v>266830.54000000004</v>
      </c>
      <c r="M225" s="3">
        <f t="shared" si="56"/>
        <v>98.620217125743778</v>
      </c>
      <c r="N225" s="3">
        <f t="shared" si="57"/>
        <v>266830.54000000004</v>
      </c>
      <c r="O225" s="3">
        <f t="shared" si="58"/>
        <v>8403.5400000000373</v>
      </c>
      <c r="P225" s="3">
        <f t="shared" si="59"/>
        <v>98.620217125743778</v>
      </c>
    </row>
    <row r="226" spans="1:16" x14ac:dyDescent="0.2">
      <c r="A226" s="7" t="s">
        <v>22</v>
      </c>
      <c r="B226" s="10" t="s">
        <v>23</v>
      </c>
      <c r="C226" s="3">
        <v>173983</v>
      </c>
      <c r="D226" s="3">
        <v>198570</v>
      </c>
      <c r="E226" s="3">
        <v>141139</v>
      </c>
      <c r="F226" s="3">
        <v>137800.72</v>
      </c>
      <c r="G226" s="3">
        <v>0</v>
      </c>
      <c r="H226" s="3">
        <v>137800.72</v>
      </c>
      <c r="I226" s="3">
        <v>0</v>
      </c>
      <c r="J226" s="3">
        <v>0</v>
      </c>
      <c r="K226" s="3">
        <f t="shared" si="54"/>
        <v>3338.2799999999988</v>
      </c>
      <c r="L226" s="3">
        <f t="shared" si="55"/>
        <v>60769.279999999999</v>
      </c>
      <c r="M226" s="3">
        <f t="shared" si="56"/>
        <v>97.634757225146842</v>
      </c>
      <c r="N226" s="3">
        <f t="shared" si="57"/>
        <v>60769.279999999999</v>
      </c>
      <c r="O226" s="3">
        <f t="shared" si="58"/>
        <v>3338.2799999999988</v>
      </c>
      <c r="P226" s="3">
        <f t="shared" si="59"/>
        <v>97.634757225146842</v>
      </c>
    </row>
    <row r="227" spans="1:16" ht="25.5" x14ac:dyDescent="0.2">
      <c r="A227" s="7" t="s">
        <v>24</v>
      </c>
      <c r="B227" s="10" t="s">
        <v>25</v>
      </c>
      <c r="C227" s="3">
        <v>111545</v>
      </c>
      <c r="D227" s="3">
        <v>111545</v>
      </c>
      <c r="E227" s="3">
        <v>64923</v>
      </c>
      <c r="F227" s="3">
        <v>39975.350000000006</v>
      </c>
      <c r="G227" s="3">
        <v>0</v>
      </c>
      <c r="H227" s="3">
        <v>39820.97</v>
      </c>
      <c r="I227" s="3">
        <v>154.38</v>
      </c>
      <c r="J227" s="3">
        <v>0</v>
      </c>
      <c r="K227" s="3">
        <f t="shared" si="54"/>
        <v>24947.649999999994</v>
      </c>
      <c r="L227" s="3">
        <f t="shared" si="55"/>
        <v>71569.649999999994</v>
      </c>
      <c r="M227" s="3">
        <f t="shared" si="56"/>
        <v>61.5734793524637</v>
      </c>
      <c r="N227" s="3">
        <f t="shared" si="57"/>
        <v>71724.03</v>
      </c>
      <c r="O227" s="3">
        <f t="shared" si="58"/>
        <v>25102.03</v>
      </c>
      <c r="P227" s="3">
        <f t="shared" si="59"/>
        <v>61.335689971196651</v>
      </c>
    </row>
    <row r="228" spans="1:16" x14ac:dyDescent="0.2">
      <c r="A228" s="7" t="s">
        <v>28</v>
      </c>
      <c r="B228" s="10" t="s">
        <v>29</v>
      </c>
      <c r="C228" s="3">
        <v>56173</v>
      </c>
      <c r="D228" s="3">
        <v>268357</v>
      </c>
      <c r="E228" s="3">
        <v>250247</v>
      </c>
      <c r="F228" s="3">
        <v>128190.89</v>
      </c>
      <c r="G228" s="3">
        <v>0</v>
      </c>
      <c r="H228" s="3">
        <v>128190.89</v>
      </c>
      <c r="I228" s="3">
        <v>0</v>
      </c>
      <c r="J228" s="3">
        <v>19273.43</v>
      </c>
      <c r="K228" s="3">
        <f t="shared" si="54"/>
        <v>122056.11</v>
      </c>
      <c r="L228" s="3">
        <f t="shared" si="55"/>
        <v>140166.10999999999</v>
      </c>
      <c r="M228" s="3">
        <f t="shared" si="56"/>
        <v>51.225744963975593</v>
      </c>
      <c r="N228" s="3">
        <f t="shared" si="57"/>
        <v>140166.10999999999</v>
      </c>
      <c r="O228" s="3">
        <f t="shared" si="58"/>
        <v>122056.11</v>
      </c>
      <c r="P228" s="3">
        <f t="shared" si="59"/>
        <v>51.225744963975593</v>
      </c>
    </row>
    <row r="229" spans="1:16" x14ac:dyDescent="0.2">
      <c r="A229" s="2">
        <v>12316510000</v>
      </c>
      <c r="B229" s="10" t="s">
        <v>68</v>
      </c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x14ac:dyDescent="0.2">
      <c r="A230" s="4" t="s">
        <v>18</v>
      </c>
      <c r="B230" s="9" t="s">
        <v>19</v>
      </c>
      <c r="C230" s="6">
        <v>604995</v>
      </c>
      <c r="D230" s="6">
        <v>607495</v>
      </c>
      <c r="E230" s="6">
        <v>413857</v>
      </c>
      <c r="F230" s="6">
        <v>340532.8</v>
      </c>
      <c r="G230" s="6">
        <v>0</v>
      </c>
      <c r="H230" s="6">
        <v>340532.8</v>
      </c>
      <c r="I230" s="6">
        <v>0</v>
      </c>
      <c r="J230" s="6">
        <v>3262.76</v>
      </c>
      <c r="K230" s="6">
        <f t="shared" ref="K230:K246" si="60">E230-F230</f>
        <v>73324.200000000012</v>
      </c>
      <c r="L230" s="6">
        <f t="shared" ref="L230:L246" si="61">D230-F230</f>
        <v>266962.2</v>
      </c>
      <c r="M230" s="6">
        <f t="shared" ref="M230:M246" si="62">IF(E230=0,0,(F230/E230)*100)</f>
        <v>82.282720843189793</v>
      </c>
      <c r="N230" s="6">
        <f t="shared" ref="N230:N246" si="63">D230-H230</f>
        <v>266962.2</v>
      </c>
      <c r="O230" s="6">
        <f t="shared" ref="O230:O246" si="64">E230-H230</f>
        <v>73324.200000000012</v>
      </c>
      <c r="P230" s="6">
        <f t="shared" ref="P230:P246" si="65">IF(E230=0,0,(H230/E230)*100)</f>
        <v>82.282720843189793</v>
      </c>
    </row>
    <row r="231" spans="1:16" x14ac:dyDescent="0.2">
      <c r="A231" s="7" t="s">
        <v>20</v>
      </c>
      <c r="B231" s="10" t="s">
        <v>21</v>
      </c>
      <c r="C231" s="3">
        <v>419170</v>
      </c>
      <c r="D231" s="3">
        <v>419170</v>
      </c>
      <c r="E231" s="3">
        <v>270156</v>
      </c>
      <c r="F231" s="3">
        <v>255749.97</v>
      </c>
      <c r="G231" s="3">
        <v>0</v>
      </c>
      <c r="H231" s="3">
        <v>255749.97</v>
      </c>
      <c r="I231" s="3">
        <v>0</v>
      </c>
      <c r="J231" s="3">
        <v>0</v>
      </c>
      <c r="K231" s="3">
        <f t="shared" si="60"/>
        <v>14406.029999999999</v>
      </c>
      <c r="L231" s="3">
        <f t="shared" si="61"/>
        <v>163420.03</v>
      </c>
      <c r="M231" s="3">
        <f t="shared" si="62"/>
        <v>94.667514325056629</v>
      </c>
      <c r="N231" s="3">
        <f t="shared" si="63"/>
        <v>163420.03</v>
      </c>
      <c r="O231" s="3">
        <f t="shared" si="64"/>
        <v>14406.029999999999</v>
      </c>
      <c r="P231" s="3">
        <f t="shared" si="65"/>
        <v>94.667514325056629</v>
      </c>
    </row>
    <row r="232" spans="1:16" x14ac:dyDescent="0.2">
      <c r="A232" s="7" t="s">
        <v>22</v>
      </c>
      <c r="B232" s="10" t="s">
        <v>23</v>
      </c>
      <c r="C232" s="3">
        <v>95913</v>
      </c>
      <c r="D232" s="3">
        <v>95913</v>
      </c>
      <c r="E232" s="3">
        <v>61634</v>
      </c>
      <c r="F232" s="3">
        <v>60538.66</v>
      </c>
      <c r="G232" s="3">
        <v>0</v>
      </c>
      <c r="H232" s="3">
        <v>60538.66</v>
      </c>
      <c r="I232" s="3">
        <v>0</v>
      </c>
      <c r="J232" s="3">
        <v>0</v>
      </c>
      <c r="K232" s="3">
        <f t="shared" si="60"/>
        <v>1095.3399999999965</v>
      </c>
      <c r="L232" s="3">
        <f t="shared" si="61"/>
        <v>35374.339999999997</v>
      </c>
      <c r="M232" s="3">
        <f t="shared" si="62"/>
        <v>98.222831554012402</v>
      </c>
      <c r="N232" s="3">
        <f t="shared" si="63"/>
        <v>35374.339999999997</v>
      </c>
      <c r="O232" s="3">
        <f t="shared" si="64"/>
        <v>1095.3399999999965</v>
      </c>
      <c r="P232" s="3">
        <f t="shared" si="65"/>
        <v>98.222831554012402</v>
      </c>
    </row>
    <row r="233" spans="1:16" ht="25.5" x14ac:dyDescent="0.2">
      <c r="A233" s="7" t="s">
        <v>24</v>
      </c>
      <c r="B233" s="10" t="s">
        <v>25</v>
      </c>
      <c r="C233" s="3">
        <v>23712</v>
      </c>
      <c r="D233" s="3">
        <v>26212</v>
      </c>
      <c r="E233" s="3">
        <v>18267</v>
      </c>
      <c r="F233" s="3">
        <v>18000.87</v>
      </c>
      <c r="G233" s="3">
        <v>0</v>
      </c>
      <c r="H233" s="3">
        <v>18000.87</v>
      </c>
      <c r="I233" s="3">
        <v>0</v>
      </c>
      <c r="J233" s="3">
        <v>0</v>
      </c>
      <c r="K233" s="3">
        <f t="shared" si="60"/>
        <v>266.13000000000102</v>
      </c>
      <c r="L233" s="3">
        <f t="shared" si="61"/>
        <v>8211.130000000001</v>
      </c>
      <c r="M233" s="3">
        <f t="shared" si="62"/>
        <v>98.543110527180161</v>
      </c>
      <c r="N233" s="3">
        <f t="shared" si="63"/>
        <v>8211.130000000001</v>
      </c>
      <c r="O233" s="3">
        <f t="shared" si="64"/>
        <v>266.13000000000102</v>
      </c>
      <c r="P233" s="3">
        <f t="shared" si="65"/>
        <v>98.543110527180161</v>
      </c>
    </row>
    <row r="234" spans="1:16" x14ac:dyDescent="0.2">
      <c r="A234" s="7" t="s">
        <v>28</v>
      </c>
      <c r="B234" s="10" t="s">
        <v>29</v>
      </c>
      <c r="C234" s="3">
        <v>66200</v>
      </c>
      <c r="D234" s="3">
        <v>66200</v>
      </c>
      <c r="E234" s="3">
        <v>63800</v>
      </c>
      <c r="F234" s="3">
        <v>6243.3</v>
      </c>
      <c r="G234" s="3">
        <v>0</v>
      </c>
      <c r="H234" s="3">
        <v>6243.3</v>
      </c>
      <c r="I234" s="3">
        <v>0</v>
      </c>
      <c r="J234" s="3">
        <v>3262.76</v>
      </c>
      <c r="K234" s="3">
        <f t="shared" si="60"/>
        <v>57556.7</v>
      </c>
      <c r="L234" s="3">
        <f t="shared" si="61"/>
        <v>59956.7</v>
      </c>
      <c r="M234" s="3">
        <f t="shared" si="62"/>
        <v>9.7857366771159882</v>
      </c>
      <c r="N234" s="3">
        <f t="shared" si="63"/>
        <v>59956.7</v>
      </c>
      <c r="O234" s="3">
        <f t="shared" si="64"/>
        <v>57556.7</v>
      </c>
      <c r="P234" s="3">
        <f t="shared" si="65"/>
        <v>9.7857366771159882</v>
      </c>
    </row>
    <row r="235" spans="1:16" ht="25.5" x14ac:dyDescent="0.2">
      <c r="A235" s="4" t="s">
        <v>40</v>
      </c>
      <c r="B235" s="9" t="s">
        <v>41</v>
      </c>
      <c r="C235" s="6">
        <v>0</v>
      </c>
      <c r="D235" s="6">
        <v>11712</v>
      </c>
      <c r="E235" s="6">
        <v>11712</v>
      </c>
      <c r="F235" s="6">
        <v>10187.11</v>
      </c>
      <c r="G235" s="6">
        <v>0</v>
      </c>
      <c r="H235" s="6">
        <v>10187.11</v>
      </c>
      <c r="I235" s="6">
        <v>0</v>
      </c>
      <c r="J235" s="6">
        <v>0</v>
      </c>
      <c r="K235" s="6">
        <f t="shared" si="60"/>
        <v>1524.8899999999994</v>
      </c>
      <c r="L235" s="6">
        <f t="shared" si="61"/>
        <v>1524.8899999999994</v>
      </c>
      <c r="M235" s="6">
        <f t="shared" si="62"/>
        <v>86.980105874316948</v>
      </c>
      <c r="N235" s="6">
        <f t="shared" si="63"/>
        <v>1524.8899999999994</v>
      </c>
      <c r="O235" s="6">
        <f t="shared" si="64"/>
        <v>1524.8899999999994</v>
      </c>
      <c r="P235" s="6">
        <f t="shared" si="65"/>
        <v>86.980105874316948</v>
      </c>
    </row>
    <row r="236" spans="1:16" x14ac:dyDescent="0.2">
      <c r="A236" s="7" t="s">
        <v>20</v>
      </c>
      <c r="B236" s="10" t="s">
        <v>21</v>
      </c>
      <c r="C236" s="3">
        <v>0</v>
      </c>
      <c r="D236" s="3">
        <v>9600</v>
      </c>
      <c r="E236" s="3">
        <v>9600</v>
      </c>
      <c r="F236" s="3">
        <v>8350.08</v>
      </c>
      <c r="G236" s="3">
        <v>0</v>
      </c>
      <c r="H236" s="3">
        <v>8350.08</v>
      </c>
      <c r="I236" s="3">
        <v>0</v>
      </c>
      <c r="J236" s="3">
        <v>0</v>
      </c>
      <c r="K236" s="3">
        <f t="shared" si="60"/>
        <v>1249.92</v>
      </c>
      <c r="L236" s="3">
        <f t="shared" si="61"/>
        <v>1249.92</v>
      </c>
      <c r="M236" s="3">
        <f t="shared" si="62"/>
        <v>86.98</v>
      </c>
      <c r="N236" s="3">
        <f t="shared" si="63"/>
        <v>1249.92</v>
      </c>
      <c r="O236" s="3">
        <f t="shared" si="64"/>
        <v>1249.92</v>
      </c>
      <c r="P236" s="3">
        <f t="shared" si="65"/>
        <v>86.98</v>
      </c>
    </row>
    <row r="237" spans="1:16" x14ac:dyDescent="0.2">
      <c r="A237" s="7" t="s">
        <v>22</v>
      </c>
      <c r="B237" s="10" t="s">
        <v>23</v>
      </c>
      <c r="C237" s="3">
        <v>0</v>
      </c>
      <c r="D237" s="3">
        <v>2112</v>
      </c>
      <c r="E237" s="3">
        <v>2112</v>
      </c>
      <c r="F237" s="3">
        <v>1837.03</v>
      </c>
      <c r="G237" s="3">
        <v>0</v>
      </c>
      <c r="H237" s="3">
        <v>1837.03</v>
      </c>
      <c r="I237" s="3">
        <v>0</v>
      </c>
      <c r="J237" s="3">
        <v>0</v>
      </c>
      <c r="K237" s="3">
        <f t="shared" si="60"/>
        <v>274.97000000000003</v>
      </c>
      <c r="L237" s="3">
        <f t="shared" si="61"/>
        <v>274.97000000000003</v>
      </c>
      <c r="M237" s="3">
        <f t="shared" si="62"/>
        <v>86.98058712121211</v>
      </c>
      <c r="N237" s="3">
        <f t="shared" si="63"/>
        <v>274.97000000000003</v>
      </c>
      <c r="O237" s="3">
        <f t="shared" si="64"/>
        <v>274.97000000000003</v>
      </c>
      <c r="P237" s="3">
        <f t="shared" si="65"/>
        <v>86.98058712121211</v>
      </c>
    </row>
    <row r="238" spans="1:16" x14ac:dyDescent="0.2">
      <c r="A238" s="4" t="s">
        <v>51</v>
      </c>
      <c r="B238" s="9" t="s">
        <v>52</v>
      </c>
      <c r="C238" s="6">
        <v>174890</v>
      </c>
      <c r="D238" s="6">
        <v>180010</v>
      </c>
      <c r="E238" s="6">
        <v>180010</v>
      </c>
      <c r="F238" s="6">
        <v>27216.400000000001</v>
      </c>
      <c r="G238" s="6">
        <v>0</v>
      </c>
      <c r="H238" s="6">
        <v>27216.400000000001</v>
      </c>
      <c r="I238" s="6">
        <v>0</v>
      </c>
      <c r="J238" s="6">
        <v>0</v>
      </c>
      <c r="K238" s="6">
        <f t="shared" si="60"/>
        <v>152793.60000000001</v>
      </c>
      <c r="L238" s="6">
        <f t="shared" si="61"/>
        <v>152793.60000000001</v>
      </c>
      <c r="M238" s="6">
        <f t="shared" si="62"/>
        <v>15.119382256541304</v>
      </c>
      <c r="N238" s="6">
        <f t="shared" si="63"/>
        <v>152793.60000000001</v>
      </c>
      <c r="O238" s="6">
        <f t="shared" si="64"/>
        <v>152793.60000000001</v>
      </c>
      <c r="P238" s="6">
        <f t="shared" si="65"/>
        <v>15.119382256541304</v>
      </c>
    </row>
    <row r="239" spans="1:16" x14ac:dyDescent="0.2">
      <c r="A239" s="7" t="s">
        <v>28</v>
      </c>
      <c r="B239" s="10" t="s">
        <v>29</v>
      </c>
      <c r="C239" s="3">
        <v>174890</v>
      </c>
      <c r="D239" s="3">
        <v>180010</v>
      </c>
      <c r="E239" s="3">
        <v>180010</v>
      </c>
      <c r="F239" s="3">
        <v>27216.400000000001</v>
      </c>
      <c r="G239" s="3">
        <v>0</v>
      </c>
      <c r="H239" s="3">
        <v>27216.400000000001</v>
      </c>
      <c r="I239" s="3">
        <v>0</v>
      </c>
      <c r="J239" s="3">
        <v>0</v>
      </c>
      <c r="K239" s="3">
        <f t="shared" si="60"/>
        <v>152793.60000000001</v>
      </c>
      <c r="L239" s="3">
        <f t="shared" si="61"/>
        <v>152793.60000000001</v>
      </c>
      <c r="M239" s="3">
        <f t="shared" si="62"/>
        <v>15.119382256541304</v>
      </c>
      <c r="N239" s="3">
        <f t="shared" si="63"/>
        <v>152793.60000000001</v>
      </c>
      <c r="O239" s="3">
        <f t="shared" si="64"/>
        <v>152793.60000000001</v>
      </c>
      <c r="P239" s="3">
        <f t="shared" si="65"/>
        <v>15.119382256541304</v>
      </c>
    </row>
    <row r="240" spans="1:16" x14ac:dyDescent="0.2">
      <c r="A240" s="4" t="s">
        <v>47</v>
      </c>
      <c r="B240" s="9" t="s">
        <v>48</v>
      </c>
      <c r="C240" s="6">
        <v>5000</v>
      </c>
      <c r="D240" s="6">
        <v>15536</v>
      </c>
      <c r="E240" s="6">
        <v>15536</v>
      </c>
      <c r="F240" s="6">
        <v>15536</v>
      </c>
      <c r="G240" s="6">
        <v>0</v>
      </c>
      <c r="H240" s="6">
        <v>15536</v>
      </c>
      <c r="I240" s="6">
        <v>0</v>
      </c>
      <c r="J240" s="6">
        <v>0</v>
      </c>
      <c r="K240" s="6">
        <f t="shared" si="60"/>
        <v>0</v>
      </c>
      <c r="L240" s="6">
        <f t="shared" si="61"/>
        <v>0</v>
      </c>
      <c r="M240" s="6">
        <f t="shared" si="62"/>
        <v>100</v>
      </c>
      <c r="N240" s="6">
        <f t="shared" si="63"/>
        <v>0</v>
      </c>
      <c r="O240" s="6">
        <f t="shared" si="64"/>
        <v>0</v>
      </c>
      <c r="P240" s="6">
        <f t="shared" si="65"/>
        <v>100</v>
      </c>
    </row>
    <row r="241" spans="1:16" x14ac:dyDescent="0.2">
      <c r="A241" s="7" t="s">
        <v>28</v>
      </c>
      <c r="B241" s="10" t="s">
        <v>29</v>
      </c>
      <c r="C241" s="3">
        <v>5000</v>
      </c>
      <c r="D241" s="3">
        <v>15536</v>
      </c>
      <c r="E241" s="3">
        <v>15536</v>
      </c>
      <c r="F241" s="3">
        <v>15536</v>
      </c>
      <c r="G241" s="3">
        <v>0</v>
      </c>
      <c r="H241" s="3">
        <v>15536</v>
      </c>
      <c r="I241" s="3">
        <v>0</v>
      </c>
      <c r="J241" s="3">
        <v>0</v>
      </c>
      <c r="K241" s="3">
        <f t="shared" si="60"/>
        <v>0</v>
      </c>
      <c r="L241" s="3">
        <f t="shared" si="61"/>
        <v>0</v>
      </c>
      <c r="M241" s="3">
        <f t="shared" si="62"/>
        <v>100</v>
      </c>
      <c r="N241" s="3">
        <f t="shared" si="63"/>
        <v>0</v>
      </c>
      <c r="O241" s="3">
        <f t="shared" si="64"/>
        <v>0</v>
      </c>
      <c r="P241" s="3">
        <f t="shared" si="65"/>
        <v>100</v>
      </c>
    </row>
    <row r="242" spans="1:16" x14ac:dyDescent="0.2">
      <c r="A242" s="5" t="s">
        <v>49</v>
      </c>
      <c r="B242" s="9"/>
      <c r="C242" s="6">
        <v>784885</v>
      </c>
      <c r="D242" s="6">
        <v>814753</v>
      </c>
      <c r="E242" s="6">
        <v>621115</v>
      </c>
      <c r="F242" s="6">
        <v>393472.31000000006</v>
      </c>
      <c r="G242" s="6">
        <v>0</v>
      </c>
      <c r="H242" s="6">
        <v>393472.31000000006</v>
      </c>
      <c r="I242" s="6">
        <v>0</v>
      </c>
      <c r="J242" s="6">
        <v>3262.76</v>
      </c>
      <c r="K242" s="6">
        <f t="shared" si="60"/>
        <v>227642.68999999994</v>
      </c>
      <c r="L242" s="6">
        <f t="shared" si="61"/>
        <v>421280.68999999994</v>
      </c>
      <c r="M242" s="6">
        <f t="shared" si="62"/>
        <v>63.3493491543434</v>
      </c>
      <c r="N242" s="6">
        <f t="shared" si="63"/>
        <v>421280.68999999994</v>
      </c>
      <c r="O242" s="6">
        <f t="shared" si="64"/>
        <v>227642.68999999994</v>
      </c>
      <c r="P242" s="6">
        <f t="shared" si="65"/>
        <v>63.3493491543434</v>
      </c>
    </row>
    <row r="243" spans="1:16" x14ac:dyDescent="0.2">
      <c r="A243" s="7" t="s">
        <v>20</v>
      </c>
      <c r="B243" s="10" t="s">
        <v>21</v>
      </c>
      <c r="C243" s="3">
        <v>419170</v>
      </c>
      <c r="D243" s="3">
        <v>428770</v>
      </c>
      <c r="E243" s="3">
        <v>279756</v>
      </c>
      <c r="F243" s="3">
        <v>264100.05</v>
      </c>
      <c r="G243" s="3">
        <v>0</v>
      </c>
      <c r="H243" s="3">
        <v>264100.05</v>
      </c>
      <c r="I243" s="3">
        <v>0</v>
      </c>
      <c r="J243" s="3">
        <v>0</v>
      </c>
      <c r="K243" s="3">
        <f t="shared" si="60"/>
        <v>15655.950000000012</v>
      </c>
      <c r="L243" s="3">
        <f t="shared" si="61"/>
        <v>164669.95000000001</v>
      </c>
      <c r="M243" s="3">
        <f t="shared" si="62"/>
        <v>94.403712520911071</v>
      </c>
      <c r="N243" s="3">
        <f t="shared" si="63"/>
        <v>164669.95000000001</v>
      </c>
      <c r="O243" s="3">
        <f t="shared" si="64"/>
        <v>15655.950000000012</v>
      </c>
      <c r="P243" s="3">
        <f t="shared" si="65"/>
        <v>94.403712520911071</v>
      </c>
    </row>
    <row r="244" spans="1:16" x14ac:dyDescent="0.2">
      <c r="A244" s="7" t="s">
        <v>22</v>
      </c>
      <c r="B244" s="10" t="s">
        <v>23</v>
      </c>
      <c r="C244" s="3">
        <v>95913</v>
      </c>
      <c r="D244" s="3">
        <v>98025</v>
      </c>
      <c r="E244" s="3">
        <v>63746</v>
      </c>
      <c r="F244" s="3">
        <v>62375.69</v>
      </c>
      <c r="G244" s="3">
        <v>0</v>
      </c>
      <c r="H244" s="3">
        <v>62375.69</v>
      </c>
      <c r="I244" s="3">
        <v>0</v>
      </c>
      <c r="J244" s="3">
        <v>0</v>
      </c>
      <c r="K244" s="3">
        <f t="shared" si="60"/>
        <v>1370.3099999999977</v>
      </c>
      <c r="L244" s="3">
        <f t="shared" si="61"/>
        <v>35649.31</v>
      </c>
      <c r="M244" s="3">
        <f t="shared" si="62"/>
        <v>97.850359238226716</v>
      </c>
      <c r="N244" s="3">
        <f t="shared" si="63"/>
        <v>35649.31</v>
      </c>
      <c r="O244" s="3">
        <f t="shared" si="64"/>
        <v>1370.3099999999977</v>
      </c>
      <c r="P244" s="3">
        <f t="shared" si="65"/>
        <v>97.850359238226716</v>
      </c>
    </row>
    <row r="245" spans="1:16" ht="25.5" x14ac:dyDescent="0.2">
      <c r="A245" s="7" t="s">
        <v>24</v>
      </c>
      <c r="B245" s="10" t="s">
        <v>25</v>
      </c>
      <c r="C245" s="3">
        <v>23712</v>
      </c>
      <c r="D245" s="3">
        <v>26212</v>
      </c>
      <c r="E245" s="3">
        <v>18267</v>
      </c>
      <c r="F245" s="3">
        <v>18000.87</v>
      </c>
      <c r="G245" s="3">
        <v>0</v>
      </c>
      <c r="H245" s="3">
        <v>18000.87</v>
      </c>
      <c r="I245" s="3">
        <v>0</v>
      </c>
      <c r="J245" s="3">
        <v>0</v>
      </c>
      <c r="K245" s="3">
        <f t="shared" si="60"/>
        <v>266.13000000000102</v>
      </c>
      <c r="L245" s="3">
        <f t="shared" si="61"/>
        <v>8211.130000000001</v>
      </c>
      <c r="M245" s="3">
        <f t="shared" si="62"/>
        <v>98.543110527180161</v>
      </c>
      <c r="N245" s="3">
        <f t="shared" si="63"/>
        <v>8211.130000000001</v>
      </c>
      <c r="O245" s="3">
        <f t="shared" si="64"/>
        <v>266.13000000000102</v>
      </c>
      <c r="P245" s="3">
        <f t="shared" si="65"/>
        <v>98.543110527180161</v>
      </c>
    </row>
    <row r="246" spans="1:16" x14ac:dyDescent="0.2">
      <c r="A246" s="7" t="s">
        <v>28</v>
      </c>
      <c r="B246" s="10" t="s">
        <v>29</v>
      </c>
      <c r="C246" s="3">
        <v>246090</v>
      </c>
      <c r="D246" s="3">
        <v>261746</v>
      </c>
      <c r="E246" s="3">
        <v>259346</v>
      </c>
      <c r="F246" s="3">
        <v>48995.7</v>
      </c>
      <c r="G246" s="3">
        <v>0</v>
      </c>
      <c r="H246" s="3">
        <v>48995.7</v>
      </c>
      <c r="I246" s="3">
        <v>0</v>
      </c>
      <c r="J246" s="3">
        <v>3262.76</v>
      </c>
      <c r="K246" s="3">
        <f t="shared" si="60"/>
        <v>210350.3</v>
      </c>
      <c r="L246" s="3">
        <f t="shared" si="61"/>
        <v>212750.3</v>
      </c>
      <c r="M246" s="3">
        <f t="shared" si="62"/>
        <v>18.892020698217824</v>
      </c>
      <c r="N246" s="3">
        <f t="shared" si="63"/>
        <v>212750.3</v>
      </c>
      <c r="O246" s="3">
        <f t="shared" si="64"/>
        <v>210350.3</v>
      </c>
      <c r="P246" s="3">
        <f t="shared" si="65"/>
        <v>18.892020698217824</v>
      </c>
    </row>
    <row r="247" spans="1:16" x14ac:dyDescent="0.2">
      <c r="A247" s="2">
        <v>12316511000</v>
      </c>
      <c r="B247" s="10" t="s">
        <v>69</v>
      </c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x14ac:dyDescent="0.2">
      <c r="A248" s="4" t="s">
        <v>18</v>
      </c>
      <c r="B248" s="9" t="s">
        <v>19</v>
      </c>
      <c r="C248" s="6">
        <v>608376</v>
      </c>
      <c r="D248" s="6">
        <v>608376</v>
      </c>
      <c r="E248" s="6">
        <v>388266</v>
      </c>
      <c r="F248" s="6">
        <v>292279.19999999995</v>
      </c>
      <c r="G248" s="6">
        <v>0</v>
      </c>
      <c r="H248" s="6">
        <v>289315.87</v>
      </c>
      <c r="I248" s="6">
        <v>2963.33</v>
      </c>
      <c r="J248" s="6">
        <v>0</v>
      </c>
      <c r="K248" s="6">
        <f t="shared" ref="K248:K266" si="66">E248-F248</f>
        <v>95986.800000000047</v>
      </c>
      <c r="L248" s="6">
        <f t="shared" ref="L248:L266" si="67">D248-F248</f>
        <v>316096.80000000005</v>
      </c>
      <c r="M248" s="6">
        <f t="shared" ref="M248:M266" si="68">IF(E248=0,0,(F248/E248)*100)</f>
        <v>75.27808255165273</v>
      </c>
      <c r="N248" s="6">
        <f t="shared" ref="N248:N266" si="69">D248-H248</f>
        <v>319060.13</v>
      </c>
      <c r="O248" s="6">
        <f t="shared" ref="O248:O266" si="70">E248-H248</f>
        <v>98950.13</v>
      </c>
      <c r="P248" s="6">
        <f t="shared" ref="P248:P266" si="71">IF(E248=0,0,(H248/E248)*100)</f>
        <v>74.514860945846408</v>
      </c>
    </row>
    <row r="249" spans="1:16" x14ac:dyDescent="0.2">
      <c r="A249" s="7" t="s">
        <v>20</v>
      </c>
      <c r="B249" s="10" t="s">
        <v>21</v>
      </c>
      <c r="C249" s="3">
        <v>424130</v>
      </c>
      <c r="D249" s="3">
        <v>424130</v>
      </c>
      <c r="E249" s="3">
        <v>276900</v>
      </c>
      <c r="F249" s="3">
        <v>233246.72</v>
      </c>
      <c r="G249" s="3">
        <v>0</v>
      </c>
      <c r="H249" s="3">
        <v>233246.72</v>
      </c>
      <c r="I249" s="3">
        <v>0</v>
      </c>
      <c r="J249" s="3">
        <v>0</v>
      </c>
      <c r="K249" s="3">
        <f t="shared" si="66"/>
        <v>43653.279999999999</v>
      </c>
      <c r="L249" s="3">
        <f t="shared" si="67"/>
        <v>190883.28</v>
      </c>
      <c r="M249" s="3">
        <f t="shared" si="68"/>
        <v>84.235001805706034</v>
      </c>
      <c r="N249" s="3">
        <f t="shared" si="69"/>
        <v>190883.28</v>
      </c>
      <c r="O249" s="3">
        <f t="shared" si="70"/>
        <v>43653.279999999999</v>
      </c>
      <c r="P249" s="3">
        <f t="shared" si="71"/>
        <v>84.235001805706034</v>
      </c>
    </row>
    <row r="250" spans="1:16" x14ac:dyDescent="0.2">
      <c r="A250" s="7" t="s">
        <v>22</v>
      </c>
      <c r="B250" s="10" t="s">
        <v>23</v>
      </c>
      <c r="C250" s="3">
        <v>97510</v>
      </c>
      <c r="D250" s="3">
        <v>97510</v>
      </c>
      <c r="E250" s="3">
        <v>63245</v>
      </c>
      <c r="F250" s="3">
        <v>55180.26</v>
      </c>
      <c r="G250" s="3">
        <v>0</v>
      </c>
      <c r="H250" s="3">
        <v>52216.93</v>
      </c>
      <c r="I250" s="3">
        <v>2963.33</v>
      </c>
      <c r="J250" s="3">
        <v>0</v>
      </c>
      <c r="K250" s="3">
        <f t="shared" si="66"/>
        <v>8064.739999999998</v>
      </c>
      <c r="L250" s="3">
        <f t="shared" si="67"/>
        <v>42329.74</v>
      </c>
      <c r="M250" s="3">
        <f t="shared" si="68"/>
        <v>87.248414894458065</v>
      </c>
      <c r="N250" s="3">
        <f t="shared" si="69"/>
        <v>45293.07</v>
      </c>
      <c r="O250" s="3">
        <f t="shared" si="70"/>
        <v>11028.07</v>
      </c>
      <c r="P250" s="3">
        <f t="shared" si="71"/>
        <v>82.562937781642816</v>
      </c>
    </row>
    <row r="251" spans="1:16" ht="25.5" x14ac:dyDescent="0.2">
      <c r="A251" s="7" t="s">
        <v>24</v>
      </c>
      <c r="B251" s="10" t="s">
        <v>25</v>
      </c>
      <c r="C251" s="3">
        <v>19426</v>
      </c>
      <c r="D251" s="3">
        <v>19426</v>
      </c>
      <c r="E251" s="3">
        <v>1321</v>
      </c>
      <c r="F251" s="3">
        <v>1036.17</v>
      </c>
      <c r="G251" s="3">
        <v>0</v>
      </c>
      <c r="H251" s="3">
        <v>1036.17</v>
      </c>
      <c r="I251" s="3">
        <v>0</v>
      </c>
      <c r="J251" s="3">
        <v>0</v>
      </c>
      <c r="K251" s="3">
        <f t="shared" si="66"/>
        <v>284.82999999999993</v>
      </c>
      <c r="L251" s="3">
        <f t="shared" si="67"/>
        <v>18389.830000000002</v>
      </c>
      <c r="M251" s="3">
        <f t="shared" si="68"/>
        <v>78.438304314912955</v>
      </c>
      <c r="N251" s="3">
        <f t="shared" si="69"/>
        <v>18389.830000000002</v>
      </c>
      <c r="O251" s="3">
        <f t="shared" si="70"/>
        <v>284.82999999999993</v>
      </c>
      <c r="P251" s="3">
        <f t="shared" si="71"/>
        <v>78.438304314912955</v>
      </c>
    </row>
    <row r="252" spans="1:16" x14ac:dyDescent="0.2">
      <c r="A252" s="7" t="s">
        <v>28</v>
      </c>
      <c r="B252" s="10" t="s">
        <v>29</v>
      </c>
      <c r="C252" s="3">
        <v>67310</v>
      </c>
      <c r="D252" s="3">
        <v>67310</v>
      </c>
      <c r="E252" s="3">
        <v>46800</v>
      </c>
      <c r="F252" s="3">
        <v>2816.05</v>
      </c>
      <c r="G252" s="3">
        <v>0</v>
      </c>
      <c r="H252" s="3">
        <v>2816.05</v>
      </c>
      <c r="I252" s="3">
        <v>0</v>
      </c>
      <c r="J252" s="3">
        <v>0</v>
      </c>
      <c r="K252" s="3">
        <f t="shared" si="66"/>
        <v>43983.95</v>
      </c>
      <c r="L252" s="3">
        <f t="shared" si="67"/>
        <v>64493.95</v>
      </c>
      <c r="M252" s="3">
        <f t="shared" si="68"/>
        <v>6.0172008547008549</v>
      </c>
      <c r="N252" s="3">
        <f t="shared" si="69"/>
        <v>64493.95</v>
      </c>
      <c r="O252" s="3">
        <f t="shared" si="70"/>
        <v>43983.95</v>
      </c>
      <c r="P252" s="3">
        <f t="shared" si="71"/>
        <v>6.0172008547008549</v>
      </c>
    </row>
    <row r="253" spans="1:16" ht="25.5" x14ac:dyDescent="0.2">
      <c r="A253" s="4" t="s">
        <v>40</v>
      </c>
      <c r="B253" s="9" t="s">
        <v>41</v>
      </c>
      <c r="C253" s="6">
        <v>0</v>
      </c>
      <c r="D253" s="6">
        <v>30000</v>
      </c>
      <c r="E253" s="6">
        <v>30000</v>
      </c>
      <c r="F253" s="6">
        <v>3000</v>
      </c>
      <c r="G253" s="6">
        <v>0</v>
      </c>
      <c r="H253" s="6">
        <v>3000</v>
      </c>
      <c r="I253" s="6">
        <v>0</v>
      </c>
      <c r="J253" s="6">
        <v>0</v>
      </c>
      <c r="K253" s="6">
        <f t="shared" si="66"/>
        <v>27000</v>
      </c>
      <c r="L253" s="6">
        <f t="shared" si="67"/>
        <v>27000</v>
      </c>
      <c r="M253" s="6">
        <f t="shared" si="68"/>
        <v>10</v>
      </c>
      <c r="N253" s="6">
        <f t="shared" si="69"/>
        <v>27000</v>
      </c>
      <c r="O253" s="6">
        <f t="shared" si="70"/>
        <v>27000</v>
      </c>
      <c r="P253" s="6">
        <f t="shared" si="71"/>
        <v>10</v>
      </c>
    </row>
    <row r="254" spans="1:16" x14ac:dyDescent="0.2">
      <c r="A254" s="7" t="s">
        <v>36</v>
      </c>
      <c r="B254" s="10" t="s">
        <v>37</v>
      </c>
      <c r="C254" s="3">
        <v>0</v>
      </c>
      <c r="D254" s="3">
        <v>30000</v>
      </c>
      <c r="E254" s="3">
        <v>30000</v>
      </c>
      <c r="F254" s="3">
        <v>3000</v>
      </c>
      <c r="G254" s="3">
        <v>0</v>
      </c>
      <c r="H254" s="3">
        <v>3000</v>
      </c>
      <c r="I254" s="3">
        <v>0</v>
      </c>
      <c r="J254" s="3">
        <v>0</v>
      </c>
      <c r="K254" s="3">
        <f t="shared" si="66"/>
        <v>27000</v>
      </c>
      <c r="L254" s="3">
        <f t="shared" si="67"/>
        <v>27000</v>
      </c>
      <c r="M254" s="3">
        <f t="shared" si="68"/>
        <v>10</v>
      </c>
      <c r="N254" s="3">
        <f t="shared" si="69"/>
        <v>27000</v>
      </c>
      <c r="O254" s="3">
        <f t="shared" si="70"/>
        <v>27000</v>
      </c>
      <c r="P254" s="3">
        <f t="shared" si="71"/>
        <v>10</v>
      </c>
    </row>
    <row r="255" spans="1:16" x14ac:dyDescent="0.2">
      <c r="A255" s="4" t="s">
        <v>51</v>
      </c>
      <c r="B255" s="9" t="s">
        <v>52</v>
      </c>
      <c r="C255" s="6">
        <v>20800</v>
      </c>
      <c r="D255" s="6">
        <v>74720</v>
      </c>
      <c r="E255" s="6">
        <v>74720</v>
      </c>
      <c r="F255" s="6">
        <v>5400</v>
      </c>
      <c r="G255" s="6">
        <v>0</v>
      </c>
      <c r="H255" s="6">
        <v>5400</v>
      </c>
      <c r="I255" s="6">
        <v>0</v>
      </c>
      <c r="J255" s="6">
        <v>0</v>
      </c>
      <c r="K255" s="6">
        <f t="shared" si="66"/>
        <v>69320</v>
      </c>
      <c r="L255" s="6">
        <f t="shared" si="67"/>
        <v>69320</v>
      </c>
      <c r="M255" s="6">
        <f t="shared" si="68"/>
        <v>7.2269807280513927</v>
      </c>
      <c r="N255" s="6">
        <f t="shared" si="69"/>
        <v>69320</v>
      </c>
      <c r="O255" s="6">
        <f t="shared" si="70"/>
        <v>69320</v>
      </c>
      <c r="P255" s="6">
        <f t="shared" si="71"/>
        <v>7.2269807280513927</v>
      </c>
    </row>
    <row r="256" spans="1:16" x14ac:dyDescent="0.2">
      <c r="A256" s="7" t="s">
        <v>28</v>
      </c>
      <c r="B256" s="10" t="s">
        <v>29</v>
      </c>
      <c r="C256" s="3">
        <v>20800</v>
      </c>
      <c r="D256" s="3">
        <v>74720</v>
      </c>
      <c r="E256" s="3">
        <v>74720</v>
      </c>
      <c r="F256" s="3">
        <v>5400</v>
      </c>
      <c r="G256" s="3">
        <v>0</v>
      </c>
      <c r="H256" s="3">
        <v>5400</v>
      </c>
      <c r="I256" s="3">
        <v>0</v>
      </c>
      <c r="J256" s="3">
        <v>0</v>
      </c>
      <c r="K256" s="3">
        <f t="shared" si="66"/>
        <v>69320</v>
      </c>
      <c r="L256" s="3">
        <f t="shared" si="67"/>
        <v>69320</v>
      </c>
      <c r="M256" s="3">
        <f t="shared" si="68"/>
        <v>7.2269807280513927</v>
      </c>
      <c r="N256" s="3">
        <f t="shared" si="69"/>
        <v>69320</v>
      </c>
      <c r="O256" s="3">
        <f t="shared" si="70"/>
        <v>69320</v>
      </c>
      <c r="P256" s="3">
        <f t="shared" si="71"/>
        <v>7.2269807280513927</v>
      </c>
    </row>
    <row r="257" spans="1:16" ht="25.5" x14ac:dyDescent="0.2">
      <c r="A257" s="4" t="s">
        <v>53</v>
      </c>
      <c r="B257" s="9" t="s">
        <v>54</v>
      </c>
      <c r="C257" s="6">
        <v>317664</v>
      </c>
      <c r="D257" s="6">
        <v>82694</v>
      </c>
      <c r="E257" s="6">
        <v>77694</v>
      </c>
      <c r="F257" s="6">
        <v>0</v>
      </c>
      <c r="G257" s="6">
        <v>0</v>
      </c>
      <c r="H257" s="6">
        <v>0</v>
      </c>
      <c r="I257" s="6">
        <v>0</v>
      </c>
      <c r="J257" s="6">
        <v>0</v>
      </c>
      <c r="K257" s="6">
        <f t="shared" si="66"/>
        <v>77694</v>
      </c>
      <c r="L257" s="6">
        <f t="shared" si="67"/>
        <v>82694</v>
      </c>
      <c r="M257" s="6">
        <f t="shared" si="68"/>
        <v>0</v>
      </c>
      <c r="N257" s="6">
        <f t="shared" si="69"/>
        <v>82694</v>
      </c>
      <c r="O257" s="6">
        <f t="shared" si="70"/>
        <v>77694</v>
      </c>
      <c r="P257" s="6">
        <f t="shared" si="71"/>
        <v>0</v>
      </c>
    </row>
    <row r="258" spans="1:16" x14ac:dyDescent="0.2">
      <c r="A258" s="7" t="s">
        <v>28</v>
      </c>
      <c r="B258" s="10" t="s">
        <v>29</v>
      </c>
      <c r="C258" s="3">
        <v>317664</v>
      </c>
      <c r="D258" s="3">
        <v>82694</v>
      </c>
      <c r="E258" s="3">
        <v>77694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f t="shared" si="66"/>
        <v>77694</v>
      </c>
      <c r="L258" s="3">
        <f t="shared" si="67"/>
        <v>82694</v>
      </c>
      <c r="M258" s="3">
        <f t="shared" si="68"/>
        <v>0</v>
      </c>
      <c r="N258" s="3">
        <f t="shared" si="69"/>
        <v>82694</v>
      </c>
      <c r="O258" s="3">
        <f t="shared" si="70"/>
        <v>77694</v>
      </c>
      <c r="P258" s="3">
        <f t="shared" si="71"/>
        <v>0</v>
      </c>
    </row>
    <row r="259" spans="1:16" x14ac:dyDescent="0.2">
      <c r="A259" s="4" t="s">
        <v>47</v>
      </c>
      <c r="B259" s="9" t="s">
        <v>48</v>
      </c>
      <c r="C259" s="6">
        <v>5000</v>
      </c>
      <c r="D259" s="6">
        <v>60000</v>
      </c>
      <c r="E259" s="6">
        <v>60000</v>
      </c>
      <c r="F259" s="6">
        <v>55000</v>
      </c>
      <c r="G259" s="6">
        <v>0</v>
      </c>
      <c r="H259" s="6">
        <v>55000</v>
      </c>
      <c r="I259" s="6">
        <v>0</v>
      </c>
      <c r="J259" s="6">
        <v>0</v>
      </c>
      <c r="K259" s="6">
        <f t="shared" si="66"/>
        <v>5000</v>
      </c>
      <c r="L259" s="6">
        <f t="shared" si="67"/>
        <v>5000</v>
      </c>
      <c r="M259" s="6">
        <f t="shared" si="68"/>
        <v>91.666666666666657</v>
      </c>
      <c r="N259" s="6">
        <f t="shared" si="69"/>
        <v>5000</v>
      </c>
      <c r="O259" s="6">
        <f t="shared" si="70"/>
        <v>5000</v>
      </c>
      <c r="P259" s="6">
        <f t="shared" si="71"/>
        <v>91.666666666666657</v>
      </c>
    </row>
    <row r="260" spans="1:16" x14ac:dyDescent="0.2">
      <c r="A260" s="7" t="s">
        <v>28</v>
      </c>
      <c r="B260" s="10" t="s">
        <v>29</v>
      </c>
      <c r="C260" s="3">
        <v>5000</v>
      </c>
      <c r="D260" s="3">
        <v>60000</v>
      </c>
      <c r="E260" s="3">
        <v>60000</v>
      </c>
      <c r="F260" s="3">
        <v>55000</v>
      </c>
      <c r="G260" s="3">
        <v>0</v>
      </c>
      <c r="H260" s="3">
        <v>55000</v>
      </c>
      <c r="I260" s="3">
        <v>0</v>
      </c>
      <c r="J260" s="3">
        <v>0</v>
      </c>
      <c r="K260" s="3">
        <f t="shared" si="66"/>
        <v>5000</v>
      </c>
      <c r="L260" s="3">
        <f t="shared" si="67"/>
        <v>5000</v>
      </c>
      <c r="M260" s="3">
        <f t="shared" si="68"/>
        <v>91.666666666666657</v>
      </c>
      <c r="N260" s="3">
        <f t="shared" si="69"/>
        <v>5000</v>
      </c>
      <c r="O260" s="3">
        <f t="shared" si="70"/>
        <v>5000</v>
      </c>
      <c r="P260" s="3">
        <f t="shared" si="71"/>
        <v>91.666666666666657</v>
      </c>
    </row>
    <row r="261" spans="1:16" x14ac:dyDescent="0.2">
      <c r="A261" s="5" t="s">
        <v>49</v>
      </c>
      <c r="B261" s="9"/>
      <c r="C261" s="6">
        <v>951840</v>
      </c>
      <c r="D261" s="6">
        <v>855790</v>
      </c>
      <c r="E261" s="6">
        <v>630680</v>
      </c>
      <c r="F261" s="6">
        <v>355679.19999999995</v>
      </c>
      <c r="G261" s="6">
        <v>0</v>
      </c>
      <c r="H261" s="6">
        <v>352715.87</v>
      </c>
      <c r="I261" s="6">
        <v>2963.33</v>
      </c>
      <c r="J261" s="6">
        <v>0</v>
      </c>
      <c r="K261" s="6">
        <f t="shared" si="66"/>
        <v>275000.80000000005</v>
      </c>
      <c r="L261" s="6">
        <f t="shared" si="67"/>
        <v>500110.80000000005</v>
      </c>
      <c r="M261" s="6">
        <f t="shared" si="68"/>
        <v>56.396143844739001</v>
      </c>
      <c r="N261" s="6">
        <f t="shared" si="69"/>
        <v>503074.13</v>
      </c>
      <c r="O261" s="6">
        <f t="shared" si="70"/>
        <v>277964.13</v>
      </c>
      <c r="P261" s="6">
        <f t="shared" si="71"/>
        <v>55.926281156846578</v>
      </c>
    </row>
    <row r="262" spans="1:16" x14ac:dyDescent="0.2">
      <c r="A262" s="7" t="s">
        <v>20</v>
      </c>
      <c r="B262" s="10" t="s">
        <v>21</v>
      </c>
      <c r="C262" s="3">
        <v>424130</v>
      </c>
      <c r="D262" s="3">
        <v>424130</v>
      </c>
      <c r="E262" s="3">
        <v>276900</v>
      </c>
      <c r="F262" s="3">
        <v>233246.72</v>
      </c>
      <c r="G262" s="3">
        <v>0</v>
      </c>
      <c r="H262" s="3">
        <v>233246.72</v>
      </c>
      <c r="I262" s="3">
        <v>0</v>
      </c>
      <c r="J262" s="3">
        <v>0</v>
      </c>
      <c r="K262" s="3">
        <f t="shared" si="66"/>
        <v>43653.279999999999</v>
      </c>
      <c r="L262" s="3">
        <f t="shared" si="67"/>
        <v>190883.28</v>
      </c>
      <c r="M262" s="3">
        <f t="shared" si="68"/>
        <v>84.235001805706034</v>
      </c>
      <c r="N262" s="3">
        <f t="shared" si="69"/>
        <v>190883.28</v>
      </c>
      <c r="O262" s="3">
        <f t="shared" si="70"/>
        <v>43653.279999999999</v>
      </c>
      <c r="P262" s="3">
        <f t="shared" si="71"/>
        <v>84.235001805706034</v>
      </c>
    </row>
    <row r="263" spans="1:16" x14ac:dyDescent="0.2">
      <c r="A263" s="7" t="s">
        <v>22</v>
      </c>
      <c r="B263" s="10" t="s">
        <v>23</v>
      </c>
      <c r="C263" s="3">
        <v>97510</v>
      </c>
      <c r="D263" s="3">
        <v>97510</v>
      </c>
      <c r="E263" s="3">
        <v>63245</v>
      </c>
      <c r="F263" s="3">
        <v>55180.26</v>
      </c>
      <c r="G263" s="3">
        <v>0</v>
      </c>
      <c r="H263" s="3">
        <v>52216.93</v>
      </c>
      <c r="I263" s="3">
        <v>2963.33</v>
      </c>
      <c r="J263" s="3">
        <v>0</v>
      </c>
      <c r="K263" s="3">
        <f t="shared" si="66"/>
        <v>8064.739999999998</v>
      </c>
      <c r="L263" s="3">
        <f t="shared" si="67"/>
        <v>42329.74</v>
      </c>
      <c r="M263" s="3">
        <f t="shared" si="68"/>
        <v>87.248414894458065</v>
      </c>
      <c r="N263" s="3">
        <f t="shared" si="69"/>
        <v>45293.07</v>
      </c>
      <c r="O263" s="3">
        <f t="shared" si="70"/>
        <v>11028.07</v>
      </c>
      <c r="P263" s="3">
        <f t="shared" si="71"/>
        <v>82.562937781642816</v>
      </c>
    </row>
    <row r="264" spans="1:16" ht="25.5" x14ac:dyDescent="0.2">
      <c r="A264" s="7" t="s">
        <v>24</v>
      </c>
      <c r="B264" s="10" t="s">
        <v>25</v>
      </c>
      <c r="C264" s="3">
        <v>19426</v>
      </c>
      <c r="D264" s="3">
        <v>19426</v>
      </c>
      <c r="E264" s="3">
        <v>1321</v>
      </c>
      <c r="F264" s="3">
        <v>1036.17</v>
      </c>
      <c r="G264" s="3">
        <v>0</v>
      </c>
      <c r="H264" s="3">
        <v>1036.17</v>
      </c>
      <c r="I264" s="3">
        <v>0</v>
      </c>
      <c r="J264" s="3">
        <v>0</v>
      </c>
      <c r="K264" s="3">
        <f t="shared" si="66"/>
        <v>284.82999999999993</v>
      </c>
      <c r="L264" s="3">
        <f t="shared" si="67"/>
        <v>18389.830000000002</v>
      </c>
      <c r="M264" s="3">
        <f t="shared" si="68"/>
        <v>78.438304314912955</v>
      </c>
      <c r="N264" s="3">
        <f t="shared" si="69"/>
        <v>18389.830000000002</v>
      </c>
      <c r="O264" s="3">
        <f t="shared" si="70"/>
        <v>284.82999999999993</v>
      </c>
      <c r="P264" s="3">
        <f t="shared" si="71"/>
        <v>78.438304314912955</v>
      </c>
    </row>
    <row r="265" spans="1:16" x14ac:dyDescent="0.2">
      <c r="A265" s="7" t="s">
        <v>36</v>
      </c>
      <c r="B265" s="10" t="s">
        <v>37</v>
      </c>
      <c r="C265" s="3">
        <v>0</v>
      </c>
      <c r="D265" s="3">
        <v>30000</v>
      </c>
      <c r="E265" s="3">
        <v>30000</v>
      </c>
      <c r="F265" s="3">
        <v>3000</v>
      </c>
      <c r="G265" s="3">
        <v>0</v>
      </c>
      <c r="H265" s="3">
        <v>3000</v>
      </c>
      <c r="I265" s="3">
        <v>0</v>
      </c>
      <c r="J265" s="3">
        <v>0</v>
      </c>
      <c r="K265" s="3">
        <f t="shared" si="66"/>
        <v>27000</v>
      </c>
      <c r="L265" s="3">
        <f t="shared" si="67"/>
        <v>27000</v>
      </c>
      <c r="M265" s="3">
        <f t="shared" si="68"/>
        <v>10</v>
      </c>
      <c r="N265" s="3">
        <f t="shared" si="69"/>
        <v>27000</v>
      </c>
      <c r="O265" s="3">
        <f t="shared" si="70"/>
        <v>27000</v>
      </c>
      <c r="P265" s="3">
        <f t="shared" si="71"/>
        <v>10</v>
      </c>
    </row>
    <row r="266" spans="1:16" x14ac:dyDescent="0.2">
      <c r="A266" s="7" t="s">
        <v>28</v>
      </c>
      <c r="B266" s="10" t="s">
        <v>29</v>
      </c>
      <c r="C266" s="3">
        <v>410774</v>
      </c>
      <c r="D266" s="3">
        <v>284724</v>
      </c>
      <c r="E266" s="3">
        <v>259214</v>
      </c>
      <c r="F266" s="3">
        <v>63216.05</v>
      </c>
      <c r="G266" s="3">
        <v>0</v>
      </c>
      <c r="H266" s="3">
        <v>63216.05</v>
      </c>
      <c r="I266" s="3">
        <v>0</v>
      </c>
      <c r="J266" s="3">
        <v>0</v>
      </c>
      <c r="K266" s="3">
        <f t="shared" si="66"/>
        <v>195997.95</v>
      </c>
      <c r="L266" s="3">
        <f t="shared" si="67"/>
        <v>221507.95</v>
      </c>
      <c r="M266" s="3">
        <f t="shared" si="68"/>
        <v>24.387590948019781</v>
      </c>
      <c r="N266" s="3">
        <f t="shared" si="69"/>
        <v>221507.95</v>
      </c>
      <c r="O266" s="3">
        <f t="shared" si="70"/>
        <v>195997.95</v>
      </c>
      <c r="P266" s="3">
        <f t="shared" si="71"/>
        <v>24.387590948019781</v>
      </c>
    </row>
    <row r="267" spans="1:16" x14ac:dyDescent="0.2">
      <c r="A267" s="2">
        <v>12316512000</v>
      </c>
      <c r="B267" s="10" t="s">
        <v>70</v>
      </c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x14ac:dyDescent="0.2">
      <c r="A268" s="4" t="s">
        <v>18</v>
      </c>
      <c r="B268" s="9" t="s">
        <v>19</v>
      </c>
      <c r="C268" s="6">
        <v>567962</v>
      </c>
      <c r="D268" s="6">
        <v>671850</v>
      </c>
      <c r="E268" s="6">
        <v>416991</v>
      </c>
      <c r="F268" s="6">
        <v>232710.08000000002</v>
      </c>
      <c r="G268" s="6">
        <v>0</v>
      </c>
      <c r="H268" s="6">
        <v>232710.08000000002</v>
      </c>
      <c r="I268" s="6">
        <v>0</v>
      </c>
      <c r="J268" s="6">
        <v>562.14</v>
      </c>
      <c r="K268" s="6">
        <f t="shared" ref="K268:K284" si="72">E268-F268</f>
        <v>184280.91999999998</v>
      </c>
      <c r="L268" s="6">
        <f t="shared" ref="L268:L284" si="73">D268-F268</f>
        <v>439139.92</v>
      </c>
      <c r="M268" s="6">
        <f t="shared" ref="M268:M284" si="74">IF(E268=0,0,(F268/E268)*100)</f>
        <v>55.806979047509422</v>
      </c>
      <c r="N268" s="6">
        <f t="shared" ref="N268:N284" si="75">D268-H268</f>
        <v>439139.92</v>
      </c>
      <c r="O268" s="6">
        <f t="shared" ref="O268:O284" si="76">E268-H268</f>
        <v>184280.91999999998</v>
      </c>
      <c r="P268" s="6">
        <f t="shared" ref="P268:P284" si="77">IF(E268=0,0,(H268/E268)*100)</f>
        <v>55.806979047509422</v>
      </c>
    </row>
    <row r="269" spans="1:16" x14ac:dyDescent="0.2">
      <c r="A269" s="7" t="s">
        <v>20</v>
      </c>
      <c r="B269" s="10" t="s">
        <v>21</v>
      </c>
      <c r="C269" s="3">
        <v>414376</v>
      </c>
      <c r="D269" s="3">
        <v>458114</v>
      </c>
      <c r="E269" s="3">
        <v>280299</v>
      </c>
      <c r="F269" s="3">
        <v>164905.82</v>
      </c>
      <c r="G269" s="3">
        <v>0</v>
      </c>
      <c r="H269" s="3">
        <v>164905.82</v>
      </c>
      <c r="I269" s="3">
        <v>0</v>
      </c>
      <c r="J269" s="3">
        <v>0</v>
      </c>
      <c r="K269" s="3">
        <f t="shared" si="72"/>
        <v>115393.18</v>
      </c>
      <c r="L269" s="3">
        <f t="shared" si="73"/>
        <v>293208.18</v>
      </c>
      <c r="M269" s="3">
        <f t="shared" si="74"/>
        <v>58.832111423872369</v>
      </c>
      <c r="N269" s="3">
        <f t="shared" si="75"/>
        <v>293208.18</v>
      </c>
      <c r="O269" s="3">
        <f t="shared" si="76"/>
        <v>115393.18</v>
      </c>
      <c r="P269" s="3">
        <f t="shared" si="77"/>
        <v>58.832111423872369</v>
      </c>
    </row>
    <row r="270" spans="1:16" x14ac:dyDescent="0.2">
      <c r="A270" s="7" t="s">
        <v>22</v>
      </c>
      <c r="B270" s="10" t="s">
        <v>23</v>
      </c>
      <c r="C270" s="3">
        <v>97978</v>
      </c>
      <c r="D270" s="3">
        <v>107600</v>
      </c>
      <c r="E270" s="3">
        <v>66214</v>
      </c>
      <c r="F270" s="3">
        <v>39199.19</v>
      </c>
      <c r="G270" s="3">
        <v>0</v>
      </c>
      <c r="H270" s="3">
        <v>39199.19</v>
      </c>
      <c r="I270" s="3">
        <v>0</v>
      </c>
      <c r="J270" s="3">
        <v>0</v>
      </c>
      <c r="K270" s="3">
        <f t="shared" si="72"/>
        <v>27014.809999999998</v>
      </c>
      <c r="L270" s="3">
        <f t="shared" si="73"/>
        <v>68400.81</v>
      </c>
      <c r="M270" s="3">
        <f t="shared" si="74"/>
        <v>59.200758147823727</v>
      </c>
      <c r="N270" s="3">
        <f t="shared" si="75"/>
        <v>68400.81</v>
      </c>
      <c r="O270" s="3">
        <f t="shared" si="76"/>
        <v>27014.809999999998</v>
      </c>
      <c r="P270" s="3">
        <f t="shared" si="77"/>
        <v>59.200758147823727</v>
      </c>
    </row>
    <row r="271" spans="1:16" ht="25.5" x14ac:dyDescent="0.2">
      <c r="A271" s="7" t="s">
        <v>24</v>
      </c>
      <c r="B271" s="10" t="s">
        <v>25</v>
      </c>
      <c r="C271" s="3">
        <v>38310</v>
      </c>
      <c r="D271" s="3">
        <v>60910</v>
      </c>
      <c r="E271" s="3">
        <v>33200</v>
      </c>
      <c r="F271" s="3">
        <v>22218.34</v>
      </c>
      <c r="G271" s="3">
        <v>0</v>
      </c>
      <c r="H271" s="3">
        <v>22218.34</v>
      </c>
      <c r="I271" s="3">
        <v>0</v>
      </c>
      <c r="J271" s="3">
        <v>0</v>
      </c>
      <c r="K271" s="3">
        <f t="shared" si="72"/>
        <v>10981.66</v>
      </c>
      <c r="L271" s="3">
        <f t="shared" si="73"/>
        <v>38691.660000000003</v>
      </c>
      <c r="M271" s="3">
        <f t="shared" si="74"/>
        <v>66.922710843373494</v>
      </c>
      <c r="N271" s="3">
        <f t="shared" si="75"/>
        <v>38691.660000000003</v>
      </c>
      <c r="O271" s="3">
        <f t="shared" si="76"/>
        <v>10981.66</v>
      </c>
      <c r="P271" s="3">
        <f t="shared" si="77"/>
        <v>66.922710843373494</v>
      </c>
    </row>
    <row r="272" spans="1:16" x14ac:dyDescent="0.2">
      <c r="A272" s="7" t="s">
        <v>28</v>
      </c>
      <c r="B272" s="10" t="s">
        <v>29</v>
      </c>
      <c r="C272" s="3">
        <v>17298</v>
      </c>
      <c r="D272" s="3">
        <v>45226</v>
      </c>
      <c r="E272" s="3">
        <v>37278</v>
      </c>
      <c r="F272" s="3">
        <v>6386.7300000000005</v>
      </c>
      <c r="G272" s="3">
        <v>0</v>
      </c>
      <c r="H272" s="3">
        <v>6386.7300000000005</v>
      </c>
      <c r="I272" s="3">
        <v>0</v>
      </c>
      <c r="J272" s="3">
        <v>562.14</v>
      </c>
      <c r="K272" s="3">
        <f t="shared" si="72"/>
        <v>30891.27</v>
      </c>
      <c r="L272" s="3">
        <f t="shared" si="73"/>
        <v>38839.269999999997</v>
      </c>
      <c r="M272" s="3">
        <f t="shared" si="74"/>
        <v>17.132705617254146</v>
      </c>
      <c r="N272" s="3">
        <f t="shared" si="75"/>
        <v>38839.269999999997</v>
      </c>
      <c r="O272" s="3">
        <f t="shared" si="76"/>
        <v>30891.27</v>
      </c>
      <c r="P272" s="3">
        <f t="shared" si="77"/>
        <v>17.132705617254146</v>
      </c>
    </row>
    <row r="273" spans="1:16" x14ac:dyDescent="0.2">
      <c r="A273" s="4" t="s">
        <v>51</v>
      </c>
      <c r="B273" s="9" t="s">
        <v>52</v>
      </c>
      <c r="C273" s="6">
        <v>89400</v>
      </c>
      <c r="D273" s="6">
        <v>94400</v>
      </c>
      <c r="E273" s="6">
        <v>88450</v>
      </c>
      <c r="F273" s="6">
        <v>11357.6</v>
      </c>
      <c r="G273" s="6">
        <v>0</v>
      </c>
      <c r="H273" s="6">
        <v>11357.6</v>
      </c>
      <c r="I273" s="6">
        <v>0</v>
      </c>
      <c r="J273" s="6">
        <v>0</v>
      </c>
      <c r="K273" s="6">
        <f t="shared" si="72"/>
        <v>77092.399999999994</v>
      </c>
      <c r="L273" s="6">
        <f t="shared" si="73"/>
        <v>83042.399999999994</v>
      </c>
      <c r="M273" s="6">
        <f t="shared" si="74"/>
        <v>12.840700960994914</v>
      </c>
      <c r="N273" s="6">
        <f t="shared" si="75"/>
        <v>83042.399999999994</v>
      </c>
      <c r="O273" s="6">
        <f t="shared" si="76"/>
        <v>77092.399999999994</v>
      </c>
      <c r="P273" s="6">
        <f t="shared" si="77"/>
        <v>12.840700960994914</v>
      </c>
    </row>
    <row r="274" spans="1:16" ht="25.5" x14ac:dyDescent="0.2">
      <c r="A274" s="7" t="s">
        <v>24</v>
      </c>
      <c r="B274" s="10" t="s">
        <v>25</v>
      </c>
      <c r="C274" s="3">
        <v>4000</v>
      </c>
      <c r="D274" s="3">
        <v>9000</v>
      </c>
      <c r="E274" s="3">
        <v>5050</v>
      </c>
      <c r="F274" s="3">
        <v>3107.6</v>
      </c>
      <c r="G274" s="3">
        <v>0</v>
      </c>
      <c r="H274" s="3">
        <v>3107.6</v>
      </c>
      <c r="I274" s="3">
        <v>0</v>
      </c>
      <c r="J274" s="3">
        <v>0</v>
      </c>
      <c r="K274" s="3">
        <f t="shared" si="72"/>
        <v>1942.4</v>
      </c>
      <c r="L274" s="3">
        <f t="shared" si="73"/>
        <v>5892.4</v>
      </c>
      <c r="M274" s="3">
        <f t="shared" si="74"/>
        <v>61.536633663366338</v>
      </c>
      <c r="N274" s="3">
        <f t="shared" si="75"/>
        <v>5892.4</v>
      </c>
      <c r="O274" s="3">
        <f t="shared" si="76"/>
        <v>1942.4</v>
      </c>
      <c r="P274" s="3">
        <f t="shared" si="77"/>
        <v>61.536633663366338</v>
      </c>
    </row>
    <row r="275" spans="1:16" x14ac:dyDescent="0.2">
      <c r="A275" s="7" t="s">
        <v>28</v>
      </c>
      <c r="B275" s="10" t="s">
        <v>29</v>
      </c>
      <c r="C275" s="3">
        <v>85400</v>
      </c>
      <c r="D275" s="3">
        <v>85400</v>
      </c>
      <c r="E275" s="3">
        <v>83400</v>
      </c>
      <c r="F275" s="3">
        <v>8250</v>
      </c>
      <c r="G275" s="3">
        <v>0</v>
      </c>
      <c r="H275" s="3">
        <v>8250</v>
      </c>
      <c r="I275" s="3">
        <v>0</v>
      </c>
      <c r="J275" s="3">
        <v>0</v>
      </c>
      <c r="K275" s="3">
        <f t="shared" si="72"/>
        <v>75150</v>
      </c>
      <c r="L275" s="3">
        <f t="shared" si="73"/>
        <v>77150</v>
      </c>
      <c r="M275" s="3">
        <f t="shared" si="74"/>
        <v>9.8920863309352516</v>
      </c>
      <c r="N275" s="3">
        <f t="shared" si="75"/>
        <v>77150</v>
      </c>
      <c r="O275" s="3">
        <f t="shared" si="76"/>
        <v>75150</v>
      </c>
      <c r="P275" s="3">
        <f t="shared" si="77"/>
        <v>9.8920863309352516</v>
      </c>
    </row>
    <row r="276" spans="1:16" ht="25.5" x14ac:dyDescent="0.2">
      <c r="A276" s="4" t="s">
        <v>58</v>
      </c>
      <c r="B276" s="9" t="s">
        <v>59</v>
      </c>
      <c r="C276" s="6">
        <v>0</v>
      </c>
      <c r="D276" s="6">
        <v>226575</v>
      </c>
      <c r="E276" s="6">
        <v>226575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f t="shared" si="72"/>
        <v>226575</v>
      </c>
      <c r="L276" s="6">
        <f t="shared" si="73"/>
        <v>226575</v>
      </c>
      <c r="M276" s="6">
        <f t="shared" si="74"/>
        <v>0</v>
      </c>
      <c r="N276" s="6">
        <f t="shared" si="75"/>
        <v>226575</v>
      </c>
      <c r="O276" s="6">
        <f t="shared" si="76"/>
        <v>226575</v>
      </c>
      <c r="P276" s="6">
        <f t="shared" si="77"/>
        <v>0</v>
      </c>
    </row>
    <row r="277" spans="1:16" x14ac:dyDescent="0.2">
      <c r="A277" s="7" t="s">
        <v>28</v>
      </c>
      <c r="B277" s="10" t="s">
        <v>29</v>
      </c>
      <c r="C277" s="3">
        <v>0</v>
      </c>
      <c r="D277" s="3">
        <v>226575</v>
      </c>
      <c r="E277" s="3">
        <v>226575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f t="shared" si="72"/>
        <v>226575</v>
      </c>
      <c r="L277" s="3">
        <f t="shared" si="73"/>
        <v>226575</v>
      </c>
      <c r="M277" s="3">
        <f t="shared" si="74"/>
        <v>0</v>
      </c>
      <c r="N277" s="3">
        <f t="shared" si="75"/>
        <v>226575</v>
      </c>
      <c r="O277" s="3">
        <f t="shared" si="76"/>
        <v>226575</v>
      </c>
      <c r="P277" s="3">
        <f t="shared" si="77"/>
        <v>0</v>
      </c>
    </row>
    <row r="278" spans="1:16" x14ac:dyDescent="0.2">
      <c r="A278" s="4" t="s">
        <v>47</v>
      </c>
      <c r="B278" s="9" t="s">
        <v>48</v>
      </c>
      <c r="C278" s="6">
        <v>10000</v>
      </c>
      <c r="D278" s="6">
        <v>128640</v>
      </c>
      <c r="E278" s="6">
        <v>128640</v>
      </c>
      <c r="F278" s="6">
        <v>128640</v>
      </c>
      <c r="G278" s="6">
        <v>0</v>
      </c>
      <c r="H278" s="6">
        <v>128640</v>
      </c>
      <c r="I278" s="6">
        <v>0</v>
      </c>
      <c r="J278" s="6">
        <v>0</v>
      </c>
      <c r="K278" s="6">
        <f t="shared" si="72"/>
        <v>0</v>
      </c>
      <c r="L278" s="6">
        <f t="shared" si="73"/>
        <v>0</v>
      </c>
      <c r="M278" s="6">
        <f t="shared" si="74"/>
        <v>100</v>
      </c>
      <c r="N278" s="6">
        <f t="shared" si="75"/>
        <v>0</v>
      </c>
      <c r="O278" s="6">
        <f t="shared" si="76"/>
        <v>0</v>
      </c>
      <c r="P278" s="6">
        <f t="shared" si="77"/>
        <v>100</v>
      </c>
    </row>
    <row r="279" spans="1:16" x14ac:dyDescent="0.2">
      <c r="A279" s="7" t="s">
        <v>28</v>
      </c>
      <c r="B279" s="10" t="s">
        <v>29</v>
      </c>
      <c r="C279" s="3">
        <v>10000</v>
      </c>
      <c r="D279" s="3">
        <v>128640</v>
      </c>
      <c r="E279" s="3">
        <v>128640</v>
      </c>
      <c r="F279" s="3">
        <v>128640</v>
      </c>
      <c r="G279" s="3">
        <v>0</v>
      </c>
      <c r="H279" s="3">
        <v>128640</v>
      </c>
      <c r="I279" s="3">
        <v>0</v>
      </c>
      <c r="J279" s="3">
        <v>0</v>
      </c>
      <c r="K279" s="3">
        <f t="shared" si="72"/>
        <v>0</v>
      </c>
      <c r="L279" s="3">
        <f t="shared" si="73"/>
        <v>0</v>
      </c>
      <c r="M279" s="3">
        <f t="shared" si="74"/>
        <v>100</v>
      </c>
      <c r="N279" s="3">
        <f t="shared" si="75"/>
        <v>0</v>
      </c>
      <c r="O279" s="3">
        <f t="shared" si="76"/>
        <v>0</v>
      </c>
      <c r="P279" s="3">
        <f t="shared" si="77"/>
        <v>100</v>
      </c>
    </row>
    <row r="280" spans="1:16" x14ac:dyDescent="0.2">
      <c r="A280" s="5" t="s">
        <v>49</v>
      </c>
      <c r="B280" s="9"/>
      <c r="C280" s="6">
        <v>667362</v>
      </c>
      <c r="D280" s="6">
        <v>1121465</v>
      </c>
      <c r="E280" s="6">
        <v>860656</v>
      </c>
      <c r="F280" s="6">
        <v>372707.68000000005</v>
      </c>
      <c r="G280" s="6">
        <v>0</v>
      </c>
      <c r="H280" s="6">
        <v>372707.68000000005</v>
      </c>
      <c r="I280" s="6">
        <v>0</v>
      </c>
      <c r="J280" s="6">
        <v>562.14</v>
      </c>
      <c r="K280" s="6">
        <f t="shared" si="72"/>
        <v>487948.31999999995</v>
      </c>
      <c r="L280" s="6">
        <f t="shared" si="73"/>
        <v>748757.32</v>
      </c>
      <c r="M280" s="6">
        <f t="shared" si="74"/>
        <v>43.305069621312121</v>
      </c>
      <c r="N280" s="6">
        <f t="shared" si="75"/>
        <v>748757.32</v>
      </c>
      <c r="O280" s="6">
        <f t="shared" si="76"/>
        <v>487948.31999999995</v>
      </c>
      <c r="P280" s="6">
        <f t="shared" si="77"/>
        <v>43.305069621312121</v>
      </c>
    </row>
    <row r="281" spans="1:16" x14ac:dyDescent="0.2">
      <c r="A281" s="7" t="s">
        <v>20</v>
      </c>
      <c r="B281" s="10" t="s">
        <v>21</v>
      </c>
      <c r="C281" s="3">
        <v>414376</v>
      </c>
      <c r="D281" s="3">
        <v>458114</v>
      </c>
      <c r="E281" s="3">
        <v>280299</v>
      </c>
      <c r="F281" s="3">
        <v>164905.82</v>
      </c>
      <c r="G281" s="3">
        <v>0</v>
      </c>
      <c r="H281" s="3">
        <v>164905.82</v>
      </c>
      <c r="I281" s="3">
        <v>0</v>
      </c>
      <c r="J281" s="3">
        <v>0</v>
      </c>
      <c r="K281" s="3">
        <f t="shared" si="72"/>
        <v>115393.18</v>
      </c>
      <c r="L281" s="3">
        <f t="shared" si="73"/>
        <v>293208.18</v>
      </c>
      <c r="M281" s="3">
        <f t="shared" si="74"/>
        <v>58.832111423872369</v>
      </c>
      <c r="N281" s="3">
        <f t="shared" si="75"/>
        <v>293208.18</v>
      </c>
      <c r="O281" s="3">
        <f t="shared" si="76"/>
        <v>115393.18</v>
      </c>
      <c r="P281" s="3">
        <f t="shared" si="77"/>
        <v>58.832111423872369</v>
      </c>
    </row>
    <row r="282" spans="1:16" x14ac:dyDescent="0.2">
      <c r="A282" s="7" t="s">
        <v>22</v>
      </c>
      <c r="B282" s="10" t="s">
        <v>23</v>
      </c>
      <c r="C282" s="3">
        <v>97978</v>
      </c>
      <c r="D282" s="3">
        <v>107600</v>
      </c>
      <c r="E282" s="3">
        <v>66214</v>
      </c>
      <c r="F282" s="3">
        <v>39199.19</v>
      </c>
      <c r="G282" s="3">
        <v>0</v>
      </c>
      <c r="H282" s="3">
        <v>39199.19</v>
      </c>
      <c r="I282" s="3">
        <v>0</v>
      </c>
      <c r="J282" s="3">
        <v>0</v>
      </c>
      <c r="K282" s="3">
        <f t="shared" si="72"/>
        <v>27014.809999999998</v>
      </c>
      <c r="L282" s="3">
        <f t="shared" si="73"/>
        <v>68400.81</v>
      </c>
      <c r="M282" s="3">
        <f t="shared" si="74"/>
        <v>59.200758147823727</v>
      </c>
      <c r="N282" s="3">
        <f t="shared" si="75"/>
        <v>68400.81</v>
      </c>
      <c r="O282" s="3">
        <f t="shared" si="76"/>
        <v>27014.809999999998</v>
      </c>
      <c r="P282" s="3">
        <f t="shared" si="77"/>
        <v>59.200758147823727</v>
      </c>
    </row>
    <row r="283" spans="1:16" ht="25.5" x14ac:dyDescent="0.2">
      <c r="A283" s="7" t="s">
        <v>24</v>
      </c>
      <c r="B283" s="10" t="s">
        <v>25</v>
      </c>
      <c r="C283" s="3">
        <v>42310</v>
      </c>
      <c r="D283" s="3">
        <v>69910</v>
      </c>
      <c r="E283" s="3">
        <v>38250</v>
      </c>
      <c r="F283" s="3">
        <v>25325.94</v>
      </c>
      <c r="G283" s="3">
        <v>0</v>
      </c>
      <c r="H283" s="3">
        <v>25325.94</v>
      </c>
      <c r="I283" s="3">
        <v>0</v>
      </c>
      <c r="J283" s="3">
        <v>0</v>
      </c>
      <c r="K283" s="3">
        <f t="shared" si="72"/>
        <v>12924.060000000001</v>
      </c>
      <c r="L283" s="3">
        <f t="shared" si="73"/>
        <v>44584.06</v>
      </c>
      <c r="M283" s="3">
        <f t="shared" si="74"/>
        <v>66.211607843137259</v>
      </c>
      <c r="N283" s="3">
        <f t="shared" si="75"/>
        <v>44584.06</v>
      </c>
      <c r="O283" s="3">
        <f t="shared" si="76"/>
        <v>12924.060000000001</v>
      </c>
      <c r="P283" s="3">
        <f t="shared" si="77"/>
        <v>66.211607843137259</v>
      </c>
    </row>
    <row r="284" spans="1:16" x14ac:dyDescent="0.2">
      <c r="A284" s="7" t="s">
        <v>28</v>
      </c>
      <c r="B284" s="10" t="s">
        <v>29</v>
      </c>
      <c r="C284" s="3">
        <v>112698</v>
      </c>
      <c r="D284" s="3">
        <v>485841</v>
      </c>
      <c r="E284" s="3">
        <v>475893</v>
      </c>
      <c r="F284" s="3">
        <v>143276.73000000001</v>
      </c>
      <c r="G284" s="3">
        <v>0</v>
      </c>
      <c r="H284" s="3">
        <v>143276.73000000001</v>
      </c>
      <c r="I284" s="3">
        <v>0</v>
      </c>
      <c r="J284" s="3">
        <v>562.14</v>
      </c>
      <c r="K284" s="3">
        <f t="shared" si="72"/>
        <v>332616.27</v>
      </c>
      <c r="L284" s="3">
        <f t="shared" si="73"/>
        <v>342564.27</v>
      </c>
      <c r="M284" s="3">
        <f t="shared" si="74"/>
        <v>30.10692109360718</v>
      </c>
      <c r="N284" s="3">
        <f t="shared" si="75"/>
        <v>342564.27</v>
      </c>
      <c r="O284" s="3">
        <f t="shared" si="76"/>
        <v>332616.27</v>
      </c>
      <c r="P284" s="3">
        <f t="shared" si="77"/>
        <v>30.10692109360718</v>
      </c>
    </row>
    <row r="285" spans="1:16" x14ac:dyDescent="0.2">
      <c r="A285" s="2">
        <v>12316513000</v>
      </c>
      <c r="B285" s="10" t="s">
        <v>71</v>
      </c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x14ac:dyDescent="0.2">
      <c r="A286" s="4" t="s">
        <v>18</v>
      </c>
      <c r="B286" s="9" t="s">
        <v>19</v>
      </c>
      <c r="C286" s="6">
        <v>996400</v>
      </c>
      <c r="D286" s="6">
        <v>1212205</v>
      </c>
      <c r="E286" s="6">
        <v>853814</v>
      </c>
      <c r="F286" s="6">
        <v>798535.8899999999</v>
      </c>
      <c r="G286" s="6">
        <v>0</v>
      </c>
      <c r="H286" s="6">
        <v>798391.39999999991</v>
      </c>
      <c r="I286" s="6">
        <v>144.49</v>
      </c>
      <c r="J286" s="6">
        <v>0</v>
      </c>
      <c r="K286" s="6">
        <f t="shared" ref="K286:K306" si="78">E286-F286</f>
        <v>55278.110000000102</v>
      </c>
      <c r="L286" s="6">
        <f t="shared" ref="L286:L306" si="79">D286-F286</f>
        <v>413669.1100000001</v>
      </c>
      <c r="M286" s="6">
        <f t="shared" ref="M286:M306" si="80">IF(E286=0,0,(F286/E286)*100)</f>
        <v>93.525743311775159</v>
      </c>
      <c r="N286" s="6">
        <f t="shared" ref="N286:N306" si="81">D286-H286</f>
        <v>413813.60000000009</v>
      </c>
      <c r="O286" s="6">
        <f t="shared" ref="O286:O306" si="82">E286-H286</f>
        <v>55422.600000000093</v>
      </c>
      <c r="P286" s="6">
        <f t="shared" ref="P286:P306" si="83">IF(E286=0,0,(H286/E286)*100)</f>
        <v>93.508820422246515</v>
      </c>
    </row>
    <row r="287" spans="1:16" x14ac:dyDescent="0.2">
      <c r="A287" s="7" t="s">
        <v>20</v>
      </c>
      <c r="B287" s="10" t="s">
        <v>21</v>
      </c>
      <c r="C287" s="3">
        <v>769300</v>
      </c>
      <c r="D287" s="3">
        <v>919327</v>
      </c>
      <c r="E287" s="3">
        <v>628207</v>
      </c>
      <c r="F287" s="3">
        <v>609166.85</v>
      </c>
      <c r="G287" s="3">
        <v>0</v>
      </c>
      <c r="H287" s="3">
        <v>609166.85</v>
      </c>
      <c r="I287" s="3">
        <v>0</v>
      </c>
      <c r="J287" s="3">
        <v>0</v>
      </c>
      <c r="K287" s="3">
        <f t="shared" si="78"/>
        <v>19040.150000000023</v>
      </c>
      <c r="L287" s="3">
        <f t="shared" si="79"/>
        <v>310160.15000000002</v>
      </c>
      <c r="M287" s="3">
        <f t="shared" si="80"/>
        <v>96.969128010353273</v>
      </c>
      <c r="N287" s="3">
        <f t="shared" si="81"/>
        <v>310160.15000000002</v>
      </c>
      <c r="O287" s="3">
        <f t="shared" si="82"/>
        <v>19040.150000000023</v>
      </c>
      <c r="P287" s="3">
        <f t="shared" si="83"/>
        <v>96.969128010353273</v>
      </c>
    </row>
    <row r="288" spans="1:16" x14ac:dyDescent="0.2">
      <c r="A288" s="7" t="s">
        <v>22</v>
      </c>
      <c r="B288" s="10" t="s">
        <v>23</v>
      </c>
      <c r="C288" s="3">
        <v>169250</v>
      </c>
      <c r="D288" s="3">
        <v>207028</v>
      </c>
      <c r="E288" s="3">
        <v>142775</v>
      </c>
      <c r="F288" s="3">
        <v>136163.89000000001</v>
      </c>
      <c r="G288" s="3">
        <v>0</v>
      </c>
      <c r="H288" s="3">
        <v>136163.89000000001</v>
      </c>
      <c r="I288" s="3">
        <v>0</v>
      </c>
      <c r="J288" s="3">
        <v>0</v>
      </c>
      <c r="K288" s="3">
        <f t="shared" si="78"/>
        <v>6611.109999999986</v>
      </c>
      <c r="L288" s="3">
        <f t="shared" si="79"/>
        <v>70864.109999999986</v>
      </c>
      <c r="M288" s="3">
        <f t="shared" si="80"/>
        <v>95.36956049728596</v>
      </c>
      <c r="N288" s="3">
        <f t="shared" si="81"/>
        <v>70864.109999999986</v>
      </c>
      <c r="O288" s="3">
        <f t="shared" si="82"/>
        <v>6611.109999999986</v>
      </c>
      <c r="P288" s="3">
        <f t="shared" si="83"/>
        <v>95.36956049728596</v>
      </c>
    </row>
    <row r="289" spans="1:16" ht="25.5" x14ac:dyDescent="0.2">
      <c r="A289" s="7" t="s">
        <v>24</v>
      </c>
      <c r="B289" s="10" t="s">
        <v>25</v>
      </c>
      <c r="C289" s="3">
        <v>40400</v>
      </c>
      <c r="D289" s="3">
        <v>40400</v>
      </c>
      <c r="E289" s="3">
        <v>38598</v>
      </c>
      <c r="F289" s="3">
        <v>30924.080000000002</v>
      </c>
      <c r="G289" s="3">
        <v>0</v>
      </c>
      <c r="H289" s="3">
        <v>30779.59</v>
      </c>
      <c r="I289" s="3">
        <v>144.49</v>
      </c>
      <c r="J289" s="3">
        <v>0</v>
      </c>
      <c r="K289" s="3">
        <f t="shared" si="78"/>
        <v>7673.9199999999983</v>
      </c>
      <c r="L289" s="3">
        <f t="shared" si="79"/>
        <v>9475.9199999999983</v>
      </c>
      <c r="M289" s="3">
        <f t="shared" si="80"/>
        <v>80.11834810093788</v>
      </c>
      <c r="N289" s="3">
        <f t="shared" si="81"/>
        <v>9620.41</v>
      </c>
      <c r="O289" s="3">
        <f t="shared" si="82"/>
        <v>7818.41</v>
      </c>
      <c r="P289" s="3">
        <f t="shared" si="83"/>
        <v>79.744002279910873</v>
      </c>
    </row>
    <row r="290" spans="1:16" x14ac:dyDescent="0.2">
      <c r="A290" s="7" t="s">
        <v>28</v>
      </c>
      <c r="B290" s="10" t="s">
        <v>29</v>
      </c>
      <c r="C290" s="3">
        <v>17450</v>
      </c>
      <c r="D290" s="3">
        <v>45450</v>
      </c>
      <c r="E290" s="3">
        <v>44234</v>
      </c>
      <c r="F290" s="3">
        <v>22281.07</v>
      </c>
      <c r="G290" s="3">
        <v>0</v>
      </c>
      <c r="H290" s="3">
        <v>22281.07</v>
      </c>
      <c r="I290" s="3">
        <v>0</v>
      </c>
      <c r="J290" s="3">
        <v>0</v>
      </c>
      <c r="K290" s="3">
        <f t="shared" si="78"/>
        <v>21952.93</v>
      </c>
      <c r="L290" s="3">
        <f t="shared" si="79"/>
        <v>23168.93</v>
      </c>
      <c r="M290" s="3">
        <f t="shared" si="80"/>
        <v>50.370913776732827</v>
      </c>
      <c r="N290" s="3">
        <f t="shared" si="81"/>
        <v>23168.93</v>
      </c>
      <c r="O290" s="3">
        <f t="shared" si="82"/>
        <v>21952.93</v>
      </c>
      <c r="P290" s="3">
        <f t="shared" si="83"/>
        <v>50.370913776732827</v>
      </c>
    </row>
    <row r="291" spans="1:16" ht="25.5" x14ac:dyDescent="0.2">
      <c r="A291" s="4" t="s">
        <v>40</v>
      </c>
      <c r="B291" s="9" t="s">
        <v>41</v>
      </c>
      <c r="C291" s="6">
        <v>0</v>
      </c>
      <c r="D291" s="6">
        <v>34600</v>
      </c>
      <c r="E291" s="6">
        <v>34600</v>
      </c>
      <c r="F291" s="6">
        <v>6070.68</v>
      </c>
      <c r="G291" s="6">
        <v>0</v>
      </c>
      <c r="H291" s="6">
        <v>6070.68</v>
      </c>
      <c r="I291" s="6">
        <v>0</v>
      </c>
      <c r="J291" s="6">
        <v>0</v>
      </c>
      <c r="K291" s="6">
        <f t="shared" si="78"/>
        <v>28529.32</v>
      </c>
      <c r="L291" s="6">
        <f t="shared" si="79"/>
        <v>28529.32</v>
      </c>
      <c r="M291" s="6">
        <f t="shared" si="80"/>
        <v>17.545317919075146</v>
      </c>
      <c r="N291" s="6">
        <f t="shared" si="81"/>
        <v>28529.32</v>
      </c>
      <c r="O291" s="6">
        <f t="shared" si="82"/>
        <v>28529.32</v>
      </c>
      <c r="P291" s="6">
        <f t="shared" si="83"/>
        <v>17.545317919075146</v>
      </c>
    </row>
    <row r="292" spans="1:16" x14ac:dyDescent="0.2">
      <c r="A292" s="7" t="s">
        <v>20</v>
      </c>
      <c r="B292" s="10" t="s">
        <v>21</v>
      </c>
      <c r="C292" s="3">
        <v>0</v>
      </c>
      <c r="D292" s="3">
        <v>11960</v>
      </c>
      <c r="E292" s="3">
        <v>11960</v>
      </c>
      <c r="F292" s="3">
        <v>4975.97</v>
      </c>
      <c r="G292" s="3">
        <v>0</v>
      </c>
      <c r="H292" s="3">
        <v>4975.97</v>
      </c>
      <c r="I292" s="3">
        <v>0</v>
      </c>
      <c r="J292" s="3">
        <v>0</v>
      </c>
      <c r="K292" s="3">
        <f t="shared" si="78"/>
        <v>6984.03</v>
      </c>
      <c r="L292" s="3">
        <f t="shared" si="79"/>
        <v>6984.03</v>
      </c>
      <c r="M292" s="3">
        <f t="shared" si="80"/>
        <v>41.605100334448167</v>
      </c>
      <c r="N292" s="3">
        <f t="shared" si="81"/>
        <v>6984.03</v>
      </c>
      <c r="O292" s="3">
        <f t="shared" si="82"/>
        <v>6984.03</v>
      </c>
      <c r="P292" s="3">
        <f t="shared" si="83"/>
        <v>41.605100334448167</v>
      </c>
    </row>
    <row r="293" spans="1:16" x14ac:dyDescent="0.2">
      <c r="A293" s="7" t="s">
        <v>22</v>
      </c>
      <c r="B293" s="10" t="s">
        <v>23</v>
      </c>
      <c r="C293" s="3">
        <v>0</v>
      </c>
      <c r="D293" s="3">
        <v>2640</v>
      </c>
      <c r="E293" s="3">
        <v>2640</v>
      </c>
      <c r="F293" s="3">
        <v>1094.71</v>
      </c>
      <c r="G293" s="3">
        <v>0</v>
      </c>
      <c r="H293" s="3">
        <v>1094.71</v>
      </c>
      <c r="I293" s="3">
        <v>0</v>
      </c>
      <c r="J293" s="3">
        <v>0</v>
      </c>
      <c r="K293" s="3">
        <f t="shared" si="78"/>
        <v>1545.29</v>
      </c>
      <c r="L293" s="3">
        <f t="shared" si="79"/>
        <v>1545.29</v>
      </c>
      <c r="M293" s="3">
        <f t="shared" si="80"/>
        <v>41.466287878787881</v>
      </c>
      <c r="N293" s="3">
        <f t="shared" si="81"/>
        <v>1545.29</v>
      </c>
      <c r="O293" s="3">
        <f t="shared" si="82"/>
        <v>1545.29</v>
      </c>
      <c r="P293" s="3">
        <f t="shared" si="83"/>
        <v>41.466287878787881</v>
      </c>
    </row>
    <row r="294" spans="1:16" x14ac:dyDescent="0.2">
      <c r="A294" s="7" t="s">
        <v>36</v>
      </c>
      <c r="B294" s="10" t="s">
        <v>37</v>
      </c>
      <c r="C294" s="3">
        <v>0</v>
      </c>
      <c r="D294" s="3">
        <v>20000</v>
      </c>
      <c r="E294" s="3">
        <v>20000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f t="shared" si="78"/>
        <v>20000</v>
      </c>
      <c r="L294" s="3">
        <f t="shared" si="79"/>
        <v>20000</v>
      </c>
      <c r="M294" s="3">
        <f t="shared" si="80"/>
        <v>0</v>
      </c>
      <c r="N294" s="3">
        <f t="shared" si="81"/>
        <v>20000</v>
      </c>
      <c r="O294" s="3">
        <f t="shared" si="82"/>
        <v>20000</v>
      </c>
      <c r="P294" s="3">
        <f t="shared" si="83"/>
        <v>0</v>
      </c>
    </row>
    <row r="295" spans="1:16" x14ac:dyDescent="0.2">
      <c r="A295" s="4" t="s">
        <v>51</v>
      </c>
      <c r="B295" s="9" t="s">
        <v>52</v>
      </c>
      <c r="C295" s="6">
        <v>21600</v>
      </c>
      <c r="D295" s="6">
        <v>28160</v>
      </c>
      <c r="E295" s="6">
        <v>28160</v>
      </c>
      <c r="F295" s="6">
        <v>3095</v>
      </c>
      <c r="G295" s="6">
        <v>0</v>
      </c>
      <c r="H295" s="6">
        <v>3095</v>
      </c>
      <c r="I295" s="6">
        <v>0</v>
      </c>
      <c r="J295" s="6">
        <v>0</v>
      </c>
      <c r="K295" s="6">
        <f t="shared" si="78"/>
        <v>25065</v>
      </c>
      <c r="L295" s="6">
        <f t="shared" si="79"/>
        <v>25065</v>
      </c>
      <c r="M295" s="6">
        <f t="shared" si="80"/>
        <v>10.990767045454545</v>
      </c>
      <c r="N295" s="6">
        <f t="shared" si="81"/>
        <v>25065</v>
      </c>
      <c r="O295" s="6">
        <f t="shared" si="82"/>
        <v>25065</v>
      </c>
      <c r="P295" s="6">
        <f t="shared" si="83"/>
        <v>10.990767045454545</v>
      </c>
    </row>
    <row r="296" spans="1:16" x14ac:dyDescent="0.2">
      <c r="A296" s="7" t="s">
        <v>28</v>
      </c>
      <c r="B296" s="10" t="s">
        <v>29</v>
      </c>
      <c r="C296" s="3">
        <v>21600</v>
      </c>
      <c r="D296" s="3">
        <v>28160</v>
      </c>
      <c r="E296" s="3">
        <v>28160</v>
      </c>
      <c r="F296" s="3">
        <v>3095</v>
      </c>
      <c r="G296" s="3">
        <v>0</v>
      </c>
      <c r="H296" s="3">
        <v>3095</v>
      </c>
      <c r="I296" s="3">
        <v>0</v>
      </c>
      <c r="J296" s="3">
        <v>0</v>
      </c>
      <c r="K296" s="3">
        <f t="shared" si="78"/>
        <v>25065</v>
      </c>
      <c r="L296" s="3">
        <f t="shared" si="79"/>
        <v>25065</v>
      </c>
      <c r="M296" s="3">
        <f t="shared" si="80"/>
        <v>10.990767045454545</v>
      </c>
      <c r="N296" s="3">
        <f t="shared" si="81"/>
        <v>25065</v>
      </c>
      <c r="O296" s="3">
        <f t="shared" si="82"/>
        <v>25065</v>
      </c>
      <c r="P296" s="3">
        <f t="shared" si="83"/>
        <v>10.990767045454545</v>
      </c>
    </row>
    <row r="297" spans="1:16" ht="25.5" x14ac:dyDescent="0.2">
      <c r="A297" s="4" t="s">
        <v>53</v>
      </c>
      <c r="B297" s="9" t="s">
        <v>54</v>
      </c>
      <c r="C297" s="6">
        <v>0</v>
      </c>
      <c r="D297" s="6">
        <v>17777</v>
      </c>
      <c r="E297" s="6">
        <v>17777</v>
      </c>
      <c r="F297" s="6">
        <v>17776.810000000001</v>
      </c>
      <c r="G297" s="6">
        <v>0</v>
      </c>
      <c r="H297" s="6">
        <v>17776.810000000001</v>
      </c>
      <c r="I297" s="6">
        <v>0</v>
      </c>
      <c r="J297" s="6">
        <v>0</v>
      </c>
      <c r="K297" s="6">
        <f t="shared" si="78"/>
        <v>0.18999999999869033</v>
      </c>
      <c r="L297" s="6">
        <f t="shared" si="79"/>
        <v>0.18999999999869033</v>
      </c>
      <c r="M297" s="6">
        <f t="shared" si="80"/>
        <v>99.998931203240147</v>
      </c>
      <c r="N297" s="6">
        <f t="shared" si="81"/>
        <v>0.18999999999869033</v>
      </c>
      <c r="O297" s="6">
        <f t="shared" si="82"/>
        <v>0.18999999999869033</v>
      </c>
      <c r="P297" s="6">
        <f t="shared" si="83"/>
        <v>99.998931203240147</v>
      </c>
    </row>
    <row r="298" spans="1:16" x14ac:dyDescent="0.2">
      <c r="A298" s="7" t="s">
        <v>28</v>
      </c>
      <c r="B298" s="10" t="s">
        <v>29</v>
      </c>
      <c r="C298" s="3">
        <v>0</v>
      </c>
      <c r="D298" s="3">
        <v>17777</v>
      </c>
      <c r="E298" s="3">
        <v>17777</v>
      </c>
      <c r="F298" s="3">
        <v>17776.810000000001</v>
      </c>
      <c r="G298" s="3">
        <v>0</v>
      </c>
      <c r="H298" s="3">
        <v>17776.810000000001</v>
      </c>
      <c r="I298" s="3">
        <v>0</v>
      </c>
      <c r="J298" s="3">
        <v>0</v>
      </c>
      <c r="K298" s="3">
        <f t="shared" si="78"/>
        <v>0.18999999999869033</v>
      </c>
      <c r="L298" s="3">
        <f t="shared" si="79"/>
        <v>0.18999999999869033</v>
      </c>
      <c r="M298" s="3">
        <f t="shared" si="80"/>
        <v>99.998931203240147</v>
      </c>
      <c r="N298" s="3">
        <f t="shared" si="81"/>
        <v>0.18999999999869033</v>
      </c>
      <c r="O298" s="3">
        <f t="shared" si="82"/>
        <v>0.18999999999869033</v>
      </c>
      <c r="P298" s="3">
        <f t="shared" si="83"/>
        <v>99.998931203240147</v>
      </c>
    </row>
    <row r="299" spans="1:16" x14ac:dyDescent="0.2">
      <c r="A299" s="4" t="s">
        <v>47</v>
      </c>
      <c r="B299" s="9" t="s">
        <v>48</v>
      </c>
      <c r="C299" s="6">
        <v>25000</v>
      </c>
      <c r="D299" s="6">
        <v>115491</v>
      </c>
      <c r="E299" s="6">
        <v>98710</v>
      </c>
      <c r="F299" s="6">
        <v>98710</v>
      </c>
      <c r="G299" s="6">
        <v>0</v>
      </c>
      <c r="H299" s="6">
        <v>98710</v>
      </c>
      <c r="I299" s="6">
        <v>0</v>
      </c>
      <c r="J299" s="6">
        <v>0</v>
      </c>
      <c r="K299" s="6">
        <f t="shared" si="78"/>
        <v>0</v>
      </c>
      <c r="L299" s="6">
        <f t="shared" si="79"/>
        <v>16781</v>
      </c>
      <c r="M299" s="6">
        <f t="shared" si="80"/>
        <v>100</v>
      </c>
      <c r="N299" s="6">
        <f t="shared" si="81"/>
        <v>16781</v>
      </c>
      <c r="O299" s="6">
        <f t="shared" si="82"/>
        <v>0</v>
      </c>
      <c r="P299" s="6">
        <f t="shared" si="83"/>
        <v>100</v>
      </c>
    </row>
    <row r="300" spans="1:16" x14ac:dyDescent="0.2">
      <c r="A300" s="7" t="s">
        <v>28</v>
      </c>
      <c r="B300" s="10" t="s">
        <v>29</v>
      </c>
      <c r="C300" s="3">
        <v>25000</v>
      </c>
      <c r="D300" s="3">
        <v>115491</v>
      </c>
      <c r="E300" s="3">
        <v>98710</v>
      </c>
      <c r="F300" s="3">
        <v>98710</v>
      </c>
      <c r="G300" s="3">
        <v>0</v>
      </c>
      <c r="H300" s="3">
        <v>98710</v>
      </c>
      <c r="I300" s="3">
        <v>0</v>
      </c>
      <c r="J300" s="3">
        <v>0</v>
      </c>
      <c r="K300" s="3">
        <f t="shared" si="78"/>
        <v>0</v>
      </c>
      <c r="L300" s="3">
        <f t="shared" si="79"/>
        <v>16781</v>
      </c>
      <c r="M300" s="3">
        <f t="shared" si="80"/>
        <v>100</v>
      </c>
      <c r="N300" s="3">
        <f t="shared" si="81"/>
        <v>16781</v>
      </c>
      <c r="O300" s="3">
        <f t="shared" si="82"/>
        <v>0</v>
      </c>
      <c r="P300" s="3">
        <f t="shared" si="83"/>
        <v>100</v>
      </c>
    </row>
    <row r="301" spans="1:16" x14ac:dyDescent="0.2">
      <c r="A301" s="5" t="s">
        <v>49</v>
      </c>
      <c r="B301" s="9"/>
      <c r="C301" s="6">
        <v>1043000</v>
      </c>
      <c r="D301" s="6">
        <v>1408233</v>
      </c>
      <c r="E301" s="6">
        <v>1033061</v>
      </c>
      <c r="F301" s="6">
        <v>924188.37999999989</v>
      </c>
      <c r="G301" s="6">
        <v>0</v>
      </c>
      <c r="H301" s="6">
        <v>924043.8899999999</v>
      </c>
      <c r="I301" s="6">
        <v>144.49</v>
      </c>
      <c r="J301" s="6">
        <v>0</v>
      </c>
      <c r="K301" s="6">
        <f t="shared" si="78"/>
        <v>108872.62000000011</v>
      </c>
      <c r="L301" s="6">
        <f t="shared" si="79"/>
        <v>484044.62000000011</v>
      </c>
      <c r="M301" s="6">
        <f t="shared" si="80"/>
        <v>89.461162506376667</v>
      </c>
      <c r="N301" s="6">
        <f t="shared" si="81"/>
        <v>484189.1100000001</v>
      </c>
      <c r="O301" s="6">
        <f t="shared" si="82"/>
        <v>109017.1100000001</v>
      </c>
      <c r="P301" s="6">
        <f t="shared" si="83"/>
        <v>89.447175917007797</v>
      </c>
    </row>
    <row r="302" spans="1:16" x14ac:dyDescent="0.2">
      <c r="A302" s="7" t="s">
        <v>20</v>
      </c>
      <c r="B302" s="10" t="s">
        <v>21</v>
      </c>
      <c r="C302" s="3">
        <v>769300</v>
      </c>
      <c r="D302" s="3">
        <v>931287</v>
      </c>
      <c r="E302" s="3">
        <v>640167</v>
      </c>
      <c r="F302" s="3">
        <v>614142.81999999995</v>
      </c>
      <c r="G302" s="3">
        <v>0</v>
      </c>
      <c r="H302" s="3">
        <v>614142.81999999995</v>
      </c>
      <c r="I302" s="3">
        <v>0</v>
      </c>
      <c r="J302" s="3">
        <v>0</v>
      </c>
      <c r="K302" s="3">
        <f t="shared" si="78"/>
        <v>26024.180000000051</v>
      </c>
      <c r="L302" s="3">
        <f t="shared" si="79"/>
        <v>317144.18000000005</v>
      </c>
      <c r="M302" s="3">
        <f t="shared" si="80"/>
        <v>95.93478264265417</v>
      </c>
      <c r="N302" s="3">
        <f t="shared" si="81"/>
        <v>317144.18000000005</v>
      </c>
      <c r="O302" s="3">
        <f t="shared" si="82"/>
        <v>26024.180000000051</v>
      </c>
      <c r="P302" s="3">
        <f t="shared" si="83"/>
        <v>95.93478264265417</v>
      </c>
    </row>
    <row r="303" spans="1:16" x14ac:dyDescent="0.2">
      <c r="A303" s="7" t="s">
        <v>22</v>
      </c>
      <c r="B303" s="10" t="s">
        <v>23</v>
      </c>
      <c r="C303" s="3">
        <v>169250</v>
      </c>
      <c r="D303" s="3">
        <v>209668</v>
      </c>
      <c r="E303" s="3">
        <v>145415</v>
      </c>
      <c r="F303" s="3">
        <v>137258.6</v>
      </c>
      <c r="G303" s="3">
        <v>0</v>
      </c>
      <c r="H303" s="3">
        <v>137258.6</v>
      </c>
      <c r="I303" s="3">
        <v>0</v>
      </c>
      <c r="J303" s="3">
        <v>0</v>
      </c>
      <c r="K303" s="3">
        <f t="shared" si="78"/>
        <v>8156.3999999999942</v>
      </c>
      <c r="L303" s="3">
        <f t="shared" si="79"/>
        <v>72409.399999999994</v>
      </c>
      <c r="M303" s="3">
        <f t="shared" si="80"/>
        <v>94.390950039542005</v>
      </c>
      <c r="N303" s="3">
        <f t="shared" si="81"/>
        <v>72409.399999999994</v>
      </c>
      <c r="O303" s="3">
        <f t="shared" si="82"/>
        <v>8156.3999999999942</v>
      </c>
      <c r="P303" s="3">
        <f t="shared" si="83"/>
        <v>94.390950039542005</v>
      </c>
    </row>
    <row r="304" spans="1:16" ht="25.5" x14ac:dyDescent="0.2">
      <c r="A304" s="7" t="s">
        <v>24</v>
      </c>
      <c r="B304" s="10" t="s">
        <v>25</v>
      </c>
      <c r="C304" s="3">
        <v>40400</v>
      </c>
      <c r="D304" s="3">
        <v>40400</v>
      </c>
      <c r="E304" s="3">
        <v>38598</v>
      </c>
      <c r="F304" s="3">
        <v>30924.080000000002</v>
      </c>
      <c r="G304" s="3">
        <v>0</v>
      </c>
      <c r="H304" s="3">
        <v>30779.59</v>
      </c>
      <c r="I304" s="3">
        <v>144.49</v>
      </c>
      <c r="J304" s="3">
        <v>0</v>
      </c>
      <c r="K304" s="3">
        <f t="shared" si="78"/>
        <v>7673.9199999999983</v>
      </c>
      <c r="L304" s="3">
        <f t="shared" si="79"/>
        <v>9475.9199999999983</v>
      </c>
      <c r="M304" s="3">
        <f t="shared" si="80"/>
        <v>80.11834810093788</v>
      </c>
      <c r="N304" s="3">
        <f t="shared" si="81"/>
        <v>9620.41</v>
      </c>
      <c r="O304" s="3">
        <f t="shared" si="82"/>
        <v>7818.41</v>
      </c>
      <c r="P304" s="3">
        <f t="shared" si="83"/>
        <v>79.744002279910873</v>
      </c>
    </row>
    <row r="305" spans="1:16" x14ac:dyDescent="0.2">
      <c r="A305" s="7" t="s">
        <v>36</v>
      </c>
      <c r="B305" s="10" t="s">
        <v>37</v>
      </c>
      <c r="C305" s="3">
        <v>0</v>
      </c>
      <c r="D305" s="3">
        <v>20000</v>
      </c>
      <c r="E305" s="3">
        <v>20000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f t="shared" si="78"/>
        <v>20000</v>
      </c>
      <c r="L305" s="3">
        <f t="shared" si="79"/>
        <v>20000</v>
      </c>
      <c r="M305" s="3">
        <f t="shared" si="80"/>
        <v>0</v>
      </c>
      <c r="N305" s="3">
        <f t="shared" si="81"/>
        <v>20000</v>
      </c>
      <c r="O305" s="3">
        <f t="shared" si="82"/>
        <v>20000</v>
      </c>
      <c r="P305" s="3">
        <f t="shared" si="83"/>
        <v>0</v>
      </c>
    </row>
    <row r="306" spans="1:16" x14ac:dyDescent="0.2">
      <c r="A306" s="7" t="s">
        <v>28</v>
      </c>
      <c r="B306" s="10" t="s">
        <v>29</v>
      </c>
      <c r="C306" s="3">
        <v>64050</v>
      </c>
      <c r="D306" s="3">
        <v>206878</v>
      </c>
      <c r="E306" s="3">
        <v>188881</v>
      </c>
      <c r="F306" s="3">
        <v>141862.88</v>
      </c>
      <c r="G306" s="3">
        <v>0</v>
      </c>
      <c r="H306" s="3">
        <v>141862.88</v>
      </c>
      <c r="I306" s="3">
        <v>0</v>
      </c>
      <c r="J306" s="3">
        <v>0</v>
      </c>
      <c r="K306" s="3">
        <f t="shared" si="78"/>
        <v>47018.119999999995</v>
      </c>
      <c r="L306" s="3">
        <f t="shared" si="79"/>
        <v>65015.119999999995</v>
      </c>
      <c r="M306" s="3">
        <f t="shared" si="80"/>
        <v>75.107014469427853</v>
      </c>
      <c r="N306" s="3">
        <f t="shared" si="81"/>
        <v>65015.119999999995</v>
      </c>
      <c r="O306" s="3">
        <f t="shared" si="82"/>
        <v>47018.119999999995</v>
      </c>
      <c r="P306" s="3">
        <f t="shared" si="83"/>
        <v>75.107014469427853</v>
      </c>
    </row>
    <row r="307" spans="1:16" x14ac:dyDescent="0.2">
      <c r="A307" s="2">
        <v>12316514000</v>
      </c>
      <c r="B307" s="10" t="s">
        <v>72</v>
      </c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x14ac:dyDescent="0.2">
      <c r="A308" s="4" t="s">
        <v>18</v>
      </c>
      <c r="B308" s="9" t="s">
        <v>19</v>
      </c>
      <c r="C308" s="6">
        <v>1107329</v>
      </c>
      <c r="D308" s="6">
        <v>1603875</v>
      </c>
      <c r="E308" s="6">
        <v>1328807</v>
      </c>
      <c r="F308" s="6">
        <v>983061.6100000001</v>
      </c>
      <c r="G308" s="6">
        <v>0</v>
      </c>
      <c r="H308" s="6">
        <v>983061.6100000001</v>
      </c>
      <c r="I308" s="6">
        <v>0</v>
      </c>
      <c r="J308" s="6">
        <v>1979.55</v>
      </c>
      <c r="K308" s="6">
        <f t="shared" ref="K308:K333" si="84">E308-F308</f>
        <v>345745.3899999999</v>
      </c>
      <c r="L308" s="6">
        <f t="shared" ref="L308:L333" si="85">D308-F308</f>
        <v>620813.3899999999</v>
      </c>
      <c r="M308" s="6">
        <f t="shared" ref="M308:M333" si="86">IF(E308=0,0,(F308/E308)*100)</f>
        <v>73.980766958632827</v>
      </c>
      <c r="N308" s="6">
        <f t="shared" ref="N308:N333" si="87">D308-H308</f>
        <v>620813.3899999999</v>
      </c>
      <c r="O308" s="6">
        <f t="shared" ref="O308:O333" si="88">E308-H308</f>
        <v>345745.3899999999</v>
      </c>
      <c r="P308" s="6">
        <f t="shared" ref="P308:P333" si="89">IF(E308=0,0,(H308/E308)*100)</f>
        <v>73.980766958632827</v>
      </c>
    </row>
    <row r="309" spans="1:16" x14ac:dyDescent="0.2">
      <c r="A309" s="7" t="s">
        <v>20</v>
      </c>
      <c r="B309" s="10" t="s">
        <v>21</v>
      </c>
      <c r="C309" s="3">
        <v>542744</v>
      </c>
      <c r="D309" s="3">
        <v>729061</v>
      </c>
      <c r="E309" s="3">
        <v>528149</v>
      </c>
      <c r="F309" s="3">
        <v>527634.49</v>
      </c>
      <c r="G309" s="3">
        <v>0</v>
      </c>
      <c r="H309" s="3">
        <v>527634.49</v>
      </c>
      <c r="I309" s="3">
        <v>0</v>
      </c>
      <c r="J309" s="3">
        <v>0</v>
      </c>
      <c r="K309" s="3">
        <f t="shared" si="84"/>
        <v>514.51000000000931</v>
      </c>
      <c r="L309" s="3">
        <f t="shared" si="85"/>
        <v>201426.51</v>
      </c>
      <c r="M309" s="3">
        <f t="shared" si="86"/>
        <v>99.902582415189656</v>
      </c>
      <c r="N309" s="3">
        <f t="shared" si="87"/>
        <v>201426.51</v>
      </c>
      <c r="O309" s="3">
        <f t="shared" si="88"/>
        <v>514.51000000000931</v>
      </c>
      <c r="P309" s="3">
        <f t="shared" si="89"/>
        <v>99.902582415189656</v>
      </c>
    </row>
    <row r="310" spans="1:16" x14ac:dyDescent="0.2">
      <c r="A310" s="7" t="s">
        <v>22</v>
      </c>
      <c r="B310" s="10" t="s">
        <v>23</v>
      </c>
      <c r="C310" s="3">
        <v>125361</v>
      </c>
      <c r="D310" s="3">
        <v>166580</v>
      </c>
      <c r="E310" s="3">
        <v>120431</v>
      </c>
      <c r="F310" s="3">
        <v>118277.39</v>
      </c>
      <c r="G310" s="3">
        <v>0</v>
      </c>
      <c r="H310" s="3">
        <v>118277.39</v>
      </c>
      <c r="I310" s="3">
        <v>0</v>
      </c>
      <c r="J310" s="3">
        <v>0</v>
      </c>
      <c r="K310" s="3">
        <f t="shared" si="84"/>
        <v>2153.6100000000006</v>
      </c>
      <c r="L310" s="3">
        <f t="shared" si="85"/>
        <v>48302.61</v>
      </c>
      <c r="M310" s="3">
        <f t="shared" si="86"/>
        <v>98.211747805797515</v>
      </c>
      <c r="N310" s="3">
        <f t="shared" si="87"/>
        <v>48302.61</v>
      </c>
      <c r="O310" s="3">
        <f t="shared" si="88"/>
        <v>2153.6100000000006</v>
      </c>
      <c r="P310" s="3">
        <f t="shared" si="89"/>
        <v>98.211747805797515</v>
      </c>
    </row>
    <row r="311" spans="1:16" ht="25.5" x14ac:dyDescent="0.2">
      <c r="A311" s="7" t="s">
        <v>24</v>
      </c>
      <c r="B311" s="10" t="s">
        <v>25</v>
      </c>
      <c r="C311" s="3">
        <v>56991</v>
      </c>
      <c r="D311" s="3">
        <v>64241</v>
      </c>
      <c r="E311" s="3">
        <v>45426</v>
      </c>
      <c r="F311" s="3">
        <v>40438.410000000003</v>
      </c>
      <c r="G311" s="3">
        <v>0</v>
      </c>
      <c r="H311" s="3">
        <v>40438.410000000003</v>
      </c>
      <c r="I311" s="3">
        <v>0</v>
      </c>
      <c r="J311" s="3">
        <v>0</v>
      </c>
      <c r="K311" s="3">
        <f t="shared" si="84"/>
        <v>4987.5899999999965</v>
      </c>
      <c r="L311" s="3">
        <f t="shared" si="85"/>
        <v>23802.589999999997</v>
      </c>
      <c r="M311" s="3">
        <f t="shared" si="86"/>
        <v>89.020406815480129</v>
      </c>
      <c r="N311" s="3">
        <f t="shared" si="87"/>
        <v>23802.589999999997</v>
      </c>
      <c r="O311" s="3">
        <f t="shared" si="88"/>
        <v>4987.5899999999965</v>
      </c>
      <c r="P311" s="3">
        <f t="shared" si="89"/>
        <v>89.020406815480129</v>
      </c>
    </row>
    <row r="312" spans="1:16" x14ac:dyDescent="0.2">
      <c r="A312" s="7" t="s">
        <v>28</v>
      </c>
      <c r="B312" s="10" t="s">
        <v>29</v>
      </c>
      <c r="C312" s="3">
        <v>382233</v>
      </c>
      <c r="D312" s="3">
        <v>643993</v>
      </c>
      <c r="E312" s="3">
        <v>634801</v>
      </c>
      <c r="F312" s="3">
        <v>296711.32</v>
      </c>
      <c r="G312" s="3">
        <v>0</v>
      </c>
      <c r="H312" s="3">
        <v>296711.32</v>
      </c>
      <c r="I312" s="3">
        <v>0</v>
      </c>
      <c r="J312" s="3">
        <v>1979.55</v>
      </c>
      <c r="K312" s="3">
        <f t="shared" si="84"/>
        <v>338089.68</v>
      </c>
      <c r="L312" s="3">
        <f t="shared" si="85"/>
        <v>347281.68</v>
      </c>
      <c r="M312" s="3">
        <f t="shared" si="86"/>
        <v>46.740840042785067</v>
      </c>
      <c r="N312" s="3">
        <f t="shared" si="87"/>
        <v>347281.68</v>
      </c>
      <c r="O312" s="3">
        <f t="shared" si="88"/>
        <v>338089.68</v>
      </c>
      <c r="P312" s="3">
        <f t="shared" si="89"/>
        <v>46.740840042785067</v>
      </c>
    </row>
    <row r="313" spans="1:16" ht="25.5" x14ac:dyDescent="0.2">
      <c r="A313" s="4" t="s">
        <v>40</v>
      </c>
      <c r="B313" s="9" t="s">
        <v>41</v>
      </c>
      <c r="C313" s="6">
        <v>0</v>
      </c>
      <c r="D313" s="6">
        <v>115015</v>
      </c>
      <c r="E313" s="6">
        <v>115015</v>
      </c>
      <c r="F313" s="6">
        <v>20012.650000000001</v>
      </c>
      <c r="G313" s="6">
        <v>0</v>
      </c>
      <c r="H313" s="6">
        <v>20012.650000000001</v>
      </c>
      <c r="I313" s="6">
        <v>0</v>
      </c>
      <c r="J313" s="6">
        <v>0</v>
      </c>
      <c r="K313" s="6">
        <f t="shared" si="84"/>
        <v>95002.35</v>
      </c>
      <c r="L313" s="6">
        <f t="shared" si="85"/>
        <v>95002.35</v>
      </c>
      <c r="M313" s="6">
        <f t="shared" si="86"/>
        <v>17.400034778072428</v>
      </c>
      <c r="N313" s="6">
        <f t="shared" si="87"/>
        <v>95002.35</v>
      </c>
      <c r="O313" s="6">
        <f t="shared" si="88"/>
        <v>95002.35</v>
      </c>
      <c r="P313" s="6">
        <f t="shared" si="89"/>
        <v>17.400034778072428</v>
      </c>
    </row>
    <row r="314" spans="1:16" x14ac:dyDescent="0.2">
      <c r="A314" s="7" t="s">
        <v>20</v>
      </c>
      <c r="B314" s="10" t="s">
        <v>21</v>
      </c>
      <c r="C314" s="3">
        <v>0</v>
      </c>
      <c r="D314" s="3">
        <v>12295</v>
      </c>
      <c r="E314" s="3">
        <v>12295</v>
      </c>
      <c r="F314" s="3">
        <v>12293.99</v>
      </c>
      <c r="G314" s="3">
        <v>0</v>
      </c>
      <c r="H314" s="3">
        <v>12293.99</v>
      </c>
      <c r="I314" s="3">
        <v>0</v>
      </c>
      <c r="J314" s="3">
        <v>0</v>
      </c>
      <c r="K314" s="3">
        <f t="shared" si="84"/>
        <v>1.0100000000002183</v>
      </c>
      <c r="L314" s="3">
        <f t="shared" si="85"/>
        <v>1.0100000000002183</v>
      </c>
      <c r="M314" s="3">
        <f t="shared" si="86"/>
        <v>99.991785278568528</v>
      </c>
      <c r="N314" s="3">
        <f t="shared" si="87"/>
        <v>1.0100000000002183</v>
      </c>
      <c r="O314" s="3">
        <f t="shared" si="88"/>
        <v>1.0100000000002183</v>
      </c>
      <c r="P314" s="3">
        <f t="shared" si="89"/>
        <v>99.991785278568528</v>
      </c>
    </row>
    <row r="315" spans="1:16" x14ac:dyDescent="0.2">
      <c r="A315" s="7" t="s">
        <v>22</v>
      </c>
      <c r="B315" s="10" t="s">
        <v>23</v>
      </c>
      <c r="C315" s="3">
        <v>0</v>
      </c>
      <c r="D315" s="3">
        <v>2706</v>
      </c>
      <c r="E315" s="3">
        <v>2706</v>
      </c>
      <c r="F315" s="3">
        <v>2704.68</v>
      </c>
      <c r="G315" s="3">
        <v>0</v>
      </c>
      <c r="H315" s="3">
        <v>2704.68</v>
      </c>
      <c r="I315" s="3">
        <v>0</v>
      </c>
      <c r="J315" s="3">
        <v>0</v>
      </c>
      <c r="K315" s="3">
        <f t="shared" si="84"/>
        <v>1.3200000000001637</v>
      </c>
      <c r="L315" s="3">
        <f t="shared" si="85"/>
        <v>1.3200000000001637</v>
      </c>
      <c r="M315" s="3">
        <f t="shared" si="86"/>
        <v>99.951219512195109</v>
      </c>
      <c r="N315" s="3">
        <f t="shared" si="87"/>
        <v>1.3200000000001637</v>
      </c>
      <c r="O315" s="3">
        <f t="shared" si="88"/>
        <v>1.3200000000001637</v>
      </c>
      <c r="P315" s="3">
        <f t="shared" si="89"/>
        <v>99.951219512195109</v>
      </c>
    </row>
    <row r="316" spans="1:16" x14ac:dyDescent="0.2">
      <c r="A316" s="7" t="s">
        <v>36</v>
      </c>
      <c r="B316" s="10" t="s">
        <v>37</v>
      </c>
      <c r="C316" s="3">
        <v>0</v>
      </c>
      <c r="D316" s="3">
        <v>100000</v>
      </c>
      <c r="E316" s="3">
        <v>100000</v>
      </c>
      <c r="F316" s="3">
        <v>5000</v>
      </c>
      <c r="G316" s="3">
        <v>0</v>
      </c>
      <c r="H316" s="3">
        <v>5000</v>
      </c>
      <c r="I316" s="3">
        <v>0</v>
      </c>
      <c r="J316" s="3">
        <v>0</v>
      </c>
      <c r="K316" s="3">
        <f t="shared" si="84"/>
        <v>95000</v>
      </c>
      <c r="L316" s="3">
        <f t="shared" si="85"/>
        <v>95000</v>
      </c>
      <c r="M316" s="3">
        <f t="shared" si="86"/>
        <v>5</v>
      </c>
      <c r="N316" s="3">
        <f t="shared" si="87"/>
        <v>95000</v>
      </c>
      <c r="O316" s="3">
        <f t="shared" si="88"/>
        <v>95000</v>
      </c>
      <c r="P316" s="3">
        <f t="shared" si="89"/>
        <v>5</v>
      </c>
    </row>
    <row r="317" spans="1:16" x14ac:dyDescent="0.2">
      <c r="A317" s="7" t="s">
        <v>28</v>
      </c>
      <c r="B317" s="10" t="s">
        <v>29</v>
      </c>
      <c r="C317" s="3">
        <v>0</v>
      </c>
      <c r="D317" s="3">
        <v>14</v>
      </c>
      <c r="E317" s="3">
        <v>14</v>
      </c>
      <c r="F317" s="3">
        <v>13.98</v>
      </c>
      <c r="G317" s="3">
        <v>0</v>
      </c>
      <c r="H317" s="3">
        <v>13.98</v>
      </c>
      <c r="I317" s="3">
        <v>0</v>
      </c>
      <c r="J317" s="3">
        <v>0</v>
      </c>
      <c r="K317" s="3">
        <f t="shared" si="84"/>
        <v>1.9999999999999574E-2</v>
      </c>
      <c r="L317" s="3">
        <f t="shared" si="85"/>
        <v>1.9999999999999574E-2</v>
      </c>
      <c r="M317" s="3">
        <f t="shared" si="86"/>
        <v>99.857142857142861</v>
      </c>
      <c r="N317" s="3">
        <f t="shared" si="87"/>
        <v>1.9999999999999574E-2</v>
      </c>
      <c r="O317" s="3">
        <f t="shared" si="88"/>
        <v>1.9999999999999574E-2</v>
      </c>
      <c r="P317" s="3">
        <f t="shared" si="89"/>
        <v>99.857142857142861</v>
      </c>
    </row>
    <row r="318" spans="1:16" x14ac:dyDescent="0.2">
      <c r="A318" s="4" t="s">
        <v>51</v>
      </c>
      <c r="B318" s="9" t="s">
        <v>52</v>
      </c>
      <c r="C318" s="6">
        <v>292879</v>
      </c>
      <c r="D318" s="6">
        <v>277823</v>
      </c>
      <c r="E318" s="6">
        <v>277823</v>
      </c>
      <c r="F318" s="6">
        <v>220429.72</v>
      </c>
      <c r="G318" s="6">
        <v>0</v>
      </c>
      <c r="H318" s="6">
        <v>220429.72</v>
      </c>
      <c r="I318" s="6">
        <v>0</v>
      </c>
      <c r="J318" s="6">
        <v>0</v>
      </c>
      <c r="K318" s="6">
        <f t="shared" si="84"/>
        <v>57393.279999999999</v>
      </c>
      <c r="L318" s="6">
        <f t="shared" si="85"/>
        <v>57393.279999999999</v>
      </c>
      <c r="M318" s="6">
        <f t="shared" si="86"/>
        <v>79.341782357832145</v>
      </c>
      <c r="N318" s="6">
        <f t="shared" si="87"/>
        <v>57393.279999999999</v>
      </c>
      <c r="O318" s="6">
        <f t="shared" si="88"/>
        <v>57393.279999999999</v>
      </c>
      <c r="P318" s="6">
        <f t="shared" si="89"/>
        <v>79.341782357832145</v>
      </c>
    </row>
    <row r="319" spans="1:16" x14ac:dyDescent="0.2">
      <c r="A319" s="7" t="s">
        <v>20</v>
      </c>
      <c r="B319" s="10" t="s">
        <v>21</v>
      </c>
      <c r="C319" s="3">
        <v>0</v>
      </c>
      <c r="D319" s="3">
        <v>16000</v>
      </c>
      <c r="E319" s="3">
        <v>16000</v>
      </c>
      <c r="F319" s="3">
        <v>13800</v>
      </c>
      <c r="G319" s="3">
        <v>0</v>
      </c>
      <c r="H319" s="3">
        <v>13800</v>
      </c>
      <c r="I319" s="3">
        <v>0</v>
      </c>
      <c r="J319" s="3">
        <v>0</v>
      </c>
      <c r="K319" s="3">
        <f t="shared" si="84"/>
        <v>2200</v>
      </c>
      <c r="L319" s="3">
        <f t="shared" si="85"/>
        <v>2200</v>
      </c>
      <c r="M319" s="3">
        <f t="shared" si="86"/>
        <v>86.25</v>
      </c>
      <c r="N319" s="3">
        <f t="shared" si="87"/>
        <v>2200</v>
      </c>
      <c r="O319" s="3">
        <f t="shared" si="88"/>
        <v>2200</v>
      </c>
      <c r="P319" s="3">
        <f t="shared" si="89"/>
        <v>86.25</v>
      </c>
    </row>
    <row r="320" spans="1:16" x14ac:dyDescent="0.2">
      <c r="A320" s="7" t="s">
        <v>22</v>
      </c>
      <c r="B320" s="10" t="s">
        <v>23</v>
      </c>
      <c r="C320" s="3">
        <v>0</v>
      </c>
      <c r="D320" s="3">
        <v>3520</v>
      </c>
      <c r="E320" s="3">
        <v>3520</v>
      </c>
      <c r="F320" s="3">
        <v>3036</v>
      </c>
      <c r="G320" s="3">
        <v>0</v>
      </c>
      <c r="H320" s="3">
        <v>3036</v>
      </c>
      <c r="I320" s="3">
        <v>0</v>
      </c>
      <c r="J320" s="3">
        <v>0</v>
      </c>
      <c r="K320" s="3">
        <f t="shared" si="84"/>
        <v>484</v>
      </c>
      <c r="L320" s="3">
        <f t="shared" si="85"/>
        <v>484</v>
      </c>
      <c r="M320" s="3">
        <f t="shared" si="86"/>
        <v>86.25</v>
      </c>
      <c r="N320" s="3">
        <f t="shared" si="87"/>
        <v>484</v>
      </c>
      <c r="O320" s="3">
        <f t="shared" si="88"/>
        <v>484</v>
      </c>
      <c r="P320" s="3">
        <f t="shared" si="89"/>
        <v>86.25</v>
      </c>
    </row>
    <row r="321" spans="1:16" x14ac:dyDescent="0.2">
      <c r="A321" s="7" t="s">
        <v>28</v>
      </c>
      <c r="B321" s="10" t="s">
        <v>29</v>
      </c>
      <c r="C321" s="3">
        <v>292879</v>
      </c>
      <c r="D321" s="3">
        <v>258303</v>
      </c>
      <c r="E321" s="3">
        <v>258303</v>
      </c>
      <c r="F321" s="3">
        <v>203593.72</v>
      </c>
      <c r="G321" s="3">
        <v>0</v>
      </c>
      <c r="H321" s="3">
        <v>203593.72</v>
      </c>
      <c r="I321" s="3">
        <v>0</v>
      </c>
      <c r="J321" s="3">
        <v>0</v>
      </c>
      <c r="K321" s="3">
        <f t="shared" si="84"/>
        <v>54709.279999999999</v>
      </c>
      <c r="L321" s="3">
        <f t="shared" si="85"/>
        <v>54709.279999999999</v>
      </c>
      <c r="M321" s="3">
        <f t="shared" si="86"/>
        <v>78.8197272195832</v>
      </c>
      <c r="N321" s="3">
        <f t="shared" si="87"/>
        <v>54709.279999999999</v>
      </c>
      <c r="O321" s="3">
        <f t="shared" si="88"/>
        <v>54709.279999999999</v>
      </c>
      <c r="P321" s="3">
        <f t="shared" si="89"/>
        <v>78.8197272195832</v>
      </c>
    </row>
    <row r="322" spans="1:16" ht="25.5" x14ac:dyDescent="0.2">
      <c r="A322" s="4" t="s">
        <v>53</v>
      </c>
      <c r="B322" s="9" t="s">
        <v>54</v>
      </c>
      <c r="C322" s="6">
        <v>122000</v>
      </c>
      <c r="D322" s="6">
        <v>120404</v>
      </c>
      <c r="E322" s="6">
        <v>108404</v>
      </c>
      <c r="F322" s="6">
        <v>15991.97</v>
      </c>
      <c r="G322" s="6">
        <v>0</v>
      </c>
      <c r="H322" s="6">
        <v>15991.97</v>
      </c>
      <c r="I322" s="6">
        <v>0</v>
      </c>
      <c r="J322" s="6">
        <v>0</v>
      </c>
      <c r="K322" s="6">
        <f t="shared" si="84"/>
        <v>92412.03</v>
      </c>
      <c r="L322" s="6">
        <f t="shared" si="85"/>
        <v>104412.03</v>
      </c>
      <c r="M322" s="6">
        <f t="shared" si="86"/>
        <v>14.752195490941295</v>
      </c>
      <c r="N322" s="6">
        <f t="shared" si="87"/>
        <v>104412.03</v>
      </c>
      <c r="O322" s="6">
        <f t="shared" si="88"/>
        <v>92412.03</v>
      </c>
      <c r="P322" s="6">
        <f t="shared" si="89"/>
        <v>14.752195490941295</v>
      </c>
    </row>
    <row r="323" spans="1:16" x14ac:dyDescent="0.2">
      <c r="A323" s="7" t="s">
        <v>28</v>
      </c>
      <c r="B323" s="10" t="s">
        <v>29</v>
      </c>
      <c r="C323" s="3">
        <v>122000</v>
      </c>
      <c r="D323" s="3">
        <v>120404</v>
      </c>
      <c r="E323" s="3">
        <v>108404</v>
      </c>
      <c r="F323" s="3">
        <v>15991.97</v>
      </c>
      <c r="G323" s="3">
        <v>0</v>
      </c>
      <c r="H323" s="3">
        <v>15991.97</v>
      </c>
      <c r="I323" s="3">
        <v>0</v>
      </c>
      <c r="J323" s="3">
        <v>0</v>
      </c>
      <c r="K323" s="3">
        <f t="shared" si="84"/>
        <v>92412.03</v>
      </c>
      <c r="L323" s="3">
        <f t="shared" si="85"/>
        <v>104412.03</v>
      </c>
      <c r="M323" s="3">
        <f t="shared" si="86"/>
        <v>14.752195490941295</v>
      </c>
      <c r="N323" s="3">
        <f t="shared" si="87"/>
        <v>104412.03</v>
      </c>
      <c r="O323" s="3">
        <f t="shared" si="88"/>
        <v>92412.03</v>
      </c>
      <c r="P323" s="3">
        <f t="shared" si="89"/>
        <v>14.752195490941295</v>
      </c>
    </row>
    <row r="324" spans="1:16" ht="25.5" x14ac:dyDescent="0.2">
      <c r="A324" s="4" t="s">
        <v>58</v>
      </c>
      <c r="B324" s="9" t="s">
        <v>59</v>
      </c>
      <c r="C324" s="6">
        <v>581260</v>
      </c>
      <c r="D324" s="6">
        <v>306534</v>
      </c>
      <c r="E324" s="6">
        <v>306534</v>
      </c>
      <c r="F324" s="6">
        <v>0</v>
      </c>
      <c r="G324" s="6">
        <v>0</v>
      </c>
      <c r="H324" s="6">
        <v>0</v>
      </c>
      <c r="I324" s="6">
        <v>0</v>
      </c>
      <c r="J324" s="6">
        <v>0</v>
      </c>
      <c r="K324" s="6">
        <f t="shared" si="84"/>
        <v>306534</v>
      </c>
      <c r="L324" s="6">
        <f t="shared" si="85"/>
        <v>306534</v>
      </c>
      <c r="M324" s="6">
        <f t="shared" si="86"/>
        <v>0</v>
      </c>
      <c r="N324" s="6">
        <f t="shared" si="87"/>
        <v>306534</v>
      </c>
      <c r="O324" s="6">
        <f t="shared" si="88"/>
        <v>306534</v>
      </c>
      <c r="P324" s="6">
        <f t="shared" si="89"/>
        <v>0</v>
      </c>
    </row>
    <row r="325" spans="1:16" x14ac:dyDescent="0.2">
      <c r="A325" s="7" t="s">
        <v>28</v>
      </c>
      <c r="B325" s="10" t="s">
        <v>29</v>
      </c>
      <c r="C325" s="3">
        <v>581260</v>
      </c>
      <c r="D325" s="3">
        <v>306534</v>
      </c>
      <c r="E325" s="3">
        <v>306534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f t="shared" si="84"/>
        <v>306534</v>
      </c>
      <c r="L325" s="3">
        <f t="shared" si="85"/>
        <v>306534</v>
      </c>
      <c r="M325" s="3">
        <f t="shared" si="86"/>
        <v>0</v>
      </c>
      <c r="N325" s="3">
        <f t="shared" si="87"/>
        <v>306534</v>
      </c>
      <c r="O325" s="3">
        <f t="shared" si="88"/>
        <v>306534</v>
      </c>
      <c r="P325" s="3">
        <f t="shared" si="89"/>
        <v>0</v>
      </c>
    </row>
    <row r="326" spans="1:16" x14ac:dyDescent="0.2">
      <c r="A326" s="4" t="s">
        <v>47</v>
      </c>
      <c r="B326" s="9" t="s">
        <v>48</v>
      </c>
      <c r="C326" s="6">
        <v>25000</v>
      </c>
      <c r="D326" s="6">
        <v>390918</v>
      </c>
      <c r="E326" s="6">
        <v>390918</v>
      </c>
      <c r="F326" s="6">
        <v>390918</v>
      </c>
      <c r="G326" s="6">
        <v>0</v>
      </c>
      <c r="H326" s="6">
        <v>390918</v>
      </c>
      <c r="I326" s="6">
        <v>0</v>
      </c>
      <c r="J326" s="6">
        <v>0</v>
      </c>
      <c r="K326" s="6">
        <f t="shared" si="84"/>
        <v>0</v>
      </c>
      <c r="L326" s="6">
        <f t="shared" si="85"/>
        <v>0</v>
      </c>
      <c r="M326" s="6">
        <f t="shared" si="86"/>
        <v>100</v>
      </c>
      <c r="N326" s="6">
        <f t="shared" si="87"/>
        <v>0</v>
      </c>
      <c r="O326" s="6">
        <f t="shared" si="88"/>
        <v>0</v>
      </c>
      <c r="P326" s="6">
        <f t="shared" si="89"/>
        <v>100</v>
      </c>
    </row>
    <row r="327" spans="1:16" x14ac:dyDescent="0.2">
      <c r="A327" s="7" t="s">
        <v>28</v>
      </c>
      <c r="B327" s="10" t="s">
        <v>29</v>
      </c>
      <c r="C327" s="3">
        <v>25000</v>
      </c>
      <c r="D327" s="3">
        <v>390918</v>
      </c>
      <c r="E327" s="3">
        <v>390918</v>
      </c>
      <c r="F327" s="3">
        <v>390918</v>
      </c>
      <c r="G327" s="3">
        <v>0</v>
      </c>
      <c r="H327" s="3">
        <v>390918</v>
      </c>
      <c r="I327" s="3">
        <v>0</v>
      </c>
      <c r="J327" s="3">
        <v>0</v>
      </c>
      <c r="K327" s="3">
        <f t="shared" si="84"/>
        <v>0</v>
      </c>
      <c r="L327" s="3">
        <f t="shared" si="85"/>
        <v>0</v>
      </c>
      <c r="M327" s="3">
        <f t="shared" si="86"/>
        <v>100</v>
      </c>
      <c r="N327" s="3">
        <f t="shared" si="87"/>
        <v>0</v>
      </c>
      <c r="O327" s="3">
        <f t="shared" si="88"/>
        <v>0</v>
      </c>
      <c r="P327" s="3">
        <f t="shared" si="89"/>
        <v>100</v>
      </c>
    </row>
    <row r="328" spans="1:16" x14ac:dyDescent="0.2">
      <c r="A328" s="5" t="s">
        <v>49</v>
      </c>
      <c r="B328" s="9"/>
      <c r="C328" s="6">
        <v>2128468</v>
      </c>
      <c r="D328" s="6">
        <v>2814569</v>
      </c>
      <c r="E328" s="6">
        <v>2527501</v>
      </c>
      <c r="F328" s="6">
        <v>1630413.9500000002</v>
      </c>
      <c r="G328" s="6">
        <v>0</v>
      </c>
      <c r="H328" s="6">
        <v>1630413.9500000002</v>
      </c>
      <c r="I328" s="6">
        <v>0</v>
      </c>
      <c r="J328" s="6">
        <v>1979.55</v>
      </c>
      <c r="K328" s="6">
        <f t="shared" si="84"/>
        <v>897087.04999999981</v>
      </c>
      <c r="L328" s="6">
        <f t="shared" si="85"/>
        <v>1184155.0499999998</v>
      </c>
      <c r="M328" s="6">
        <f t="shared" si="86"/>
        <v>64.50695568468619</v>
      </c>
      <c r="N328" s="6">
        <f t="shared" si="87"/>
        <v>1184155.0499999998</v>
      </c>
      <c r="O328" s="6">
        <f t="shared" si="88"/>
        <v>897087.04999999981</v>
      </c>
      <c r="P328" s="6">
        <f t="shared" si="89"/>
        <v>64.50695568468619</v>
      </c>
    </row>
    <row r="329" spans="1:16" x14ac:dyDescent="0.2">
      <c r="A329" s="7" t="s">
        <v>20</v>
      </c>
      <c r="B329" s="10" t="s">
        <v>21</v>
      </c>
      <c r="C329" s="3">
        <v>542744</v>
      </c>
      <c r="D329" s="3">
        <v>757356</v>
      </c>
      <c r="E329" s="3">
        <v>556444</v>
      </c>
      <c r="F329" s="3">
        <v>553728.48</v>
      </c>
      <c r="G329" s="3">
        <v>0</v>
      </c>
      <c r="H329" s="3">
        <v>553728.48</v>
      </c>
      <c r="I329" s="3">
        <v>0</v>
      </c>
      <c r="J329" s="3">
        <v>0</v>
      </c>
      <c r="K329" s="3">
        <f t="shared" si="84"/>
        <v>2715.5200000000186</v>
      </c>
      <c r="L329" s="3">
        <f t="shared" si="85"/>
        <v>203627.52000000002</v>
      </c>
      <c r="M329" s="3">
        <f t="shared" si="86"/>
        <v>99.511986830660405</v>
      </c>
      <c r="N329" s="3">
        <f t="shared" si="87"/>
        <v>203627.52000000002</v>
      </c>
      <c r="O329" s="3">
        <f t="shared" si="88"/>
        <v>2715.5200000000186</v>
      </c>
      <c r="P329" s="3">
        <f t="shared" si="89"/>
        <v>99.511986830660405</v>
      </c>
    </row>
    <row r="330" spans="1:16" x14ac:dyDescent="0.2">
      <c r="A330" s="7" t="s">
        <v>22</v>
      </c>
      <c r="B330" s="10" t="s">
        <v>23</v>
      </c>
      <c r="C330" s="3">
        <v>125361</v>
      </c>
      <c r="D330" s="3">
        <v>172806</v>
      </c>
      <c r="E330" s="3">
        <v>126657</v>
      </c>
      <c r="F330" s="3">
        <v>124018.06999999999</v>
      </c>
      <c r="G330" s="3">
        <v>0</v>
      </c>
      <c r="H330" s="3">
        <v>124018.06999999999</v>
      </c>
      <c r="I330" s="3">
        <v>0</v>
      </c>
      <c r="J330" s="3">
        <v>0</v>
      </c>
      <c r="K330" s="3">
        <f t="shared" si="84"/>
        <v>2638.9300000000076</v>
      </c>
      <c r="L330" s="3">
        <f t="shared" si="85"/>
        <v>48787.930000000008</v>
      </c>
      <c r="M330" s="3">
        <f t="shared" si="86"/>
        <v>97.916475204686677</v>
      </c>
      <c r="N330" s="3">
        <f t="shared" si="87"/>
        <v>48787.930000000008</v>
      </c>
      <c r="O330" s="3">
        <f t="shared" si="88"/>
        <v>2638.9300000000076</v>
      </c>
      <c r="P330" s="3">
        <f t="shared" si="89"/>
        <v>97.916475204686677</v>
      </c>
    </row>
    <row r="331" spans="1:16" ht="25.5" x14ac:dyDescent="0.2">
      <c r="A331" s="7" t="s">
        <v>24</v>
      </c>
      <c r="B331" s="10" t="s">
        <v>25</v>
      </c>
      <c r="C331" s="3">
        <v>56991</v>
      </c>
      <c r="D331" s="3">
        <v>64241</v>
      </c>
      <c r="E331" s="3">
        <v>45426</v>
      </c>
      <c r="F331" s="3">
        <v>40438.410000000003</v>
      </c>
      <c r="G331" s="3">
        <v>0</v>
      </c>
      <c r="H331" s="3">
        <v>40438.410000000003</v>
      </c>
      <c r="I331" s="3">
        <v>0</v>
      </c>
      <c r="J331" s="3">
        <v>0</v>
      </c>
      <c r="K331" s="3">
        <f t="shared" si="84"/>
        <v>4987.5899999999965</v>
      </c>
      <c r="L331" s="3">
        <f t="shared" si="85"/>
        <v>23802.589999999997</v>
      </c>
      <c r="M331" s="3">
        <f t="shared" si="86"/>
        <v>89.020406815480129</v>
      </c>
      <c r="N331" s="3">
        <f t="shared" si="87"/>
        <v>23802.589999999997</v>
      </c>
      <c r="O331" s="3">
        <f t="shared" si="88"/>
        <v>4987.5899999999965</v>
      </c>
      <c r="P331" s="3">
        <f t="shared" si="89"/>
        <v>89.020406815480129</v>
      </c>
    </row>
    <row r="332" spans="1:16" x14ac:dyDescent="0.2">
      <c r="A332" s="7" t="s">
        <v>36</v>
      </c>
      <c r="B332" s="10" t="s">
        <v>37</v>
      </c>
      <c r="C332" s="3">
        <v>0</v>
      </c>
      <c r="D332" s="3">
        <v>100000</v>
      </c>
      <c r="E332" s="3">
        <v>100000</v>
      </c>
      <c r="F332" s="3">
        <v>5000</v>
      </c>
      <c r="G332" s="3">
        <v>0</v>
      </c>
      <c r="H332" s="3">
        <v>5000</v>
      </c>
      <c r="I332" s="3">
        <v>0</v>
      </c>
      <c r="J332" s="3">
        <v>0</v>
      </c>
      <c r="K332" s="3">
        <f t="shared" si="84"/>
        <v>95000</v>
      </c>
      <c r="L332" s="3">
        <f t="shared" si="85"/>
        <v>95000</v>
      </c>
      <c r="M332" s="3">
        <f t="shared" si="86"/>
        <v>5</v>
      </c>
      <c r="N332" s="3">
        <f t="shared" si="87"/>
        <v>95000</v>
      </c>
      <c r="O332" s="3">
        <f t="shared" si="88"/>
        <v>95000</v>
      </c>
      <c r="P332" s="3">
        <f t="shared" si="89"/>
        <v>5</v>
      </c>
    </row>
    <row r="333" spans="1:16" x14ac:dyDescent="0.2">
      <c r="A333" s="7" t="s">
        <v>28</v>
      </c>
      <c r="B333" s="10" t="s">
        <v>29</v>
      </c>
      <c r="C333" s="3">
        <v>1403372</v>
      </c>
      <c r="D333" s="3">
        <v>1720166</v>
      </c>
      <c r="E333" s="3">
        <v>1698974</v>
      </c>
      <c r="F333" s="3">
        <v>907228.99</v>
      </c>
      <c r="G333" s="3">
        <v>0</v>
      </c>
      <c r="H333" s="3">
        <v>907228.99</v>
      </c>
      <c r="I333" s="3">
        <v>0</v>
      </c>
      <c r="J333" s="3">
        <v>1979.55</v>
      </c>
      <c r="K333" s="3">
        <f t="shared" si="84"/>
        <v>791745.01</v>
      </c>
      <c r="L333" s="3">
        <f t="shared" si="85"/>
        <v>812937.01</v>
      </c>
      <c r="M333" s="3">
        <f t="shared" si="86"/>
        <v>53.398638825550002</v>
      </c>
      <c r="N333" s="3">
        <f t="shared" si="87"/>
        <v>812937.01</v>
      </c>
      <c r="O333" s="3">
        <f t="shared" si="88"/>
        <v>791745.01</v>
      </c>
      <c r="P333" s="3">
        <f t="shared" si="89"/>
        <v>53.398638825550002</v>
      </c>
    </row>
    <row r="334" spans="1:16" x14ac:dyDescent="0.2">
      <c r="A334" s="2">
        <v>12316515000</v>
      </c>
      <c r="B334" s="10" t="s">
        <v>73</v>
      </c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x14ac:dyDescent="0.2">
      <c r="A335" s="4" t="s">
        <v>18</v>
      </c>
      <c r="B335" s="9" t="s">
        <v>19</v>
      </c>
      <c r="C335" s="6">
        <v>446632</v>
      </c>
      <c r="D335" s="6">
        <v>595461</v>
      </c>
      <c r="E335" s="6">
        <v>399242</v>
      </c>
      <c r="F335" s="6">
        <v>371267.9</v>
      </c>
      <c r="G335" s="6">
        <v>0</v>
      </c>
      <c r="H335" s="6">
        <v>371267.9</v>
      </c>
      <c r="I335" s="6">
        <v>0</v>
      </c>
      <c r="J335" s="6">
        <v>0</v>
      </c>
      <c r="K335" s="6">
        <f t="shared" ref="K335:K350" si="90">E335-F335</f>
        <v>27974.099999999977</v>
      </c>
      <c r="L335" s="6">
        <f t="shared" ref="L335:L350" si="91">D335-F335</f>
        <v>224193.09999999998</v>
      </c>
      <c r="M335" s="6">
        <f t="shared" ref="M335:M350" si="92">IF(E335=0,0,(F335/E335)*100)</f>
        <v>92.993197108520647</v>
      </c>
      <c r="N335" s="6">
        <f t="shared" ref="N335:N350" si="93">D335-H335</f>
        <v>224193.09999999998</v>
      </c>
      <c r="O335" s="6">
        <f t="shared" ref="O335:O350" si="94">E335-H335</f>
        <v>27974.099999999977</v>
      </c>
      <c r="P335" s="6">
        <f t="shared" ref="P335:P350" si="95">IF(E335=0,0,(H335/E335)*100)</f>
        <v>92.993197108520647</v>
      </c>
    </row>
    <row r="336" spans="1:16" x14ac:dyDescent="0.2">
      <c r="A336" s="7" t="s">
        <v>20</v>
      </c>
      <c r="B336" s="10" t="s">
        <v>21</v>
      </c>
      <c r="C336" s="3">
        <v>323215</v>
      </c>
      <c r="D336" s="3">
        <v>450300</v>
      </c>
      <c r="E336" s="3">
        <v>297742</v>
      </c>
      <c r="F336" s="3">
        <v>291889.63</v>
      </c>
      <c r="G336" s="3">
        <v>0</v>
      </c>
      <c r="H336" s="3">
        <v>291889.63</v>
      </c>
      <c r="I336" s="3">
        <v>0</v>
      </c>
      <c r="J336" s="3">
        <v>0</v>
      </c>
      <c r="K336" s="3">
        <f t="shared" si="90"/>
        <v>5852.3699999999953</v>
      </c>
      <c r="L336" s="3">
        <f t="shared" si="91"/>
        <v>158410.37</v>
      </c>
      <c r="M336" s="3">
        <f t="shared" si="92"/>
        <v>98.034415702185115</v>
      </c>
      <c r="N336" s="3">
        <f t="shared" si="93"/>
        <v>158410.37</v>
      </c>
      <c r="O336" s="3">
        <f t="shared" si="94"/>
        <v>5852.3699999999953</v>
      </c>
      <c r="P336" s="3">
        <f t="shared" si="95"/>
        <v>98.034415702185115</v>
      </c>
    </row>
    <row r="337" spans="1:16" x14ac:dyDescent="0.2">
      <c r="A337" s="7" t="s">
        <v>22</v>
      </c>
      <c r="B337" s="10" t="s">
        <v>23</v>
      </c>
      <c r="C337" s="3">
        <v>81826</v>
      </c>
      <c r="D337" s="3">
        <v>103570</v>
      </c>
      <c r="E337" s="3">
        <v>68485</v>
      </c>
      <c r="F337" s="3">
        <v>66375.520000000004</v>
      </c>
      <c r="G337" s="3">
        <v>0</v>
      </c>
      <c r="H337" s="3">
        <v>66375.520000000004</v>
      </c>
      <c r="I337" s="3">
        <v>0</v>
      </c>
      <c r="J337" s="3">
        <v>0</v>
      </c>
      <c r="K337" s="3">
        <f t="shared" si="90"/>
        <v>2109.4799999999959</v>
      </c>
      <c r="L337" s="3">
        <f t="shared" si="91"/>
        <v>37194.479999999996</v>
      </c>
      <c r="M337" s="3">
        <f t="shared" si="92"/>
        <v>96.919792655325992</v>
      </c>
      <c r="N337" s="3">
        <f t="shared" si="93"/>
        <v>37194.479999999996</v>
      </c>
      <c r="O337" s="3">
        <f t="shared" si="94"/>
        <v>2109.4799999999959</v>
      </c>
      <c r="P337" s="3">
        <f t="shared" si="95"/>
        <v>96.919792655325992</v>
      </c>
    </row>
    <row r="338" spans="1:16" ht="25.5" x14ac:dyDescent="0.2">
      <c r="A338" s="7" t="s">
        <v>24</v>
      </c>
      <c r="B338" s="10" t="s">
        <v>25</v>
      </c>
      <c r="C338" s="3">
        <v>15081</v>
      </c>
      <c r="D338" s="3">
        <v>15081</v>
      </c>
      <c r="E338" s="3">
        <v>6877</v>
      </c>
      <c r="F338" s="3">
        <v>5868.01</v>
      </c>
      <c r="G338" s="3">
        <v>0</v>
      </c>
      <c r="H338" s="3">
        <v>5868.01</v>
      </c>
      <c r="I338" s="3">
        <v>0</v>
      </c>
      <c r="J338" s="3">
        <v>0</v>
      </c>
      <c r="K338" s="3">
        <f t="shared" si="90"/>
        <v>1008.9899999999998</v>
      </c>
      <c r="L338" s="3">
        <f t="shared" si="91"/>
        <v>9212.99</v>
      </c>
      <c r="M338" s="3">
        <f t="shared" si="92"/>
        <v>85.328050021811848</v>
      </c>
      <c r="N338" s="3">
        <f t="shared" si="93"/>
        <v>9212.99</v>
      </c>
      <c r="O338" s="3">
        <f t="shared" si="94"/>
        <v>1008.9899999999998</v>
      </c>
      <c r="P338" s="3">
        <f t="shared" si="95"/>
        <v>85.328050021811848</v>
      </c>
    </row>
    <row r="339" spans="1:16" x14ac:dyDescent="0.2">
      <c r="A339" s="7" t="s">
        <v>28</v>
      </c>
      <c r="B339" s="10" t="s">
        <v>29</v>
      </c>
      <c r="C339" s="3">
        <v>26510</v>
      </c>
      <c r="D339" s="3">
        <v>26510</v>
      </c>
      <c r="E339" s="3">
        <v>26138</v>
      </c>
      <c r="F339" s="3">
        <v>7134.74</v>
      </c>
      <c r="G339" s="3">
        <v>0</v>
      </c>
      <c r="H339" s="3">
        <v>7134.74</v>
      </c>
      <c r="I339" s="3">
        <v>0</v>
      </c>
      <c r="J339" s="3">
        <v>0</v>
      </c>
      <c r="K339" s="3">
        <f t="shared" si="90"/>
        <v>19003.260000000002</v>
      </c>
      <c r="L339" s="3">
        <f t="shared" si="91"/>
        <v>19375.260000000002</v>
      </c>
      <c r="M339" s="3">
        <f t="shared" si="92"/>
        <v>27.296426658504856</v>
      </c>
      <c r="N339" s="3">
        <f t="shared" si="93"/>
        <v>19375.260000000002</v>
      </c>
      <c r="O339" s="3">
        <f t="shared" si="94"/>
        <v>19003.260000000002</v>
      </c>
      <c r="P339" s="3">
        <f t="shared" si="95"/>
        <v>27.296426658504856</v>
      </c>
    </row>
    <row r="340" spans="1:16" x14ac:dyDescent="0.2">
      <c r="A340" s="4" t="s">
        <v>51</v>
      </c>
      <c r="B340" s="9" t="s">
        <v>52</v>
      </c>
      <c r="C340" s="6">
        <v>20000</v>
      </c>
      <c r="D340" s="6">
        <v>25000</v>
      </c>
      <c r="E340" s="6">
        <v>25000</v>
      </c>
      <c r="F340" s="6">
        <v>3765.64</v>
      </c>
      <c r="G340" s="6">
        <v>0</v>
      </c>
      <c r="H340" s="6">
        <v>3765.64</v>
      </c>
      <c r="I340" s="6">
        <v>0</v>
      </c>
      <c r="J340" s="6">
        <v>0</v>
      </c>
      <c r="K340" s="6">
        <f t="shared" si="90"/>
        <v>21234.36</v>
      </c>
      <c r="L340" s="6">
        <f t="shared" si="91"/>
        <v>21234.36</v>
      </c>
      <c r="M340" s="6">
        <f t="shared" si="92"/>
        <v>15.06256</v>
      </c>
      <c r="N340" s="6">
        <f t="shared" si="93"/>
        <v>21234.36</v>
      </c>
      <c r="O340" s="6">
        <f t="shared" si="94"/>
        <v>21234.36</v>
      </c>
      <c r="P340" s="6">
        <f t="shared" si="95"/>
        <v>15.06256</v>
      </c>
    </row>
    <row r="341" spans="1:16" x14ac:dyDescent="0.2">
      <c r="A341" s="7" t="s">
        <v>28</v>
      </c>
      <c r="B341" s="10" t="s">
        <v>29</v>
      </c>
      <c r="C341" s="3">
        <v>20000</v>
      </c>
      <c r="D341" s="3">
        <v>25000</v>
      </c>
      <c r="E341" s="3">
        <v>25000</v>
      </c>
      <c r="F341" s="3">
        <v>3765.64</v>
      </c>
      <c r="G341" s="3">
        <v>0</v>
      </c>
      <c r="H341" s="3">
        <v>3765.64</v>
      </c>
      <c r="I341" s="3">
        <v>0</v>
      </c>
      <c r="J341" s="3">
        <v>0</v>
      </c>
      <c r="K341" s="3">
        <f t="shared" si="90"/>
        <v>21234.36</v>
      </c>
      <c r="L341" s="3">
        <f t="shared" si="91"/>
        <v>21234.36</v>
      </c>
      <c r="M341" s="3">
        <f t="shared" si="92"/>
        <v>15.06256</v>
      </c>
      <c r="N341" s="3">
        <f t="shared" si="93"/>
        <v>21234.36</v>
      </c>
      <c r="O341" s="3">
        <f t="shared" si="94"/>
        <v>21234.36</v>
      </c>
      <c r="P341" s="3">
        <f t="shared" si="95"/>
        <v>15.06256</v>
      </c>
    </row>
    <row r="342" spans="1:16" ht="25.5" x14ac:dyDescent="0.2">
      <c r="A342" s="4" t="s">
        <v>58</v>
      </c>
      <c r="B342" s="9" t="s">
        <v>59</v>
      </c>
      <c r="C342" s="6">
        <v>44585</v>
      </c>
      <c r="D342" s="6">
        <v>44585</v>
      </c>
      <c r="E342" s="6">
        <v>44585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f t="shared" si="90"/>
        <v>44585</v>
      </c>
      <c r="L342" s="6">
        <f t="shared" si="91"/>
        <v>44585</v>
      </c>
      <c r="M342" s="6">
        <f t="shared" si="92"/>
        <v>0</v>
      </c>
      <c r="N342" s="6">
        <f t="shared" si="93"/>
        <v>44585</v>
      </c>
      <c r="O342" s="6">
        <f t="shared" si="94"/>
        <v>44585</v>
      </c>
      <c r="P342" s="6">
        <f t="shared" si="95"/>
        <v>0</v>
      </c>
    </row>
    <row r="343" spans="1:16" x14ac:dyDescent="0.2">
      <c r="A343" s="7" t="s">
        <v>28</v>
      </c>
      <c r="B343" s="10" t="s">
        <v>29</v>
      </c>
      <c r="C343" s="3">
        <v>44585</v>
      </c>
      <c r="D343" s="3">
        <v>44585</v>
      </c>
      <c r="E343" s="3">
        <v>44585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f t="shared" si="90"/>
        <v>44585</v>
      </c>
      <c r="L343" s="3">
        <f t="shared" si="91"/>
        <v>44585</v>
      </c>
      <c r="M343" s="3">
        <f t="shared" si="92"/>
        <v>0</v>
      </c>
      <c r="N343" s="3">
        <f t="shared" si="93"/>
        <v>44585</v>
      </c>
      <c r="O343" s="3">
        <f t="shared" si="94"/>
        <v>44585</v>
      </c>
      <c r="P343" s="3">
        <f t="shared" si="95"/>
        <v>0</v>
      </c>
    </row>
    <row r="344" spans="1:16" x14ac:dyDescent="0.2">
      <c r="A344" s="4" t="s">
        <v>47</v>
      </c>
      <c r="B344" s="9" t="s">
        <v>48</v>
      </c>
      <c r="C344" s="6">
        <v>5000</v>
      </c>
      <c r="D344" s="6">
        <v>36200</v>
      </c>
      <c r="E344" s="6">
        <v>36200</v>
      </c>
      <c r="F344" s="6">
        <v>31200</v>
      </c>
      <c r="G344" s="6">
        <v>0</v>
      </c>
      <c r="H344" s="6">
        <v>31200</v>
      </c>
      <c r="I344" s="6">
        <v>0</v>
      </c>
      <c r="J344" s="6">
        <v>0</v>
      </c>
      <c r="K344" s="6">
        <f t="shared" si="90"/>
        <v>5000</v>
      </c>
      <c r="L344" s="6">
        <f t="shared" si="91"/>
        <v>5000</v>
      </c>
      <c r="M344" s="6">
        <f t="shared" si="92"/>
        <v>86.187845303867405</v>
      </c>
      <c r="N344" s="6">
        <f t="shared" si="93"/>
        <v>5000</v>
      </c>
      <c r="O344" s="6">
        <f t="shared" si="94"/>
        <v>5000</v>
      </c>
      <c r="P344" s="6">
        <f t="shared" si="95"/>
        <v>86.187845303867405</v>
      </c>
    </row>
    <row r="345" spans="1:16" x14ac:dyDescent="0.2">
      <c r="A345" s="7" t="s">
        <v>28</v>
      </c>
      <c r="B345" s="10" t="s">
        <v>29</v>
      </c>
      <c r="C345" s="3">
        <v>5000</v>
      </c>
      <c r="D345" s="3">
        <v>36200</v>
      </c>
      <c r="E345" s="3">
        <v>36200</v>
      </c>
      <c r="F345" s="3">
        <v>31200</v>
      </c>
      <c r="G345" s="3">
        <v>0</v>
      </c>
      <c r="H345" s="3">
        <v>31200</v>
      </c>
      <c r="I345" s="3">
        <v>0</v>
      </c>
      <c r="J345" s="3">
        <v>0</v>
      </c>
      <c r="K345" s="3">
        <f t="shared" si="90"/>
        <v>5000</v>
      </c>
      <c r="L345" s="3">
        <f t="shared" si="91"/>
        <v>5000</v>
      </c>
      <c r="M345" s="3">
        <f t="shared" si="92"/>
        <v>86.187845303867405</v>
      </c>
      <c r="N345" s="3">
        <f t="shared" si="93"/>
        <v>5000</v>
      </c>
      <c r="O345" s="3">
        <f t="shared" si="94"/>
        <v>5000</v>
      </c>
      <c r="P345" s="3">
        <f t="shared" si="95"/>
        <v>86.187845303867405</v>
      </c>
    </row>
    <row r="346" spans="1:16" x14ac:dyDescent="0.2">
      <c r="A346" s="5" t="s">
        <v>49</v>
      </c>
      <c r="B346" s="9"/>
      <c r="C346" s="6">
        <v>516217</v>
      </c>
      <c r="D346" s="6">
        <v>701246</v>
      </c>
      <c r="E346" s="6">
        <v>505027</v>
      </c>
      <c r="F346" s="6">
        <v>406233.54000000004</v>
      </c>
      <c r="G346" s="6">
        <v>0</v>
      </c>
      <c r="H346" s="6">
        <v>406233.54000000004</v>
      </c>
      <c r="I346" s="6">
        <v>0</v>
      </c>
      <c r="J346" s="6">
        <v>0</v>
      </c>
      <c r="K346" s="6">
        <f t="shared" si="90"/>
        <v>98793.459999999963</v>
      </c>
      <c r="L346" s="6">
        <f t="shared" si="91"/>
        <v>295012.45999999996</v>
      </c>
      <c r="M346" s="6">
        <f t="shared" si="92"/>
        <v>80.437984503798816</v>
      </c>
      <c r="N346" s="6">
        <f t="shared" si="93"/>
        <v>295012.45999999996</v>
      </c>
      <c r="O346" s="6">
        <f t="shared" si="94"/>
        <v>98793.459999999963</v>
      </c>
      <c r="P346" s="6">
        <f t="shared" si="95"/>
        <v>80.437984503798816</v>
      </c>
    </row>
    <row r="347" spans="1:16" x14ac:dyDescent="0.2">
      <c r="A347" s="7" t="s">
        <v>20</v>
      </c>
      <c r="B347" s="10" t="s">
        <v>21</v>
      </c>
      <c r="C347" s="3">
        <v>323215</v>
      </c>
      <c r="D347" s="3">
        <v>450300</v>
      </c>
      <c r="E347" s="3">
        <v>297742</v>
      </c>
      <c r="F347" s="3">
        <v>291889.63</v>
      </c>
      <c r="G347" s="3">
        <v>0</v>
      </c>
      <c r="H347" s="3">
        <v>291889.63</v>
      </c>
      <c r="I347" s="3">
        <v>0</v>
      </c>
      <c r="J347" s="3">
        <v>0</v>
      </c>
      <c r="K347" s="3">
        <f t="shared" si="90"/>
        <v>5852.3699999999953</v>
      </c>
      <c r="L347" s="3">
        <f t="shared" si="91"/>
        <v>158410.37</v>
      </c>
      <c r="M347" s="3">
        <f t="shared" si="92"/>
        <v>98.034415702185115</v>
      </c>
      <c r="N347" s="3">
        <f t="shared" si="93"/>
        <v>158410.37</v>
      </c>
      <c r="O347" s="3">
        <f t="shared" si="94"/>
        <v>5852.3699999999953</v>
      </c>
      <c r="P347" s="3">
        <f t="shared" si="95"/>
        <v>98.034415702185115</v>
      </c>
    </row>
    <row r="348" spans="1:16" x14ac:dyDescent="0.2">
      <c r="A348" s="7" t="s">
        <v>22</v>
      </c>
      <c r="B348" s="10" t="s">
        <v>23</v>
      </c>
      <c r="C348" s="3">
        <v>81826</v>
      </c>
      <c r="D348" s="3">
        <v>103570</v>
      </c>
      <c r="E348" s="3">
        <v>68485</v>
      </c>
      <c r="F348" s="3">
        <v>66375.520000000004</v>
      </c>
      <c r="G348" s="3">
        <v>0</v>
      </c>
      <c r="H348" s="3">
        <v>66375.520000000004</v>
      </c>
      <c r="I348" s="3">
        <v>0</v>
      </c>
      <c r="J348" s="3">
        <v>0</v>
      </c>
      <c r="K348" s="3">
        <f t="shared" si="90"/>
        <v>2109.4799999999959</v>
      </c>
      <c r="L348" s="3">
        <f t="shared" si="91"/>
        <v>37194.479999999996</v>
      </c>
      <c r="M348" s="3">
        <f t="shared" si="92"/>
        <v>96.919792655325992</v>
      </c>
      <c r="N348" s="3">
        <f t="shared" si="93"/>
        <v>37194.479999999996</v>
      </c>
      <c r="O348" s="3">
        <f t="shared" si="94"/>
        <v>2109.4799999999959</v>
      </c>
      <c r="P348" s="3">
        <f t="shared" si="95"/>
        <v>96.919792655325992</v>
      </c>
    </row>
    <row r="349" spans="1:16" ht="25.5" x14ac:dyDescent="0.2">
      <c r="A349" s="7" t="s">
        <v>24</v>
      </c>
      <c r="B349" s="10" t="s">
        <v>25</v>
      </c>
      <c r="C349" s="3">
        <v>15081</v>
      </c>
      <c r="D349" s="3">
        <v>15081</v>
      </c>
      <c r="E349" s="3">
        <v>6877</v>
      </c>
      <c r="F349" s="3">
        <v>5868.01</v>
      </c>
      <c r="G349" s="3">
        <v>0</v>
      </c>
      <c r="H349" s="3">
        <v>5868.01</v>
      </c>
      <c r="I349" s="3">
        <v>0</v>
      </c>
      <c r="J349" s="3">
        <v>0</v>
      </c>
      <c r="K349" s="3">
        <f t="shared" si="90"/>
        <v>1008.9899999999998</v>
      </c>
      <c r="L349" s="3">
        <f t="shared" si="91"/>
        <v>9212.99</v>
      </c>
      <c r="M349" s="3">
        <f t="shared" si="92"/>
        <v>85.328050021811848</v>
      </c>
      <c r="N349" s="3">
        <f t="shared" si="93"/>
        <v>9212.99</v>
      </c>
      <c r="O349" s="3">
        <f t="shared" si="94"/>
        <v>1008.9899999999998</v>
      </c>
      <c r="P349" s="3">
        <f t="shared" si="95"/>
        <v>85.328050021811848</v>
      </c>
    </row>
    <row r="350" spans="1:16" x14ac:dyDescent="0.2">
      <c r="A350" s="7" t="s">
        <v>28</v>
      </c>
      <c r="B350" s="10" t="s">
        <v>29</v>
      </c>
      <c r="C350" s="3">
        <v>96095</v>
      </c>
      <c r="D350" s="3">
        <v>132295</v>
      </c>
      <c r="E350" s="3">
        <v>131923</v>
      </c>
      <c r="F350" s="3">
        <v>42100.38</v>
      </c>
      <c r="G350" s="3">
        <v>0</v>
      </c>
      <c r="H350" s="3">
        <v>42100.38</v>
      </c>
      <c r="I350" s="3">
        <v>0</v>
      </c>
      <c r="J350" s="3">
        <v>0</v>
      </c>
      <c r="K350" s="3">
        <f t="shared" si="90"/>
        <v>89822.62</v>
      </c>
      <c r="L350" s="3">
        <f t="shared" si="91"/>
        <v>90194.62</v>
      </c>
      <c r="M350" s="3">
        <f t="shared" si="92"/>
        <v>31.912843097867693</v>
      </c>
      <c r="N350" s="3">
        <f t="shared" si="93"/>
        <v>90194.62</v>
      </c>
      <c r="O350" s="3">
        <f t="shared" si="94"/>
        <v>89822.62</v>
      </c>
      <c r="P350" s="3">
        <f t="shared" si="95"/>
        <v>31.912843097867693</v>
      </c>
    </row>
    <row r="351" spans="1:16" x14ac:dyDescent="0.2">
      <c r="A351" s="2">
        <v>12316516000</v>
      </c>
      <c r="B351" s="10" t="s">
        <v>74</v>
      </c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x14ac:dyDescent="0.2">
      <c r="A352" s="4" t="s">
        <v>18</v>
      </c>
      <c r="B352" s="9" t="s">
        <v>19</v>
      </c>
      <c r="C352" s="6">
        <v>531200</v>
      </c>
      <c r="D352" s="6">
        <v>646966</v>
      </c>
      <c r="E352" s="6">
        <v>440965</v>
      </c>
      <c r="F352" s="6">
        <v>403394.13999999996</v>
      </c>
      <c r="G352" s="6">
        <v>0</v>
      </c>
      <c r="H352" s="6">
        <v>402108.5</v>
      </c>
      <c r="I352" s="6">
        <v>1285.6400000000001</v>
      </c>
      <c r="J352" s="6">
        <v>0</v>
      </c>
      <c r="K352" s="6">
        <f t="shared" ref="K352:K372" si="96">E352-F352</f>
        <v>37570.860000000044</v>
      </c>
      <c r="L352" s="6">
        <f t="shared" ref="L352:L372" si="97">D352-F352</f>
        <v>243571.86000000004</v>
      </c>
      <c r="M352" s="6">
        <f t="shared" ref="M352:M372" si="98">IF(E352=0,0,(F352/E352)*100)</f>
        <v>91.47985441021396</v>
      </c>
      <c r="N352" s="6">
        <f t="shared" ref="N352:N372" si="99">D352-H352</f>
        <v>244857.5</v>
      </c>
      <c r="O352" s="6">
        <f t="shared" ref="O352:O372" si="100">E352-H352</f>
        <v>38856.5</v>
      </c>
      <c r="P352" s="6">
        <f t="shared" ref="P352:P372" si="101">IF(E352=0,0,(H352/E352)*100)</f>
        <v>91.188302926536124</v>
      </c>
    </row>
    <row r="353" spans="1:16" x14ac:dyDescent="0.2">
      <c r="A353" s="7" t="s">
        <v>20</v>
      </c>
      <c r="B353" s="10" t="s">
        <v>21</v>
      </c>
      <c r="C353" s="3">
        <v>376000</v>
      </c>
      <c r="D353" s="3">
        <v>464660</v>
      </c>
      <c r="E353" s="3">
        <v>317647</v>
      </c>
      <c r="F353" s="3">
        <v>317640.40999999997</v>
      </c>
      <c r="G353" s="3">
        <v>0</v>
      </c>
      <c r="H353" s="3">
        <v>316354.77</v>
      </c>
      <c r="I353" s="3">
        <v>1285.6400000000001</v>
      </c>
      <c r="J353" s="3">
        <v>0</v>
      </c>
      <c r="K353" s="3">
        <f t="shared" si="96"/>
        <v>6.5900000000256114</v>
      </c>
      <c r="L353" s="3">
        <f t="shared" si="97"/>
        <v>147019.59000000003</v>
      </c>
      <c r="M353" s="3">
        <f t="shared" si="98"/>
        <v>99.997925369986177</v>
      </c>
      <c r="N353" s="3">
        <f t="shared" si="99"/>
        <v>148305.22999999998</v>
      </c>
      <c r="O353" s="3">
        <f t="shared" si="100"/>
        <v>1292.2299999999814</v>
      </c>
      <c r="P353" s="3">
        <f t="shared" si="101"/>
        <v>99.593186776516077</v>
      </c>
    </row>
    <row r="354" spans="1:16" x14ac:dyDescent="0.2">
      <c r="A354" s="7" t="s">
        <v>22</v>
      </c>
      <c r="B354" s="10" t="s">
        <v>23</v>
      </c>
      <c r="C354" s="3">
        <v>82720</v>
      </c>
      <c r="D354" s="3">
        <v>104726</v>
      </c>
      <c r="E354" s="3">
        <v>72375</v>
      </c>
      <c r="F354" s="3">
        <v>72371.86</v>
      </c>
      <c r="G354" s="3">
        <v>0</v>
      </c>
      <c r="H354" s="3">
        <v>72371.86</v>
      </c>
      <c r="I354" s="3">
        <v>0</v>
      </c>
      <c r="J354" s="3">
        <v>0</v>
      </c>
      <c r="K354" s="3">
        <f t="shared" si="96"/>
        <v>3.1399999999994179</v>
      </c>
      <c r="L354" s="3">
        <f t="shared" si="97"/>
        <v>32354.14</v>
      </c>
      <c r="M354" s="3">
        <f t="shared" si="98"/>
        <v>99.995661485319516</v>
      </c>
      <c r="N354" s="3">
        <f t="shared" si="99"/>
        <v>32354.14</v>
      </c>
      <c r="O354" s="3">
        <f t="shared" si="100"/>
        <v>3.1399999999994179</v>
      </c>
      <c r="P354" s="3">
        <f t="shared" si="101"/>
        <v>99.995661485319516</v>
      </c>
    </row>
    <row r="355" spans="1:16" ht="25.5" x14ac:dyDescent="0.2">
      <c r="A355" s="7" t="s">
        <v>24</v>
      </c>
      <c r="B355" s="10" t="s">
        <v>25</v>
      </c>
      <c r="C355" s="3">
        <v>17074</v>
      </c>
      <c r="D355" s="3">
        <v>17074</v>
      </c>
      <c r="E355" s="3">
        <v>818</v>
      </c>
      <c r="F355" s="3">
        <v>731.23</v>
      </c>
      <c r="G355" s="3">
        <v>0</v>
      </c>
      <c r="H355" s="3">
        <v>731.23</v>
      </c>
      <c r="I355" s="3">
        <v>0</v>
      </c>
      <c r="J355" s="3">
        <v>0</v>
      </c>
      <c r="K355" s="3">
        <f t="shared" si="96"/>
        <v>86.769999999999982</v>
      </c>
      <c r="L355" s="3">
        <f t="shared" si="97"/>
        <v>16342.77</v>
      </c>
      <c r="M355" s="3">
        <f t="shared" si="98"/>
        <v>89.392420537897308</v>
      </c>
      <c r="N355" s="3">
        <f t="shared" si="99"/>
        <v>16342.77</v>
      </c>
      <c r="O355" s="3">
        <f t="shared" si="100"/>
        <v>86.769999999999982</v>
      </c>
      <c r="P355" s="3">
        <f t="shared" si="101"/>
        <v>89.392420537897308</v>
      </c>
    </row>
    <row r="356" spans="1:16" x14ac:dyDescent="0.2">
      <c r="A356" s="7" t="s">
        <v>28</v>
      </c>
      <c r="B356" s="10" t="s">
        <v>29</v>
      </c>
      <c r="C356" s="3">
        <v>55406</v>
      </c>
      <c r="D356" s="3">
        <v>60506</v>
      </c>
      <c r="E356" s="3">
        <v>50125</v>
      </c>
      <c r="F356" s="3">
        <v>12650.64</v>
      </c>
      <c r="G356" s="3">
        <v>0</v>
      </c>
      <c r="H356" s="3">
        <v>12650.64</v>
      </c>
      <c r="I356" s="3">
        <v>0</v>
      </c>
      <c r="J356" s="3">
        <v>0</v>
      </c>
      <c r="K356" s="3">
        <f t="shared" si="96"/>
        <v>37474.36</v>
      </c>
      <c r="L356" s="3">
        <f t="shared" si="97"/>
        <v>47855.360000000001</v>
      </c>
      <c r="M356" s="3">
        <f t="shared" si="98"/>
        <v>25.238184538653364</v>
      </c>
      <c r="N356" s="3">
        <f t="shared" si="99"/>
        <v>47855.360000000001</v>
      </c>
      <c r="O356" s="3">
        <f t="shared" si="100"/>
        <v>37474.36</v>
      </c>
      <c r="P356" s="3">
        <f t="shared" si="101"/>
        <v>25.238184538653364</v>
      </c>
    </row>
    <row r="357" spans="1:16" ht="25.5" x14ac:dyDescent="0.2">
      <c r="A357" s="4" t="s">
        <v>40</v>
      </c>
      <c r="B357" s="9" t="s">
        <v>41</v>
      </c>
      <c r="C357" s="6">
        <v>0</v>
      </c>
      <c r="D357" s="6">
        <v>8345</v>
      </c>
      <c r="E357" s="6">
        <v>8345</v>
      </c>
      <c r="F357" s="6">
        <v>8337.34</v>
      </c>
      <c r="G357" s="6">
        <v>0</v>
      </c>
      <c r="H357" s="6">
        <v>8337.34</v>
      </c>
      <c r="I357" s="6">
        <v>0</v>
      </c>
      <c r="J357" s="6">
        <v>0</v>
      </c>
      <c r="K357" s="6">
        <f t="shared" si="96"/>
        <v>7.6599999999998545</v>
      </c>
      <c r="L357" s="6">
        <f t="shared" si="97"/>
        <v>7.6599999999998545</v>
      </c>
      <c r="M357" s="6">
        <f t="shared" si="98"/>
        <v>99.908208508088677</v>
      </c>
      <c r="N357" s="6">
        <f t="shared" si="99"/>
        <v>7.6599999999998545</v>
      </c>
      <c r="O357" s="6">
        <f t="shared" si="100"/>
        <v>7.6599999999998545</v>
      </c>
      <c r="P357" s="6">
        <f t="shared" si="101"/>
        <v>99.908208508088677</v>
      </c>
    </row>
    <row r="358" spans="1:16" x14ac:dyDescent="0.2">
      <c r="A358" s="7" t="s">
        <v>20</v>
      </c>
      <c r="B358" s="10" t="s">
        <v>21</v>
      </c>
      <c r="C358" s="3">
        <v>0</v>
      </c>
      <c r="D358" s="3">
        <v>6840</v>
      </c>
      <c r="E358" s="3">
        <v>6840</v>
      </c>
      <c r="F358" s="3">
        <v>6833.88</v>
      </c>
      <c r="G358" s="3">
        <v>0</v>
      </c>
      <c r="H358" s="3">
        <v>6833.88</v>
      </c>
      <c r="I358" s="3">
        <v>0</v>
      </c>
      <c r="J358" s="3">
        <v>0</v>
      </c>
      <c r="K358" s="3">
        <f t="shared" si="96"/>
        <v>6.1199999999998909</v>
      </c>
      <c r="L358" s="3">
        <f t="shared" si="97"/>
        <v>6.1199999999998909</v>
      </c>
      <c r="M358" s="3">
        <f t="shared" si="98"/>
        <v>99.910526315789468</v>
      </c>
      <c r="N358" s="3">
        <f t="shared" si="99"/>
        <v>6.1199999999998909</v>
      </c>
      <c r="O358" s="3">
        <f t="shared" si="100"/>
        <v>6.1199999999998909</v>
      </c>
      <c r="P358" s="3">
        <f t="shared" si="101"/>
        <v>99.910526315789468</v>
      </c>
    </row>
    <row r="359" spans="1:16" x14ac:dyDescent="0.2">
      <c r="A359" s="7" t="s">
        <v>22</v>
      </c>
      <c r="B359" s="10" t="s">
        <v>23</v>
      </c>
      <c r="C359" s="3">
        <v>0</v>
      </c>
      <c r="D359" s="3">
        <v>1505</v>
      </c>
      <c r="E359" s="3">
        <v>1505</v>
      </c>
      <c r="F359" s="3">
        <v>1503.46</v>
      </c>
      <c r="G359" s="3">
        <v>0</v>
      </c>
      <c r="H359" s="3">
        <v>1503.46</v>
      </c>
      <c r="I359" s="3">
        <v>0</v>
      </c>
      <c r="J359" s="3">
        <v>0</v>
      </c>
      <c r="K359" s="3">
        <f t="shared" si="96"/>
        <v>1.5399999999999636</v>
      </c>
      <c r="L359" s="3">
        <f t="shared" si="97"/>
        <v>1.5399999999999636</v>
      </c>
      <c r="M359" s="3">
        <f t="shared" si="98"/>
        <v>99.897674418604652</v>
      </c>
      <c r="N359" s="3">
        <f t="shared" si="99"/>
        <v>1.5399999999999636</v>
      </c>
      <c r="O359" s="3">
        <f t="shared" si="100"/>
        <v>1.5399999999999636</v>
      </c>
      <c r="P359" s="3">
        <f t="shared" si="101"/>
        <v>99.897674418604652</v>
      </c>
    </row>
    <row r="360" spans="1:16" x14ac:dyDescent="0.2">
      <c r="A360" s="4" t="s">
        <v>51</v>
      </c>
      <c r="B360" s="9" t="s">
        <v>52</v>
      </c>
      <c r="C360" s="6">
        <v>35000</v>
      </c>
      <c r="D360" s="6">
        <v>35000</v>
      </c>
      <c r="E360" s="6">
        <v>35000</v>
      </c>
      <c r="F360" s="6">
        <v>14296.14</v>
      </c>
      <c r="G360" s="6">
        <v>0</v>
      </c>
      <c r="H360" s="6">
        <v>14296.14</v>
      </c>
      <c r="I360" s="6">
        <v>0</v>
      </c>
      <c r="J360" s="6">
        <v>0</v>
      </c>
      <c r="K360" s="6">
        <f t="shared" si="96"/>
        <v>20703.86</v>
      </c>
      <c r="L360" s="6">
        <f t="shared" si="97"/>
        <v>20703.86</v>
      </c>
      <c r="M360" s="6">
        <f t="shared" si="98"/>
        <v>40.846114285714286</v>
      </c>
      <c r="N360" s="6">
        <f t="shared" si="99"/>
        <v>20703.86</v>
      </c>
      <c r="O360" s="6">
        <f t="shared" si="100"/>
        <v>20703.86</v>
      </c>
      <c r="P360" s="6">
        <f t="shared" si="101"/>
        <v>40.846114285714286</v>
      </c>
    </row>
    <row r="361" spans="1:16" x14ac:dyDescent="0.2">
      <c r="A361" s="7" t="s">
        <v>28</v>
      </c>
      <c r="B361" s="10" t="s">
        <v>29</v>
      </c>
      <c r="C361" s="3">
        <v>35000</v>
      </c>
      <c r="D361" s="3">
        <v>35000</v>
      </c>
      <c r="E361" s="3">
        <v>35000</v>
      </c>
      <c r="F361" s="3">
        <v>14296.14</v>
      </c>
      <c r="G361" s="3">
        <v>0</v>
      </c>
      <c r="H361" s="3">
        <v>14296.14</v>
      </c>
      <c r="I361" s="3">
        <v>0</v>
      </c>
      <c r="J361" s="3">
        <v>0</v>
      </c>
      <c r="K361" s="3">
        <f t="shared" si="96"/>
        <v>20703.86</v>
      </c>
      <c r="L361" s="3">
        <f t="shared" si="97"/>
        <v>20703.86</v>
      </c>
      <c r="M361" s="3">
        <f t="shared" si="98"/>
        <v>40.846114285714286</v>
      </c>
      <c r="N361" s="3">
        <f t="shared" si="99"/>
        <v>20703.86</v>
      </c>
      <c r="O361" s="3">
        <f t="shared" si="100"/>
        <v>20703.86</v>
      </c>
      <c r="P361" s="3">
        <f t="shared" si="101"/>
        <v>40.846114285714286</v>
      </c>
    </row>
    <row r="362" spans="1:16" ht="25.5" x14ac:dyDescent="0.2">
      <c r="A362" s="4" t="s">
        <v>53</v>
      </c>
      <c r="B362" s="9" t="s">
        <v>54</v>
      </c>
      <c r="C362" s="6">
        <v>468000</v>
      </c>
      <c r="D362" s="6">
        <v>468000</v>
      </c>
      <c r="E362" s="6">
        <v>0</v>
      </c>
      <c r="F362" s="6">
        <v>0</v>
      </c>
      <c r="G362" s="6">
        <v>0</v>
      </c>
      <c r="H362" s="6">
        <v>0</v>
      </c>
      <c r="I362" s="6">
        <v>0</v>
      </c>
      <c r="J362" s="6">
        <v>0</v>
      </c>
      <c r="K362" s="6">
        <f t="shared" si="96"/>
        <v>0</v>
      </c>
      <c r="L362" s="6">
        <f t="shared" si="97"/>
        <v>468000</v>
      </c>
      <c r="M362" s="6">
        <f t="shared" si="98"/>
        <v>0</v>
      </c>
      <c r="N362" s="6">
        <f t="shared" si="99"/>
        <v>468000</v>
      </c>
      <c r="O362" s="6">
        <f t="shared" si="100"/>
        <v>0</v>
      </c>
      <c r="P362" s="6">
        <f t="shared" si="101"/>
        <v>0</v>
      </c>
    </row>
    <row r="363" spans="1:16" x14ac:dyDescent="0.2">
      <c r="A363" s="7" t="s">
        <v>28</v>
      </c>
      <c r="B363" s="10" t="s">
        <v>29</v>
      </c>
      <c r="C363" s="3">
        <v>468000</v>
      </c>
      <c r="D363" s="3">
        <v>468000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f t="shared" si="96"/>
        <v>0</v>
      </c>
      <c r="L363" s="3">
        <f t="shared" si="97"/>
        <v>468000</v>
      </c>
      <c r="M363" s="3">
        <f t="shared" si="98"/>
        <v>0</v>
      </c>
      <c r="N363" s="3">
        <f t="shared" si="99"/>
        <v>468000</v>
      </c>
      <c r="O363" s="3">
        <f t="shared" si="100"/>
        <v>0</v>
      </c>
      <c r="P363" s="3">
        <f t="shared" si="101"/>
        <v>0</v>
      </c>
    </row>
    <row r="364" spans="1:16" ht="25.5" x14ac:dyDescent="0.2">
      <c r="A364" s="4" t="s">
        <v>58</v>
      </c>
      <c r="B364" s="9" t="s">
        <v>59</v>
      </c>
      <c r="C364" s="6">
        <v>100000</v>
      </c>
      <c r="D364" s="6">
        <v>100000</v>
      </c>
      <c r="E364" s="6">
        <v>0</v>
      </c>
      <c r="F364" s="6">
        <v>0</v>
      </c>
      <c r="G364" s="6">
        <v>0</v>
      </c>
      <c r="H364" s="6">
        <v>0</v>
      </c>
      <c r="I364" s="6">
        <v>0</v>
      </c>
      <c r="J364" s="6">
        <v>0</v>
      </c>
      <c r="K364" s="6">
        <f t="shared" si="96"/>
        <v>0</v>
      </c>
      <c r="L364" s="6">
        <f t="shared" si="97"/>
        <v>100000</v>
      </c>
      <c r="M364" s="6">
        <f t="shared" si="98"/>
        <v>0</v>
      </c>
      <c r="N364" s="6">
        <f t="shared" si="99"/>
        <v>100000</v>
      </c>
      <c r="O364" s="6">
        <f t="shared" si="100"/>
        <v>0</v>
      </c>
      <c r="P364" s="6">
        <f t="shared" si="101"/>
        <v>0</v>
      </c>
    </row>
    <row r="365" spans="1:16" x14ac:dyDescent="0.2">
      <c r="A365" s="7" t="s">
        <v>28</v>
      </c>
      <c r="B365" s="10" t="s">
        <v>29</v>
      </c>
      <c r="C365" s="3">
        <v>100000</v>
      </c>
      <c r="D365" s="3">
        <v>100000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f t="shared" si="96"/>
        <v>0</v>
      </c>
      <c r="L365" s="3">
        <f t="shared" si="97"/>
        <v>100000</v>
      </c>
      <c r="M365" s="3">
        <f t="shared" si="98"/>
        <v>0</v>
      </c>
      <c r="N365" s="3">
        <f t="shared" si="99"/>
        <v>100000</v>
      </c>
      <c r="O365" s="3">
        <f t="shared" si="100"/>
        <v>0</v>
      </c>
      <c r="P365" s="3">
        <f t="shared" si="101"/>
        <v>0</v>
      </c>
    </row>
    <row r="366" spans="1:16" x14ac:dyDescent="0.2">
      <c r="A366" s="4" t="s">
        <v>47</v>
      </c>
      <c r="B366" s="9" t="s">
        <v>48</v>
      </c>
      <c r="C366" s="6">
        <v>10000</v>
      </c>
      <c r="D366" s="6">
        <v>60000</v>
      </c>
      <c r="E366" s="6">
        <v>60000</v>
      </c>
      <c r="F366" s="6">
        <v>60000</v>
      </c>
      <c r="G366" s="6">
        <v>0</v>
      </c>
      <c r="H366" s="6">
        <v>60000</v>
      </c>
      <c r="I366" s="6">
        <v>0</v>
      </c>
      <c r="J366" s="6">
        <v>0</v>
      </c>
      <c r="K366" s="6">
        <f t="shared" si="96"/>
        <v>0</v>
      </c>
      <c r="L366" s="6">
        <f t="shared" si="97"/>
        <v>0</v>
      </c>
      <c r="M366" s="6">
        <f t="shared" si="98"/>
        <v>100</v>
      </c>
      <c r="N366" s="6">
        <f t="shared" si="99"/>
        <v>0</v>
      </c>
      <c r="O366" s="6">
        <f t="shared" si="100"/>
        <v>0</v>
      </c>
      <c r="P366" s="6">
        <f t="shared" si="101"/>
        <v>100</v>
      </c>
    </row>
    <row r="367" spans="1:16" x14ac:dyDescent="0.2">
      <c r="A367" s="7" t="s">
        <v>28</v>
      </c>
      <c r="B367" s="10" t="s">
        <v>29</v>
      </c>
      <c r="C367" s="3">
        <v>10000</v>
      </c>
      <c r="D367" s="3">
        <v>60000</v>
      </c>
      <c r="E367" s="3">
        <v>60000</v>
      </c>
      <c r="F367" s="3">
        <v>60000</v>
      </c>
      <c r="G367" s="3">
        <v>0</v>
      </c>
      <c r="H367" s="3">
        <v>60000</v>
      </c>
      <c r="I367" s="3">
        <v>0</v>
      </c>
      <c r="J367" s="3">
        <v>0</v>
      </c>
      <c r="K367" s="3">
        <f t="shared" si="96"/>
        <v>0</v>
      </c>
      <c r="L367" s="3">
        <f t="shared" si="97"/>
        <v>0</v>
      </c>
      <c r="M367" s="3">
        <f t="shared" si="98"/>
        <v>100</v>
      </c>
      <c r="N367" s="3">
        <f t="shared" si="99"/>
        <v>0</v>
      </c>
      <c r="O367" s="3">
        <f t="shared" si="100"/>
        <v>0</v>
      </c>
      <c r="P367" s="3">
        <f t="shared" si="101"/>
        <v>100</v>
      </c>
    </row>
    <row r="368" spans="1:16" x14ac:dyDescent="0.2">
      <c r="A368" s="5" t="s">
        <v>49</v>
      </c>
      <c r="B368" s="9"/>
      <c r="C368" s="6">
        <v>1144200</v>
      </c>
      <c r="D368" s="6">
        <v>1318311</v>
      </c>
      <c r="E368" s="6">
        <v>544310</v>
      </c>
      <c r="F368" s="6">
        <v>486027.62</v>
      </c>
      <c r="G368" s="6">
        <v>0</v>
      </c>
      <c r="H368" s="6">
        <v>484741.98000000004</v>
      </c>
      <c r="I368" s="6">
        <v>1285.6400000000001</v>
      </c>
      <c r="J368" s="6">
        <v>0</v>
      </c>
      <c r="K368" s="6">
        <f t="shared" si="96"/>
        <v>58282.380000000005</v>
      </c>
      <c r="L368" s="6">
        <f t="shared" si="97"/>
        <v>832283.38</v>
      </c>
      <c r="M368" s="6">
        <f t="shared" si="98"/>
        <v>89.292428946739903</v>
      </c>
      <c r="N368" s="6">
        <f t="shared" si="99"/>
        <v>833569.02</v>
      </c>
      <c r="O368" s="6">
        <f t="shared" si="100"/>
        <v>59568.01999999996</v>
      </c>
      <c r="P368" s="6">
        <f t="shared" si="101"/>
        <v>89.056232661534793</v>
      </c>
    </row>
    <row r="369" spans="1:16" x14ac:dyDescent="0.2">
      <c r="A369" s="7" t="s">
        <v>20</v>
      </c>
      <c r="B369" s="10" t="s">
        <v>21</v>
      </c>
      <c r="C369" s="3">
        <v>376000</v>
      </c>
      <c r="D369" s="3">
        <v>471500</v>
      </c>
      <c r="E369" s="3">
        <v>324487</v>
      </c>
      <c r="F369" s="3">
        <v>324474.28999999998</v>
      </c>
      <c r="G369" s="3">
        <v>0</v>
      </c>
      <c r="H369" s="3">
        <v>323188.65000000002</v>
      </c>
      <c r="I369" s="3">
        <v>1285.6400000000001</v>
      </c>
      <c r="J369" s="3">
        <v>0</v>
      </c>
      <c r="K369" s="3">
        <f t="shared" si="96"/>
        <v>12.710000000020955</v>
      </c>
      <c r="L369" s="3">
        <f t="shared" si="97"/>
        <v>147025.71000000002</v>
      </c>
      <c r="M369" s="3">
        <f t="shared" si="98"/>
        <v>99.996083048011158</v>
      </c>
      <c r="N369" s="3">
        <f t="shared" si="99"/>
        <v>148311.34999999998</v>
      </c>
      <c r="O369" s="3">
        <f t="shared" si="100"/>
        <v>1298.3499999999767</v>
      </c>
      <c r="P369" s="3">
        <f t="shared" si="101"/>
        <v>99.599876112140095</v>
      </c>
    </row>
    <row r="370" spans="1:16" x14ac:dyDescent="0.2">
      <c r="A370" s="7" t="s">
        <v>22</v>
      </c>
      <c r="B370" s="10" t="s">
        <v>23</v>
      </c>
      <c r="C370" s="3">
        <v>82720</v>
      </c>
      <c r="D370" s="3">
        <v>106231</v>
      </c>
      <c r="E370" s="3">
        <v>73880</v>
      </c>
      <c r="F370" s="3">
        <v>73875.320000000007</v>
      </c>
      <c r="G370" s="3">
        <v>0</v>
      </c>
      <c r="H370" s="3">
        <v>73875.320000000007</v>
      </c>
      <c r="I370" s="3">
        <v>0</v>
      </c>
      <c r="J370" s="3">
        <v>0</v>
      </c>
      <c r="K370" s="3">
        <f t="shared" si="96"/>
        <v>4.6799999999930151</v>
      </c>
      <c r="L370" s="3">
        <f t="shared" si="97"/>
        <v>32355.679999999993</v>
      </c>
      <c r="M370" s="3">
        <f t="shared" si="98"/>
        <v>99.9936654033568</v>
      </c>
      <c r="N370" s="3">
        <f t="shared" si="99"/>
        <v>32355.679999999993</v>
      </c>
      <c r="O370" s="3">
        <f t="shared" si="100"/>
        <v>4.6799999999930151</v>
      </c>
      <c r="P370" s="3">
        <f t="shared" si="101"/>
        <v>99.9936654033568</v>
      </c>
    </row>
    <row r="371" spans="1:16" ht="25.5" x14ac:dyDescent="0.2">
      <c r="A371" s="7" t="s">
        <v>24</v>
      </c>
      <c r="B371" s="10" t="s">
        <v>25</v>
      </c>
      <c r="C371" s="3">
        <v>17074</v>
      </c>
      <c r="D371" s="3">
        <v>17074</v>
      </c>
      <c r="E371" s="3">
        <v>818</v>
      </c>
      <c r="F371" s="3">
        <v>731.23</v>
      </c>
      <c r="G371" s="3">
        <v>0</v>
      </c>
      <c r="H371" s="3">
        <v>731.23</v>
      </c>
      <c r="I371" s="3">
        <v>0</v>
      </c>
      <c r="J371" s="3">
        <v>0</v>
      </c>
      <c r="K371" s="3">
        <f t="shared" si="96"/>
        <v>86.769999999999982</v>
      </c>
      <c r="L371" s="3">
        <f t="shared" si="97"/>
        <v>16342.77</v>
      </c>
      <c r="M371" s="3">
        <f t="shared" si="98"/>
        <v>89.392420537897308</v>
      </c>
      <c r="N371" s="3">
        <f t="shared" si="99"/>
        <v>16342.77</v>
      </c>
      <c r="O371" s="3">
        <f t="shared" si="100"/>
        <v>86.769999999999982</v>
      </c>
      <c r="P371" s="3">
        <f t="shared" si="101"/>
        <v>89.392420537897308</v>
      </c>
    </row>
    <row r="372" spans="1:16" x14ac:dyDescent="0.2">
      <c r="A372" s="7" t="s">
        <v>28</v>
      </c>
      <c r="B372" s="10" t="s">
        <v>29</v>
      </c>
      <c r="C372" s="3">
        <v>668406</v>
      </c>
      <c r="D372" s="3">
        <v>723506</v>
      </c>
      <c r="E372" s="3">
        <v>145125</v>
      </c>
      <c r="F372" s="3">
        <v>86946.78</v>
      </c>
      <c r="G372" s="3">
        <v>0</v>
      </c>
      <c r="H372" s="3">
        <v>86946.78</v>
      </c>
      <c r="I372" s="3">
        <v>0</v>
      </c>
      <c r="J372" s="3">
        <v>0</v>
      </c>
      <c r="K372" s="3">
        <f t="shared" si="96"/>
        <v>58178.22</v>
      </c>
      <c r="L372" s="3">
        <f t="shared" si="97"/>
        <v>636559.22</v>
      </c>
      <c r="M372" s="3">
        <f t="shared" si="98"/>
        <v>59.911648578811374</v>
      </c>
      <c r="N372" s="3">
        <f t="shared" si="99"/>
        <v>636559.22</v>
      </c>
      <c r="O372" s="3">
        <f t="shared" si="100"/>
        <v>58178.22</v>
      </c>
      <c r="P372" s="3">
        <f t="shared" si="101"/>
        <v>59.911648578811374</v>
      </c>
    </row>
    <row r="373" spans="1:16" x14ac:dyDescent="0.2">
      <c r="A373" s="2">
        <v>12316517000</v>
      </c>
      <c r="B373" s="10" t="s">
        <v>75</v>
      </c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x14ac:dyDescent="0.2">
      <c r="A374" s="4" t="s">
        <v>18</v>
      </c>
      <c r="B374" s="9" t="s">
        <v>19</v>
      </c>
      <c r="C374" s="6">
        <v>343162</v>
      </c>
      <c r="D374" s="6">
        <v>402407</v>
      </c>
      <c r="E374" s="6">
        <v>275906</v>
      </c>
      <c r="F374" s="6">
        <v>257721.43999999997</v>
      </c>
      <c r="G374" s="6">
        <v>0</v>
      </c>
      <c r="H374" s="6">
        <v>257512.63999999998</v>
      </c>
      <c r="I374" s="6">
        <v>208.8</v>
      </c>
      <c r="J374" s="6">
        <v>159.77000000000001</v>
      </c>
      <c r="K374" s="6">
        <f t="shared" ref="K374:K392" si="102">E374-F374</f>
        <v>18184.560000000027</v>
      </c>
      <c r="L374" s="6">
        <f t="shared" ref="L374:L392" si="103">D374-F374</f>
        <v>144685.56000000003</v>
      </c>
      <c r="M374" s="6">
        <f t="shared" ref="M374:M392" si="104">IF(E374=0,0,(F374/E374)*100)</f>
        <v>93.409146593404984</v>
      </c>
      <c r="N374" s="6">
        <f t="shared" ref="N374:N392" si="105">D374-H374</f>
        <v>144894.36000000002</v>
      </c>
      <c r="O374" s="6">
        <f t="shared" ref="O374:O392" si="106">E374-H374</f>
        <v>18393.360000000015</v>
      </c>
      <c r="P374" s="6">
        <f t="shared" ref="P374:P392" si="107">IF(E374=0,0,(H374/E374)*100)</f>
        <v>93.333468645118259</v>
      </c>
    </row>
    <row r="375" spans="1:16" x14ac:dyDescent="0.2">
      <c r="A375" s="7" t="s">
        <v>20</v>
      </c>
      <c r="B375" s="10" t="s">
        <v>21</v>
      </c>
      <c r="C375" s="3">
        <v>261884</v>
      </c>
      <c r="D375" s="3">
        <v>309602</v>
      </c>
      <c r="E375" s="3">
        <v>212106</v>
      </c>
      <c r="F375" s="3">
        <v>202989.99</v>
      </c>
      <c r="G375" s="3">
        <v>0</v>
      </c>
      <c r="H375" s="3">
        <v>202989.99</v>
      </c>
      <c r="I375" s="3">
        <v>0</v>
      </c>
      <c r="J375" s="3">
        <v>0</v>
      </c>
      <c r="K375" s="3">
        <f t="shared" si="102"/>
        <v>9116.0100000000093</v>
      </c>
      <c r="L375" s="3">
        <f t="shared" si="103"/>
        <v>106612.01000000001</v>
      </c>
      <c r="M375" s="3">
        <f t="shared" si="104"/>
        <v>95.702144210913403</v>
      </c>
      <c r="N375" s="3">
        <f t="shared" si="105"/>
        <v>106612.01000000001</v>
      </c>
      <c r="O375" s="3">
        <f t="shared" si="106"/>
        <v>9116.0100000000093</v>
      </c>
      <c r="P375" s="3">
        <f t="shared" si="107"/>
        <v>95.702144210913403</v>
      </c>
    </row>
    <row r="376" spans="1:16" x14ac:dyDescent="0.2">
      <c r="A376" s="7" t="s">
        <v>22</v>
      </c>
      <c r="B376" s="10" t="s">
        <v>23</v>
      </c>
      <c r="C376" s="3">
        <v>50112</v>
      </c>
      <c r="D376" s="3">
        <v>58753</v>
      </c>
      <c r="E376" s="3">
        <v>39920</v>
      </c>
      <c r="F376" s="3">
        <v>38311.69</v>
      </c>
      <c r="G376" s="3">
        <v>0</v>
      </c>
      <c r="H376" s="3">
        <v>38311.69</v>
      </c>
      <c r="I376" s="3">
        <v>0</v>
      </c>
      <c r="J376" s="3">
        <v>0</v>
      </c>
      <c r="K376" s="3">
        <f t="shared" si="102"/>
        <v>1608.3099999999977</v>
      </c>
      <c r="L376" s="3">
        <f t="shared" si="103"/>
        <v>20441.309999999998</v>
      </c>
      <c r="M376" s="3">
        <f t="shared" si="104"/>
        <v>95.971167334669346</v>
      </c>
      <c r="N376" s="3">
        <f t="shared" si="105"/>
        <v>20441.309999999998</v>
      </c>
      <c r="O376" s="3">
        <f t="shared" si="106"/>
        <v>1608.3099999999977</v>
      </c>
      <c r="P376" s="3">
        <f t="shared" si="107"/>
        <v>95.971167334669346</v>
      </c>
    </row>
    <row r="377" spans="1:16" ht="25.5" x14ac:dyDescent="0.2">
      <c r="A377" s="7" t="s">
        <v>24</v>
      </c>
      <c r="B377" s="10" t="s">
        <v>25</v>
      </c>
      <c r="C377" s="3">
        <v>23346</v>
      </c>
      <c r="D377" s="3">
        <v>23346</v>
      </c>
      <c r="E377" s="3">
        <v>14800</v>
      </c>
      <c r="F377" s="3">
        <v>10058.15</v>
      </c>
      <c r="G377" s="3">
        <v>0</v>
      </c>
      <c r="H377" s="3">
        <v>9849.35</v>
      </c>
      <c r="I377" s="3">
        <v>208.8</v>
      </c>
      <c r="J377" s="3">
        <v>0</v>
      </c>
      <c r="K377" s="3">
        <f t="shared" si="102"/>
        <v>4741.8500000000004</v>
      </c>
      <c r="L377" s="3">
        <f t="shared" si="103"/>
        <v>13287.85</v>
      </c>
      <c r="M377" s="3">
        <f t="shared" si="104"/>
        <v>67.96047297297298</v>
      </c>
      <c r="N377" s="3">
        <f t="shared" si="105"/>
        <v>13496.65</v>
      </c>
      <c r="O377" s="3">
        <f t="shared" si="106"/>
        <v>4950.6499999999996</v>
      </c>
      <c r="P377" s="3">
        <f t="shared" si="107"/>
        <v>66.549662162162164</v>
      </c>
    </row>
    <row r="378" spans="1:16" x14ac:dyDescent="0.2">
      <c r="A378" s="7" t="s">
        <v>28</v>
      </c>
      <c r="B378" s="10" t="s">
        <v>29</v>
      </c>
      <c r="C378" s="3">
        <v>7820</v>
      </c>
      <c r="D378" s="3">
        <v>10706</v>
      </c>
      <c r="E378" s="3">
        <v>9080</v>
      </c>
      <c r="F378" s="3">
        <v>6361.61</v>
      </c>
      <c r="G378" s="3">
        <v>0</v>
      </c>
      <c r="H378" s="3">
        <v>6361.61</v>
      </c>
      <c r="I378" s="3">
        <v>0</v>
      </c>
      <c r="J378" s="3">
        <v>159.77000000000001</v>
      </c>
      <c r="K378" s="3">
        <f t="shared" si="102"/>
        <v>2718.3900000000003</v>
      </c>
      <c r="L378" s="3">
        <f t="shared" si="103"/>
        <v>4344.3900000000003</v>
      </c>
      <c r="M378" s="3">
        <f t="shared" si="104"/>
        <v>70.061784140969166</v>
      </c>
      <c r="N378" s="3">
        <f t="shared" si="105"/>
        <v>4344.3900000000003</v>
      </c>
      <c r="O378" s="3">
        <f t="shared" si="106"/>
        <v>2718.3900000000003</v>
      </c>
      <c r="P378" s="3">
        <f t="shared" si="107"/>
        <v>70.061784140969166</v>
      </c>
    </row>
    <row r="379" spans="1:16" ht="25.5" x14ac:dyDescent="0.2">
      <c r="A379" s="4" t="s">
        <v>40</v>
      </c>
      <c r="B379" s="9" t="s">
        <v>41</v>
      </c>
      <c r="C379" s="6">
        <v>0</v>
      </c>
      <c r="D379" s="6">
        <v>20000</v>
      </c>
      <c r="E379" s="6">
        <v>20000</v>
      </c>
      <c r="F379" s="6">
        <v>2000</v>
      </c>
      <c r="G379" s="6">
        <v>0</v>
      </c>
      <c r="H379" s="6">
        <v>2000</v>
      </c>
      <c r="I379" s="6">
        <v>0</v>
      </c>
      <c r="J379" s="6">
        <v>0</v>
      </c>
      <c r="K379" s="6">
        <f t="shared" si="102"/>
        <v>18000</v>
      </c>
      <c r="L379" s="6">
        <f t="shared" si="103"/>
        <v>18000</v>
      </c>
      <c r="M379" s="6">
        <f t="shared" si="104"/>
        <v>10</v>
      </c>
      <c r="N379" s="6">
        <f t="shared" si="105"/>
        <v>18000</v>
      </c>
      <c r="O379" s="6">
        <f t="shared" si="106"/>
        <v>18000</v>
      </c>
      <c r="P379" s="6">
        <f t="shared" si="107"/>
        <v>10</v>
      </c>
    </row>
    <row r="380" spans="1:16" x14ac:dyDescent="0.2">
      <c r="A380" s="7" t="s">
        <v>36</v>
      </c>
      <c r="B380" s="10" t="s">
        <v>37</v>
      </c>
      <c r="C380" s="3">
        <v>0</v>
      </c>
      <c r="D380" s="3">
        <v>20000</v>
      </c>
      <c r="E380" s="3">
        <v>20000</v>
      </c>
      <c r="F380" s="3">
        <v>2000</v>
      </c>
      <c r="G380" s="3">
        <v>0</v>
      </c>
      <c r="H380" s="3">
        <v>2000</v>
      </c>
      <c r="I380" s="3">
        <v>0</v>
      </c>
      <c r="J380" s="3">
        <v>0</v>
      </c>
      <c r="K380" s="3">
        <f t="shared" si="102"/>
        <v>18000</v>
      </c>
      <c r="L380" s="3">
        <f t="shared" si="103"/>
        <v>18000</v>
      </c>
      <c r="M380" s="3">
        <f t="shared" si="104"/>
        <v>10</v>
      </c>
      <c r="N380" s="3">
        <f t="shared" si="105"/>
        <v>18000</v>
      </c>
      <c r="O380" s="3">
        <f t="shared" si="106"/>
        <v>18000</v>
      </c>
      <c r="P380" s="3">
        <f t="shared" si="107"/>
        <v>10</v>
      </c>
    </row>
    <row r="381" spans="1:16" x14ac:dyDescent="0.2">
      <c r="A381" s="4" t="s">
        <v>51</v>
      </c>
      <c r="B381" s="9" t="s">
        <v>52</v>
      </c>
      <c r="C381" s="6">
        <v>0</v>
      </c>
      <c r="D381" s="6">
        <v>14628</v>
      </c>
      <c r="E381" s="6">
        <v>14628</v>
      </c>
      <c r="F381" s="6">
        <v>7884.73</v>
      </c>
      <c r="G381" s="6">
        <v>0</v>
      </c>
      <c r="H381" s="6">
        <v>7884.73</v>
      </c>
      <c r="I381" s="6">
        <v>0</v>
      </c>
      <c r="J381" s="6">
        <v>0</v>
      </c>
      <c r="K381" s="6">
        <f t="shared" si="102"/>
        <v>6743.27</v>
      </c>
      <c r="L381" s="6">
        <f t="shared" si="103"/>
        <v>6743.27</v>
      </c>
      <c r="M381" s="6">
        <f t="shared" si="104"/>
        <v>53.90162701668033</v>
      </c>
      <c r="N381" s="6">
        <f t="shared" si="105"/>
        <v>6743.27</v>
      </c>
      <c r="O381" s="6">
        <f t="shared" si="106"/>
        <v>6743.27</v>
      </c>
      <c r="P381" s="6">
        <f t="shared" si="107"/>
        <v>53.90162701668033</v>
      </c>
    </row>
    <row r="382" spans="1:16" x14ac:dyDescent="0.2">
      <c r="A382" s="7" t="s">
        <v>20</v>
      </c>
      <c r="B382" s="10" t="s">
        <v>21</v>
      </c>
      <c r="C382" s="3">
        <v>0</v>
      </c>
      <c r="D382" s="3">
        <v>6400</v>
      </c>
      <c r="E382" s="3">
        <v>6400</v>
      </c>
      <c r="F382" s="3">
        <v>872.73</v>
      </c>
      <c r="G382" s="3">
        <v>0</v>
      </c>
      <c r="H382" s="3">
        <v>872.73</v>
      </c>
      <c r="I382" s="3">
        <v>0</v>
      </c>
      <c r="J382" s="3">
        <v>0</v>
      </c>
      <c r="K382" s="3">
        <f t="shared" si="102"/>
        <v>5527.27</v>
      </c>
      <c r="L382" s="3">
        <f t="shared" si="103"/>
        <v>5527.27</v>
      </c>
      <c r="M382" s="3">
        <f t="shared" si="104"/>
        <v>13.63640625</v>
      </c>
      <c r="N382" s="3">
        <f t="shared" si="105"/>
        <v>5527.27</v>
      </c>
      <c r="O382" s="3">
        <f t="shared" si="106"/>
        <v>5527.27</v>
      </c>
      <c r="P382" s="3">
        <f t="shared" si="107"/>
        <v>13.63640625</v>
      </c>
    </row>
    <row r="383" spans="1:16" x14ac:dyDescent="0.2">
      <c r="A383" s="7" t="s">
        <v>22</v>
      </c>
      <c r="B383" s="10" t="s">
        <v>23</v>
      </c>
      <c r="C383" s="3">
        <v>0</v>
      </c>
      <c r="D383" s="3">
        <v>1408</v>
      </c>
      <c r="E383" s="3">
        <v>1408</v>
      </c>
      <c r="F383" s="3">
        <v>192</v>
      </c>
      <c r="G383" s="3">
        <v>0</v>
      </c>
      <c r="H383" s="3">
        <v>192</v>
      </c>
      <c r="I383" s="3">
        <v>0</v>
      </c>
      <c r="J383" s="3">
        <v>0</v>
      </c>
      <c r="K383" s="3">
        <f t="shared" si="102"/>
        <v>1216</v>
      </c>
      <c r="L383" s="3">
        <f t="shared" si="103"/>
        <v>1216</v>
      </c>
      <c r="M383" s="3">
        <f t="shared" si="104"/>
        <v>13.636363636363635</v>
      </c>
      <c r="N383" s="3">
        <f t="shared" si="105"/>
        <v>1216</v>
      </c>
      <c r="O383" s="3">
        <f t="shared" si="106"/>
        <v>1216</v>
      </c>
      <c r="P383" s="3">
        <f t="shared" si="107"/>
        <v>13.636363636363635</v>
      </c>
    </row>
    <row r="384" spans="1:16" x14ac:dyDescent="0.2">
      <c r="A384" s="7" t="s">
        <v>28</v>
      </c>
      <c r="B384" s="10" t="s">
        <v>29</v>
      </c>
      <c r="C384" s="3">
        <v>0</v>
      </c>
      <c r="D384" s="3">
        <v>6820</v>
      </c>
      <c r="E384" s="3">
        <v>6820</v>
      </c>
      <c r="F384" s="3">
        <v>6820</v>
      </c>
      <c r="G384" s="3">
        <v>0</v>
      </c>
      <c r="H384" s="3">
        <v>6820</v>
      </c>
      <c r="I384" s="3">
        <v>0</v>
      </c>
      <c r="J384" s="3">
        <v>0</v>
      </c>
      <c r="K384" s="3">
        <f t="shared" si="102"/>
        <v>0</v>
      </c>
      <c r="L384" s="3">
        <f t="shared" si="103"/>
        <v>0</v>
      </c>
      <c r="M384" s="3">
        <f t="shared" si="104"/>
        <v>100</v>
      </c>
      <c r="N384" s="3">
        <f t="shared" si="105"/>
        <v>0</v>
      </c>
      <c r="O384" s="3">
        <f t="shared" si="106"/>
        <v>0</v>
      </c>
      <c r="P384" s="3">
        <f t="shared" si="107"/>
        <v>100</v>
      </c>
    </row>
    <row r="385" spans="1:16" x14ac:dyDescent="0.2">
      <c r="A385" s="4" t="s">
        <v>47</v>
      </c>
      <c r="B385" s="9" t="s">
        <v>48</v>
      </c>
      <c r="C385" s="6">
        <v>5000</v>
      </c>
      <c r="D385" s="6">
        <v>5000</v>
      </c>
      <c r="E385" s="6">
        <v>5000</v>
      </c>
      <c r="F385" s="6">
        <v>5000</v>
      </c>
      <c r="G385" s="6">
        <v>0</v>
      </c>
      <c r="H385" s="6">
        <v>5000</v>
      </c>
      <c r="I385" s="6">
        <v>0</v>
      </c>
      <c r="J385" s="6">
        <v>0</v>
      </c>
      <c r="K385" s="6">
        <f t="shared" si="102"/>
        <v>0</v>
      </c>
      <c r="L385" s="6">
        <f t="shared" si="103"/>
        <v>0</v>
      </c>
      <c r="M385" s="6">
        <f t="shared" si="104"/>
        <v>100</v>
      </c>
      <c r="N385" s="6">
        <f t="shared" si="105"/>
        <v>0</v>
      </c>
      <c r="O385" s="6">
        <f t="shared" si="106"/>
        <v>0</v>
      </c>
      <c r="P385" s="6">
        <f t="shared" si="107"/>
        <v>100</v>
      </c>
    </row>
    <row r="386" spans="1:16" x14ac:dyDescent="0.2">
      <c r="A386" s="7" t="s">
        <v>28</v>
      </c>
      <c r="B386" s="10" t="s">
        <v>29</v>
      </c>
      <c r="C386" s="3">
        <v>5000</v>
      </c>
      <c r="D386" s="3">
        <v>5000</v>
      </c>
      <c r="E386" s="3">
        <v>5000</v>
      </c>
      <c r="F386" s="3">
        <v>5000</v>
      </c>
      <c r="G386" s="3">
        <v>0</v>
      </c>
      <c r="H386" s="3">
        <v>5000</v>
      </c>
      <c r="I386" s="3">
        <v>0</v>
      </c>
      <c r="J386" s="3">
        <v>0</v>
      </c>
      <c r="K386" s="3">
        <f t="shared" si="102"/>
        <v>0</v>
      </c>
      <c r="L386" s="3">
        <f t="shared" si="103"/>
        <v>0</v>
      </c>
      <c r="M386" s="3">
        <f t="shared" si="104"/>
        <v>100</v>
      </c>
      <c r="N386" s="3">
        <f t="shared" si="105"/>
        <v>0</v>
      </c>
      <c r="O386" s="3">
        <f t="shared" si="106"/>
        <v>0</v>
      </c>
      <c r="P386" s="3">
        <f t="shared" si="107"/>
        <v>100</v>
      </c>
    </row>
    <row r="387" spans="1:16" x14ac:dyDescent="0.2">
      <c r="A387" s="5" t="s">
        <v>49</v>
      </c>
      <c r="B387" s="9"/>
      <c r="C387" s="6">
        <v>348162</v>
      </c>
      <c r="D387" s="6">
        <v>442035</v>
      </c>
      <c r="E387" s="6">
        <v>315534</v>
      </c>
      <c r="F387" s="6">
        <v>272606.17</v>
      </c>
      <c r="G387" s="6">
        <v>0</v>
      </c>
      <c r="H387" s="6">
        <v>272397.37</v>
      </c>
      <c r="I387" s="6">
        <v>208.8</v>
      </c>
      <c r="J387" s="6">
        <v>159.77000000000001</v>
      </c>
      <c r="K387" s="6">
        <f t="shared" si="102"/>
        <v>42927.830000000016</v>
      </c>
      <c r="L387" s="6">
        <f t="shared" si="103"/>
        <v>169428.83000000002</v>
      </c>
      <c r="M387" s="6">
        <f t="shared" si="104"/>
        <v>86.39518086798887</v>
      </c>
      <c r="N387" s="6">
        <f t="shared" si="105"/>
        <v>169637.63</v>
      </c>
      <c r="O387" s="6">
        <f t="shared" si="106"/>
        <v>43136.630000000005</v>
      </c>
      <c r="P387" s="6">
        <f t="shared" si="107"/>
        <v>86.329007333599549</v>
      </c>
    </row>
    <row r="388" spans="1:16" x14ac:dyDescent="0.2">
      <c r="A388" s="7" t="s">
        <v>20</v>
      </c>
      <c r="B388" s="10" t="s">
        <v>21</v>
      </c>
      <c r="C388" s="3">
        <v>261884</v>
      </c>
      <c r="D388" s="3">
        <v>316002</v>
      </c>
      <c r="E388" s="3">
        <v>218506</v>
      </c>
      <c r="F388" s="3">
        <v>203862.72</v>
      </c>
      <c r="G388" s="3">
        <v>0</v>
      </c>
      <c r="H388" s="3">
        <v>203862.72</v>
      </c>
      <c r="I388" s="3">
        <v>0</v>
      </c>
      <c r="J388" s="3">
        <v>0</v>
      </c>
      <c r="K388" s="3">
        <f t="shared" si="102"/>
        <v>14643.279999999999</v>
      </c>
      <c r="L388" s="3">
        <f t="shared" si="103"/>
        <v>112139.28</v>
      </c>
      <c r="M388" s="3">
        <f t="shared" si="104"/>
        <v>93.298454047028457</v>
      </c>
      <c r="N388" s="3">
        <f t="shared" si="105"/>
        <v>112139.28</v>
      </c>
      <c r="O388" s="3">
        <f t="shared" si="106"/>
        <v>14643.279999999999</v>
      </c>
      <c r="P388" s="3">
        <f t="shared" si="107"/>
        <v>93.298454047028457</v>
      </c>
    </row>
    <row r="389" spans="1:16" x14ac:dyDescent="0.2">
      <c r="A389" s="7" t="s">
        <v>22</v>
      </c>
      <c r="B389" s="10" t="s">
        <v>23</v>
      </c>
      <c r="C389" s="3">
        <v>50112</v>
      </c>
      <c r="D389" s="3">
        <v>60161</v>
      </c>
      <c r="E389" s="3">
        <v>41328</v>
      </c>
      <c r="F389" s="3">
        <v>38503.69</v>
      </c>
      <c r="G389" s="3">
        <v>0</v>
      </c>
      <c r="H389" s="3">
        <v>38503.69</v>
      </c>
      <c r="I389" s="3">
        <v>0</v>
      </c>
      <c r="J389" s="3">
        <v>0</v>
      </c>
      <c r="K389" s="3">
        <f t="shared" si="102"/>
        <v>2824.3099999999977</v>
      </c>
      <c r="L389" s="3">
        <f t="shared" si="103"/>
        <v>21657.309999999998</v>
      </c>
      <c r="M389" s="3">
        <f t="shared" si="104"/>
        <v>93.166110143244296</v>
      </c>
      <c r="N389" s="3">
        <f t="shared" si="105"/>
        <v>21657.309999999998</v>
      </c>
      <c r="O389" s="3">
        <f t="shared" si="106"/>
        <v>2824.3099999999977</v>
      </c>
      <c r="P389" s="3">
        <f t="shared" si="107"/>
        <v>93.166110143244296</v>
      </c>
    </row>
    <row r="390" spans="1:16" ht="25.5" x14ac:dyDescent="0.2">
      <c r="A390" s="7" t="s">
        <v>24</v>
      </c>
      <c r="B390" s="10" t="s">
        <v>25</v>
      </c>
      <c r="C390" s="3">
        <v>23346</v>
      </c>
      <c r="D390" s="3">
        <v>23346</v>
      </c>
      <c r="E390" s="3">
        <v>14800</v>
      </c>
      <c r="F390" s="3">
        <v>10058.15</v>
      </c>
      <c r="G390" s="3">
        <v>0</v>
      </c>
      <c r="H390" s="3">
        <v>9849.35</v>
      </c>
      <c r="I390" s="3">
        <v>208.8</v>
      </c>
      <c r="J390" s="3">
        <v>0</v>
      </c>
      <c r="K390" s="3">
        <f t="shared" si="102"/>
        <v>4741.8500000000004</v>
      </c>
      <c r="L390" s="3">
        <f t="shared" si="103"/>
        <v>13287.85</v>
      </c>
      <c r="M390" s="3">
        <f t="shared" si="104"/>
        <v>67.96047297297298</v>
      </c>
      <c r="N390" s="3">
        <f t="shared" si="105"/>
        <v>13496.65</v>
      </c>
      <c r="O390" s="3">
        <f t="shared" si="106"/>
        <v>4950.6499999999996</v>
      </c>
      <c r="P390" s="3">
        <f t="shared" si="107"/>
        <v>66.549662162162164</v>
      </c>
    </row>
    <row r="391" spans="1:16" x14ac:dyDescent="0.2">
      <c r="A391" s="7" t="s">
        <v>36</v>
      </c>
      <c r="B391" s="10" t="s">
        <v>37</v>
      </c>
      <c r="C391" s="3">
        <v>0</v>
      </c>
      <c r="D391" s="3">
        <v>20000</v>
      </c>
      <c r="E391" s="3">
        <v>20000</v>
      </c>
      <c r="F391" s="3">
        <v>2000</v>
      </c>
      <c r="G391" s="3">
        <v>0</v>
      </c>
      <c r="H391" s="3">
        <v>2000</v>
      </c>
      <c r="I391" s="3">
        <v>0</v>
      </c>
      <c r="J391" s="3">
        <v>0</v>
      </c>
      <c r="K391" s="3">
        <f t="shared" si="102"/>
        <v>18000</v>
      </c>
      <c r="L391" s="3">
        <f t="shared" si="103"/>
        <v>18000</v>
      </c>
      <c r="M391" s="3">
        <f t="shared" si="104"/>
        <v>10</v>
      </c>
      <c r="N391" s="3">
        <f t="shared" si="105"/>
        <v>18000</v>
      </c>
      <c r="O391" s="3">
        <f t="shared" si="106"/>
        <v>18000</v>
      </c>
      <c r="P391" s="3">
        <f t="shared" si="107"/>
        <v>10</v>
      </c>
    </row>
    <row r="392" spans="1:16" x14ac:dyDescent="0.2">
      <c r="A392" s="7" t="s">
        <v>28</v>
      </c>
      <c r="B392" s="10" t="s">
        <v>29</v>
      </c>
      <c r="C392" s="3">
        <v>12820</v>
      </c>
      <c r="D392" s="3">
        <v>22526</v>
      </c>
      <c r="E392" s="3">
        <v>20900</v>
      </c>
      <c r="F392" s="3">
        <v>18181.61</v>
      </c>
      <c r="G392" s="3">
        <v>0</v>
      </c>
      <c r="H392" s="3">
        <v>18181.61</v>
      </c>
      <c r="I392" s="3">
        <v>0</v>
      </c>
      <c r="J392" s="3">
        <v>159.77000000000001</v>
      </c>
      <c r="K392" s="3">
        <f t="shared" si="102"/>
        <v>2718.3899999999994</v>
      </c>
      <c r="L392" s="3">
        <f t="shared" si="103"/>
        <v>4344.3899999999994</v>
      </c>
      <c r="M392" s="3">
        <f t="shared" si="104"/>
        <v>86.993349282296649</v>
      </c>
      <c r="N392" s="3">
        <f t="shared" si="105"/>
        <v>4344.3899999999994</v>
      </c>
      <c r="O392" s="3">
        <f t="shared" si="106"/>
        <v>2718.3899999999994</v>
      </c>
      <c r="P392" s="3">
        <f t="shared" si="107"/>
        <v>86.993349282296649</v>
      </c>
    </row>
    <row r="393" spans="1:16" x14ac:dyDescent="0.2">
      <c r="A393" s="2">
        <v>12316518000</v>
      </c>
      <c r="B393" s="10" t="s">
        <v>76</v>
      </c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x14ac:dyDescent="0.2">
      <c r="A394" s="4" t="s">
        <v>18</v>
      </c>
      <c r="B394" s="9" t="s">
        <v>19</v>
      </c>
      <c r="C394" s="6">
        <v>744638</v>
      </c>
      <c r="D394" s="6">
        <v>768849</v>
      </c>
      <c r="E394" s="6">
        <v>550935</v>
      </c>
      <c r="F394" s="6">
        <v>466866.42000000004</v>
      </c>
      <c r="G394" s="6">
        <v>0</v>
      </c>
      <c r="H394" s="6">
        <v>466866.41000000003</v>
      </c>
      <c r="I394" s="6">
        <v>0.01</v>
      </c>
      <c r="J394" s="6">
        <v>2660.01</v>
      </c>
      <c r="K394" s="6">
        <f t="shared" ref="K394:K409" si="108">E394-F394</f>
        <v>84068.579999999958</v>
      </c>
      <c r="L394" s="6">
        <f t="shared" ref="L394:L409" si="109">D394-F394</f>
        <v>301982.57999999996</v>
      </c>
      <c r="M394" s="6">
        <f t="shared" ref="M394:M409" si="110">IF(E394=0,0,(F394/E394)*100)</f>
        <v>84.740744370933058</v>
      </c>
      <c r="N394" s="6">
        <f t="shared" ref="N394:N409" si="111">D394-H394</f>
        <v>301982.58999999997</v>
      </c>
      <c r="O394" s="6">
        <f t="shared" ref="O394:O409" si="112">E394-H394</f>
        <v>84068.589999999967</v>
      </c>
      <c r="P394" s="6">
        <f t="shared" ref="P394:P409" si="113">IF(E394=0,0,(H394/E394)*100)</f>
        <v>84.740742555836903</v>
      </c>
    </row>
    <row r="395" spans="1:16" x14ac:dyDescent="0.2">
      <c r="A395" s="7" t="s">
        <v>20</v>
      </c>
      <c r="B395" s="10" t="s">
        <v>21</v>
      </c>
      <c r="C395" s="3">
        <v>448812</v>
      </c>
      <c r="D395" s="3">
        <v>501639</v>
      </c>
      <c r="E395" s="3">
        <v>369764</v>
      </c>
      <c r="F395" s="3">
        <v>346035.88</v>
      </c>
      <c r="G395" s="3">
        <v>0</v>
      </c>
      <c r="H395" s="3">
        <v>346035.88</v>
      </c>
      <c r="I395" s="3">
        <v>0</v>
      </c>
      <c r="J395" s="3">
        <v>0</v>
      </c>
      <c r="K395" s="3">
        <f t="shared" si="108"/>
        <v>23728.119999999995</v>
      </c>
      <c r="L395" s="3">
        <f t="shared" si="109"/>
        <v>155603.12</v>
      </c>
      <c r="M395" s="3">
        <f t="shared" si="110"/>
        <v>93.58290152637899</v>
      </c>
      <c r="N395" s="3">
        <f t="shared" si="111"/>
        <v>155603.12</v>
      </c>
      <c r="O395" s="3">
        <f t="shared" si="112"/>
        <v>23728.119999999995</v>
      </c>
      <c r="P395" s="3">
        <f t="shared" si="113"/>
        <v>93.58290152637899</v>
      </c>
    </row>
    <row r="396" spans="1:16" x14ac:dyDescent="0.2">
      <c r="A396" s="7" t="s">
        <v>22</v>
      </c>
      <c r="B396" s="10" t="s">
        <v>23</v>
      </c>
      <c r="C396" s="3">
        <v>100205</v>
      </c>
      <c r="D396" s="3">
        <v>117788</v>
      </c>
      <c r="E396" s="3">
        <v>88326</v>
      </c>
      <c r="F396" s="3">
        <v>82837.279999999999</v>
      </c>
      <c r="G396" s="3">
        <v>0</v>
      </c>
      <c r="H396" s="3">
        <v>82837.279999999999</v>
      </c>
      <c r="I396" s="3">
        <v>0</v>
      </c>
      <c r="J396" s="3">
        <v>0</v>
      </c>
      <c r="K396" s="3">
        <f t="shared" si="108"/>
        <v>5488.7200000000012</v>
      </c>
      <c r="L396" s="3">
        <f t="shared" si="109"/>
        <v>34950.720000000001</v>
      </c>
      <c r="M396" s="3">
        <f t="shared" si="110"/>
        <v>93.785838824355224</v>
      </c>
      <c r="N396" s="3">
        <f t="shared" si="111"/>
        <v>34950.720000000001</v>
      </c>
      <c r="O396" s="3">
        <f t="shared" si="112"/>
        <v>5488.7200000000012</v>
      </c>
      <c r="P396" s="3">
        <f t="shared" si="113"/>
        <v>93.785838824355224</v>
      </c>
    </row>
    <row r="397" spans="1:16" ht="25.5" x14ac:dyDescent="0.2">
      <c r="A397" s="7" t="s">
        <v>24</v>
      </c>
      <c r="B397" s="10" t="s">
        <v>25</v>
      </c>
      <c r="C397" s="3">
        <v>63360</v>
      </c>
      <c r="D397" s="3">
        <v>63360</v>
      </c>
      <c r="E397" s="3">
        <v>33817</v>
      </c>
      <c r="F397" s="3">
        <v>29490.059999999998</v>
      </c>
      <c r="G397" s="3">
        <v>0</v>
      </c>
      <c r="H397" s="3">
        <v>29490.059999999998</v>
      </c>
      <c r="I397" s="3">
        <v>0</v>
      </c>
      <c r="J397" s="3">
        <v>0</v>
      </c>
      <c r="K397" s="3">
        <f t="shared" si="108"/>
        <v>4326.9400000000023</v>
      </c>
      <c r="L397" s="3">
        <f t="shared" si="109"/>
        <v>33869.94</v>
      </c>
      <c r="M397" s="3">
        <f t="shared" si="110"/>
        <v>87.204837803471619</v>
      </c>
      <c r="N397" s="3">
        <f t="shared" si="111"/>
        <v>33869.94</v>
      </c>
      <c r="O397" s="3">
        <f t="shared" si="112"/>
        <v>4326.9400000000023</v>
      </c>
      <c r="P397" s="3">
        <f t="shared" si="113"/>
        <v>87.204837803471619</v>
      </c>
    </row>
    <row r="398" spans="1:16" ht="38.25" x14ac:dyDescent="0.2">
      <c r="A398" s="7" t="s">
        <v>26</v>
      </c>
      <c r="B398" s="10" t="s">
        <v>27</v>
      </c>
      <c r="C398" s="3">
        <v>0</v>
      </c>
      <c r="D398" s="3">
        <v>300</v>
      </c>
      <c r="E398" s="3">
        <v>300</v>
      </c>
      <c r="F398" s="3">
        <v>300</v>
      </c>
      <c r="G398" s="3">
        <v>0</v>
      </c>
      <c r="H398" s="3">
        <v>300</v>
      </c>
      <c r="I398" s="3">
        <v>0</v>
      </c>
      <c r="J398" s="3">
        <v>0</v>
      </c>
      <c r="K398" s="3">
        <f t="shared" si="108"/>
        <v>0</v>
      </c>
      <c r="L398" s="3">
        <f t="shared" si="109"/>
        <v>0</v>
      </c>
      <c r="M398" s="3">
        <f t="shared" si="110"/>
        <v>100</v>
      </c>
      <c r="N398" s="3">
        <f t="shared" si="111"/>
        <v>0</v>
      </c>
      <c r="O398" s="3">
        <f t="shared" si="112"/>
        <v>0</v>
      </c>
      <c r="P398" s="3">
        <f t="shared" si="113"/>
        <v>100</v>
      </c>
    </row>
    <row r="399" spans="1:16" x14ac:dyDescent="0.2">
      <c r="A399" s="7" t="s">
        <v>28</v>
      </c>
      <c r="B399" s="10" t="s">
        <v>29</v>
      </c>
      <c r="C399" s="3">
        <v>132261</v>
      </c>
      <c r="D399" s="3">
        <v>85762</v>
      </c>
      <c r="E399" s="3">
        <v>58728</v>
      </c>
      <c r="F399" s="3">
        <v>8203.2000000000007</v>
      </c>
      <c r="G399" s="3">
        <v>0</v>
      </c>
      <c r="H399" s="3">
        <v>8203.19</v>
      </c>
      <c r="I399" s="3">
        <v>0.01</v>
      </c>
      <c r="J399" s="3">
        <v>2660.01</v>
      </c>
      <c r="K399" s="3">
        <f t="shared" si="108"/>
        <v>50524.800000000003</v>
      </c>
      <c r="L399" s="3">
        <f t="shared" si="109"/>
        <v>77558.8</v>
      </c>
      <c r="M399" s="3">
        <f t="shared" si="110"/>
        <v>13.968124233755622</v>
      </c>
      <c r="N399" s="3">
        <f t="shared" si="111"/>
        <v>77558.81</v>
      </c>
      <c r="O399" s="3">
        <f t="shared" si="112"/>
        <v>50524.81</v>
      </c>
      <c r="P399" s="3">
        <f t="shared" si="113"/>
        <v>13.968107206102712</v>
      </c>
    </row>
    <row r="400" spans="1:16" x14ac:dyDescent="0.2">
      <c r="A400" s="4" t="s">
        <v>51</v>
      </c>
      <c r="B400" s="9" t="s">
        <v>52</v>
      </c>
      <c r="C400" s="6">
        <v>12000</v>
      </c>
      <c r="D400" s="6">
        <v>27000</v>
      </c>
      <c r="E400" s="6">
        <v>24000</v>
      </c>
      <c r="F400" s="6">
        <v>13655.52</v>
      </c>
      <c r="G400" s="6">
        <v>0</v>
      </c>
      <c r="H400" s="6">
        <v>13655.52</v>
      </c>
      <c r="I400" s="6">
        <v>0</v>
      </c>
      <c r="J400" s="6">
        <v>0</v>
      </c>
      <c r="K400" s="6">
        <f t="shared" si="108"/>
        <v>10344.48</v>
      </c>
      <c r="L400" s="6">
        <f t="shared" si="109"/>
        <v>13344.48</v>
      </c>
      <c r="M400" s="6">
        <f t="shared" si="110"/>
        <v>56.898000000000003</v>
      </c>
      <c r="N400" s="6">
        <f t="shared" si="111"/>
        <v>13344.48</v>
      </c>
      <c r="O400" s="6">
        <f t="shared" si="112"/>
        <v>10344.48</v>
      </c>
      <c r="P400" s="6">
        <f t="shared" si="113"/>
        <v>56.898000000000003</v>
      </c>
    </row>
    <row r="401" spans="1:16" x14ac:dyDescent="0.2">
      <c r="A401" s="7" t="s">
        <v>28</v>
      </c>
      <c r="B401" s="10" t="s">
        <v>29</v>
      </c>
      <c r="C401" s="3">
        <v>12000</v>
      </c>
      <c r="D401" s="3">
        <v>27000</v>
      </c>
      <c r="E401" s="3">
        <v>24000</v>
      </c>
      <c r="F401" s="3">
        <v>13655.52</v>
      </c>
      <c r="G401" s="3">
        <v>0</v>
      </c>
      <c r="H401" s="3">
        <v>13655.52</v>
      </c>
      <c r="I401" s="3">
        <v>0</v>
      </c>
      <c r="J401" s="3">
        <v>0</v>
      </c>
      <c r="K401" s="3">
        <f t="shared" si="108"/>
        <v>10344.48</v>
      </c>
      <c r="L401" s="3">
        <f t="shared" si="109"/>
        <v>13344.48</v>
      </c>
      <c r="M401" s="3">
        <f t="shared" si="110"/>
        <v>56.898000000000003</v>
      </c>
      <c r="N401" s="3">
        <f t="shared" si="111"/>
        <v>13344.48</v>
      </c>
      <c r="O401" s="3">
        <f t="shared" si="112"/>
        <v>10344.48</v>
      </c>
      <c r="P401" s="3">
        <f t="shared" si="113"/>
        <v>56.898000000000003</v>
      </c>
    </row>
    <row r="402" spans="1:16" x14ac:dyDescent="0.2">
      <c r="A402" s="4" t="s">
        <v>47</v>
      </c>
      <c r="B402" s="9" t="s">
        <v>48</v>
      </c>
      <c r="C402" s="6">
        <v>5000</v>
      </c>
      <c r="D402" s="6">
        <v>60913</v>
      </c>
      <c r="E402" s="6">
        <v>60913</v>
      </c>
      <c r="F402" s="6">
        <v>60913</v>
      </c>
      <c r="G402" s="6">
        <v>0</v>
      </c>
      <c r="H402" s="6">
        <v>60913</v>
      </c>
      <c r="I402" s="6">
        <v>0</v>
      </c>
      <c r="J402" s="6">
        <v>0</v>
      </c>
      <c r="K402" s="6">
        <f t="shared" si="108"/>
        <v>0</v>
      </c>
      <c r="L402" s="6">
        <f t="shared" si="109"/>
        <v>0</v>
      </c>
      <c r="M402" s="6">
        <f t="shared" si="110"/>
        <v>100</v>
      </c>
      <c r="N402" s="6">
        <f t="shared" si="111"/>
        <v>0</v>
      </c>
      <c r="O402" s="6">
        <f t="shared" si="112"/>
        <v>0</v>
      </c>
      <c r="P402" s="6">
        <f t="shared" si="113"/>
        <v>100</v>
      </c>
    </row>
    <row r="403" spans="1:16" x14ac:dyDescent="0.2">
      <c r="A403" s="7" t="s">
        <v>28</v>
      </c>
      <c r="B403" s="10" t="s">
        <v>29</v>
      </c>
      <c r="C403" s="3">
        <v>5000</v>
      </c>
      <c r="D403" s="3">
        <v>60913</v>
      </c>
      <c r="E403" s="3">
        <v>60913</v>
      </c>
      <c r="F403" s="3">
        <v>60913</v>
      </c>
      <c r="G403" s="3">
        <v>0</v>
      </c>
      <c r="H403" s="3">
        <v>60913</v>
      </c>
      <c r="I403" s="3">
        <v>0</v>
      </c>
      <c r="J403" s="3">
        <v>0</v>
      </c>
      <c r="K403" s="3">
        <f t="shared" si="108"/>
        <v>0</v>
      </c>
      <c r="L403" s="3">
        <f t="shared" si="109"/>
        <v>0</v>
      </c>
      <c r="M403" s="3">
        <f t="shared" si="110"/>
        <v>100</v>
      </c>
      <c r="N403" s="3">
        <f t="shared" si="111"/>
        <v>0</v>
      </c>
      <c r="O403" s="3">
        <f t="shared" si="112"/>
        <v>0</v>
      </c>
      <c r="P403" s="3">
        <f t="shared" si="113"/>
        <v>100</v>
      </c>
    </row>
    <row r="404" spans="1:16" x14ac:dyDescent="0.2">
      <c r="A404" s="5" t="s">
        <v>49</v>
      </c>
      <c r="B404" s="9"/>
      <c r="C404" s="6">
        <v>761638</v>
      </c>
      <c r="D404" s="6">
        <v>856762</v>
      </c>
      <c r="E404" s="6">
        <v>635848</v>
      </c>
      <c r="F404" s="6">
        <v>541434.94000000006</v>
      </c>
      <c r="G404" s="6">
        <v>0</v>
      </c>
      <c r="H404" s="6">
        <v>541434.93000000005</v>
      </c>
      <c r="I404" s="6">
        <v>0.01</v>
      </c>
      <c r="J404" s="6">
        <v>2660.01</v>
      </c>
      <c r="K404" s="6">
        <f t="shared" si="108"/>
        <v>94413.059999999939</v>
      </c>
      <c r="L404" s="6">
        <f t="shared" si="109"/>
        <v>315327.05999999994</v>
      </c>
      <c r="M404" s="6">
        <f t="shared" si="110"/>
        <v>85.151630578377237</v>
      </c>
      <c r="N404" s="6">
        <f t="shared" si="111"/>
        <v>315327.06999999995</v>
      </c>
      <c r="O404" s="6">
        <f t="shared" si="112"/>
        <v>94413.069999999949</v>
      </c>
      <c r="P404" s="6">
        <f t="shared" si="113"/>
        <v>85.151629005674323</v>
      </c>
    </row>
    <row r="405" spans="1:16" x14ac:dyDescent="0.2">
      <c r="A405" s="7" t="s">
        <v>20</v>
      </c>
      <c r="B405" s="10" t="s">
        <v>21</v>
      </c>
      <c r="C405" s="3">
        <v>448812</v>
      </c>
      <c r="D405" s="3">
        <v>501639</v>
      </c>
      <c r="E405" s="3">
        <v>369764</v>
      </c>
      <c r="F405" s="3">
        <v>346035.88</v>
      </c>
      <c r="G405" s="3">
        <v>0</v>
      </c>
      <c r="H405" s="3">
        <v>346035.88</v>
      </c>
      <c r="I405" s="3">
        <v>0</v>
      </c>
      <c r="J405" s="3">
        <v>0</v>
      </c>
      <c r="K405" s="3">
        <f t="shared" si="108"/>
        <v>23728.119999999995</v>
      </c>
      <c r="L405" s="3">
        <f t="shared" si="109"/>
        <v>155603.12</v>
      </c>
      <c r="M405" s="3">
        <f t="shared" si="110"/>
        <v>93.58290152637899</v>
      </c>
      <c r="N405" s="3">
        <f t="shared" si="111"/>
        <v>155603.12</v>
      </c>
      <c r="O405" s="3">
        <f t="shared" si="112"/>
        <v>23728.119999999995</v>
      </c>
      <c r="P405" s="3">
        <f t="shared" si="113"/>
        <v>93.58290152637899</v>
      </c>
    </row>
    <row r="406" spans="1:16" x14ac:dyDescent="0.2">
      <c r="A406" s="7" t="s">
        <v>22</v>
      </c>
      <c r="B406" s="10" t="s">
        <v>23</v>
      </c>
      <c r="C406" s="3">
        <v>100205</v>
      </c>
      <c r="D406" s="3">
        <v>117788</v>
      </c>
      <c r="E406" s="3">
        <v>88326</v>
      </c>
      <c r="F406" s="3">
        <v>82837.279999999999</v>
      </c>
      <c r="G406" s="3">
        <v>0</v>
      </c>
      <c r="H406" s="3">
        <v>82837.279999999999</v>
      </c>
      <c r="I406" s="3">
        <v>0</v>
      </c>
      <c r="J406" s="3">
        <v>0</v>
      </c>
      <c r="K406" s="3">
        <f t="shared" si="108"/>
        <v>5488.7200000000012</v>
      </c>
      <c r="L406" s="3">
        <f t="shared" si="109"/>
        <v>34950.720000000001</v>
      </c>
      <c r="M406" s="3">
        <f t="shared" si="110"/>
        <v>93.785838824355224</v>
      </c>
      <c r="N406" s="3">
        <f t="shared" si="111"/>
        <v>34950.720000000001</v>
      </c>
      <c r="O406" s="3">
        <f t="shared" si="112"/>
        <v>5488.7200000000012</v>
      </c>
      <c r="P406" s="3">
        <f t="shared" si="113"/>
        <v>93.785838824355224</v>
      </c>
    </row>
    <row r="407" spans="1:16" ht="25.5" x14ac:dyDescent="0.2">
      <c r="A407" s="7" t="s">
        <v>24</v>
      </c>
      <c r="B407" s="10" t="s">
        <v>25</v>
      </c>
      <c r="C407" s="3">
        <v>63360</v>
      </c>
      <c r="D407" s="3">
        <v>63360</v>
      </c>
      <c r="E407" s="3">
        <v>33817</v>
      </c>
      <c r="F407" s="3">
        <v>29490.059999999998</v>
      </c>
      <c r="G407" s="3">
        <v>0</v>
      </c>
      <c r="H407" s="3">
        <v>29490.059999999998</v>
      </c>
      <c r="I407" s="3">
        <v>0</v>
      </c>
      <c r="J407" s="3">
        <v>0</v>
      </c>
      <c r="K407" s="3">
        <f t="shared" si="108"/>
        <v>4326.9400000000023</v>
      </c>
      <c r="L407" s="3">
        <f t="shared" si="109"/>
        <v>33869.94</v>
      </c>
      <c r="M407" s="3">
        <f t="shared" si="110"/>
        <v>87.204837803471619</v>
      </c>
      <c r="N407" s="3">
        <f t="shared" si="111"/>
        <v>33869.94</v>
      </c>
      <c r="O407" s="3">
        <f t="shared" si="112"/>
        <v>4326.9400000000023</v>
      </c>
      <c r="P407" s="3">
        <f t="shared" si="113"/>
        <v>87.204837803471619</v>
      </c>
    </row>
    <row r="408" spans="1:16" ht="38.25" x14ac:dyDescent="0.2">
      <c r="A408" s="7" t="s">
        <v>26</v>
      </c>
      <c r="B408" s="10" t="s">
        <v>27</v>
      </c>
      <c r="C408" s="3">
        <v>0</v>
      </c>
      <c r="D408" s="3">
        <v>300</v>
      </c>
      <c r="E408" s="3">
        <v>300</v>
      </c>
      <c r="F408" s="3">
        <v>300</v>
      </c>
      <c r="G408" s="3">
        <v>0</v>
      </c>
      <c r="H408" s="3">
        <v>300</v>
      </c>
      <c r="I408" s="3">
        <v>0</v>
      </c>
      <c r="J408" s="3">
        <v>0</v>
      </c>
      <c r="K408" s="3">
        <f t="shared" si="108"/>
        <v>0</v>
      </c>
      <c r="L408" s="3">
        <f t="shared" si="109"/>
        <v>0</v>
      </c>
      <c r="M408" s="3">
        <f t="shared" si="110"/>
        <v>100</v>
      </c>
      <c r="N408" s="3">
        <f t="shared" si="111"/>
        <v>0</v>
      </c>
      <c r="O408" s="3">
        <f t="shared" si="112"/>
        <v>0</v>
      </c>
      <c r="P408" s="3">
        <f t="shared" si="113"/>
        <v>100</v>
      </c>
    </row>
    <row r="409" spans="1:16" x14ac:dyDescent="0.2">
      <c r="A409" s="7" t="s">
        <v>28</v>
      </c>
      <c r="B409" s="10" t="s">
        <v>29</v>
      </c>
      <c r="C409" s="3">
        <v>149261</v>
      </c>
      <c r="D409" s="3">
        <v>173675</v>
      </c>
      <c r="E409" s="3">
        <v>143641</v>
      </c>
      <c r="F409" s="3">
        <v>82771.72</v>
      </c>
      <c r="G409" s="3">
        <v>0</v>
      </c>
      <c r="H409" s="3">
        <v>82771.709999999992</v>
      </c>
      <c r="I409" s="3">
        <v>0.01</v>
      </c>
      <c r="J409" s="3">
        <v>2660.01</v>
      </c>
      <c r="K409" s="3">
        <f t="shared" si="108"/>
        <v>60869.279999999999</v>
      </c>
      <c r="L409" s="3">
        <f t="shared" si="109"/>
        <v>90903.28</v>
      </c>
      <c r="M409" s="3">
        <f t="shared" si="110"/>
        <v>57.624020996790613</v>
      </c>
      <c r="N409" s="3">
        <f t="shared" si="111"/>
        <v>90903.290000000008</v>
      </c>
      <c r="O409" s="3">
        <f t="shared" si="112"/>
        <v>60869.290000000008</v>
      </c>
      <c r="P409" s="3">
        <f t="shared" si="113"/>
        <v>57.624014034989997</v>
      </c>
    </row>
    <row r="410" spans="1:16" x14ac:dyDescent="0.2">
      <c r="A410" s="2">
        <v>12316520000</v>
      </c>
      <c r="B410" s="10" t="s">
        <v>77</v>
      </c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x14ac:dyDescent="0.2">
      <c r="A411" s="4" t="s">
        <v>18</v>
      </c>
      <c r="B411" s="9" t="s">
        <v>19</v>
      </c>
      <c r="C411" s="6">
        <v>710308</v>
      </c>
      <c r="D411" s="6">
        <v>786196</v>
      </c>
      <c r="E411" s="6">
        <v>561538</v>
      </c>
      <c r="F411" s="6">
        <v>363656.87</v>
      </c>
      <c r="G411" s="6">
        <v>0</v>
      </c>
      <c r="H411" s="6">
        <v>363656.87</v>
      </c>
      <c r="I411" s="6">
        <v>0</v>
      </c>
      <c r="J411" s="6">
        <v>974.63</v>
      </c>
      <c r="K411" s="6">
        <f t="shared" ref="K411:K429" si="114">E411-F411</f>
        <v>197881.13</v>
      </c>
      <c r="L411" s="6">
        <f t="shared" ref="L411:L429" si="115">D411-F411</f>
        <v>422539.13</v>
      </c>
      <c r="M411" s="6">
        <f t="shared" ref="M411:M429" si="116">IF(E411=0,0,(F411/E411)*100)</f>
        <v>64.760865693862215</v>
      </c>
      <c r="N411" s="6">
        <f t="shared" ref="N411:N429" si="117">D411-H411</f>
        <v>422539.13</v>
      </c>
      <c r="O411" s="6">
        <f t="shared" ref="O411:O429" si="118">E411-H411</f>
        <v>197881.13</v>
      </c>
      <c r="P411" s="6">
        <f t="shared" ref="P411:P429" si="119">IF(E411=0,0,(H411/E411)*100)</f>
        <v>64.760865693862215</v>
      </c>
    </row>
    <row r="412" spans="1:16" x14ac:dyDescent="0.2">
      <c r="A412" s="7" t="s">
        <v>20</v>
      </c>
      <c r="B412" s="10" t="s">
        <v>21</v>
      </c>
      <c r="C412" s="3">
        <v>543503</v>
      </c>
      <c r="D412" s="3">
        <v>543503</v>
      </c>
      <c r="E412" s="3">
        <v>378126</v>
      </c>
      <c r="F412" s="3">
        <v>275399.67</v>
      </c>
      <c r="G412" s="3">
        <v>0</v>
      </c>
      <c r="H412" s="3">
        <v>275399.67</v>
      </c>
      <c r="I412" s="3">
        <v>0</v>
      </c>
      <c r="J412" s="3">
        <v>0</v>
      </c>
      <c r="K412" s="3">
        <f t="shared" si="114"/>
        <v>102726.33000000002</v>
      </c>
      <c r="L412" s="3">
        <f t="shared" si="115"/>
        <v>268103.33</v>
      </c>
      <c r="M412" s="3">
        <f t="shared" si="116"/>
        <v>72.832777962901247</v>
      </c>
      <c r="N412" s="3">
        <f t="shared" si="117"/>
        <v>268103.33</v>
      </c>
      <c r="O412" s="3">
        <f t="shared" si="118"/>
        <v>102726.33000000002</v>
      </c>
      <c r="P412" s="3">
        <f t="shared" si="119"/>
        <v>72.832777962901247</v>
      </c>
    </row>
    <row r="413" spans="1:16" x14ac:dyDescent="0.2">
      <c r="A413" s="7" t="s">
        <v>22</v>
      </c>
      <c r="B413" s="10" t="s">
        <v>23</v>
      </c>
      <c r="C413" s="3">
        <v>119571</v>
      </c>
      <c r="D413" s="3">
        <v>119571</v>
      </c>
      <c r="E413" s="3">
        <v>83188</v>
      </c>
      <c r="F413" s="3">
        <v>62039.94</v>
      </c>
      <c r="G413" s="3">
        <v>0</v>
      </c>
      <c r="H413" s="3">
        <v>62039.94</v>
      </c>
      <c r="I413" s="3">
        <v>0</v>
      </c>
      <c r="J413" s="3">
        <v>0</v>
      </c>
      <c r="K413" s="3">
        <f t="shared" si="114"/>
        <v>21148.059999999998</v>
      </c>
      <c r="L413" s="3">
        <f t="shared" si="115"/>
        <v>57531.06</v>
      </c>
      <c r="M413" s="3">
        <f t="shared" si="116"/>
        <v>74.577992018079527</v>
      </c>
      <c r="N413" s="3">
        <f t="shared" si="117"/>
        <v>57531.06</v>
      </c>
      <c r="O413" s="3">
        <f t="shared" si="118"/>
        <v>21148.059999999998</v>
      </c>
      <c r="P413" s="3">
        <f t="shared" si="119"/>
        <v>74.577992018079527</v>
      </c>
    </row>
    <row r="414" spans="1:16" ht="25.5" x14ac:dyDescent="0.2">
      <c r="A414" s="7" t="s">
        <v>24</v>
      </c>
      <c r="B414" s="10" t="s">
        <v>25</v>
      </c>
      <c r="C414" s="3">
        <v>20925</v>
      </c>
      <c r="D414" s="3">
        <v>21698</v>
      </c>
      <c r="E414" s="3">
        <v>1414</v>
      </c>
      <c r="F414" s="3">
        <v>779.08</v>
      </c>
      <c r="G414" s="3">
        <v>0</v>
      </c>
      <c r="H414" s="3">
        <v>779.08</v>
      </c>
      <c r="I414" s="3">
        <v>0</v>
      </c>
      <c r="J414" s="3">
        <v>0</v>
      </c>
      <c r="K414" s="3">
        <f t="shared" si="114"/>
        <v>634.91999999999996</v>
      </c>
      <c r="L414" s="3">
        <f t="shared" si="115"/>
        <v>20918.919999999998</v>
      </c>
      <c r="M414" s="3">
        <f t="shared" si="116"/>
        <v>55.097595473833103</v>
      </c>
      <c r="N414" s="3">
        <f t="shared" si="117"/>
        <v>20918.919999999998</v>
      </c>
      <c r="O414" s="3">
        <f t="shared" si="118"/>
        <v>634.91999999999996</v>
      </c>
      <c r="P414" s="3">
        <f t="shared" si="119"/>
        <v>55.097595473833103</v>
      </c>
    </row>
    <row r="415" spans="1:16" x14ac:dyDescent="0.2">
      <c r="A415" s="7" t="s">
        <v>28</v>
      </c>
      <c r="B415" s="10" t="s">
        <v>29</v>
      </c>
      <c r="C415" s="3">
        <v>26309</v>
      </c>
      <c r="D415" s="3">
        <v>101424</v>
      </c>
      <c r="E415" s="3">
        <v>98810</v>
      </c>
      <c r="F415" s="3">
        <v>25438.18</v>
      </c>
      <c r="G415" s="3">
        <v>0</v>
      </c>
      <c r="H415" s="3">
        <v>25438.18</v>
      </c>
      <c r="I415" s="3">
        <v>0</v>
      </c>
      <c r="J415" s="3">
        <v>974.63</v>
      </c>
      <c r="K415" s="3">
        <f t="shared" si="114"/>
        <v>73371.820000000007</v>
      </c>
      <c r="L415" s="3">
        <f t="shared" si="115"/>
        <v>75985.820000000007</v>
      </c>
      <c r="M415" s="3">
        <f t="shared" si="116"/>
        <v>25.744540026313128</v>
      </c>
      <c r="N415" s="3">
        <f t="shared" si="117"/>
        <v>75985.820000000007</v>
      </c>
      <c r="O415" s="3">
        <f t="shared" si="118"/>
        <v>73371.820000000007</v>
      </c>
      <c r="P415" s="3">
        <f t="shared" si="119"/>
        <v>25.744540026313128</v>
      </c>
    </row>
    <row r="416" spans="1:16" ht="25.5" x14ac:dyDescent="0.2">
      <c r="A416" s="4" t="s">
        <v>40</v>
      </c>
      <c r="B416" s="9" t="s">
        <v>41</v>
      </c>
      <c r="C416" s="6">
        <v>0</v>
      </c>
      <c r="D416" s="6">
        <v>19520</v>
      </c>
      <c r="E416" s="6">
        <v>19520</v>
      </c>
      <c r="F416" s="6">
        <v>13863.62</v>
      </c>
      <c r="G416" s="6">
        <v>0</v>
      </c>
      <c r="H416" s="6">
        <v>13863.62</v>
      </c>
      <c r="I416" s="6">
        <v>0</v>
      </c>
      <c r="J416" s="6">
        <v>0</v>
      </c>
      <c r="K416" s="6">
        <f t="shared" si="114"/>
        <v>5656.3799999999992</v>
      </c>
      <c r="L416" s="6">
        <f t="shared" si="115"/>
        <v>5656.3799999999992</v>
      </c>
      <c r="M416" s="6">
        <f t="shared" si="116"/>
        <v>71.02264344262295</v>
      </c>
      <c r="N416" s="6">
        <f t="shared" si="117"/>
        <v>5656.3799999999992</v>
      </c>
      <c r="O416" s="6">
        <f t="shared" si="118"/>
        <v>5656.3799999999992</v>
      </c>
      <c r="P416" s="6">
        <f t="shared" si="119"/>
        <v>71.02264344262295</v>
      </c>
    </row>
    <row r="417" spans="1:16" x14ac:dyDescent="0.2">
      <c r="A417" s="7" t="s">
        <v>20</v>
      </c>
      <c r="B417" s="10" t="s">
        <v>21</v>
      </c>
      <c r="C417" s="3">
        <v>0</v>
      </c>
      <c r="D417" s="3">
        <v>16000</v>
      </c>
      <c r="E417" s="3">
        <v>16000</v>
      </c>
      <c r="F417" s="3">
        <v>11363.62</v>
      </c>
      <c r="G417" s="3">
        <v>0</v>
      </c>
      <c r="H417" s="3">
        <v>11363.62</v>
      </c>
      <c r="I417" s="3">
        <v>0</v>
      </c>
      <c r="J417" s="3">
        <v>0</v>
      </c>
      <c r="K417" s="3">
        <f t="shared" si="114"/>
        <v>4636.3799999999992</v>
      </c>
      <c r="L417" s="3">
        <f t="shared" si="115"/>
        <v>4636.3799999999992</v>
      </c>
      <c r="M417" s="3">
        <f t="shared" si="116"/>
        <v>71.022625000000005</v>
      </c>
      <c r="N417" s="3">
        <f t="shared" si="117"/>
        <v>4636.3799999999992</v>
      </c>
      <c r="O417" s="3">
        <f t="shared" si="118"/>
        <v>4636.3799999999992</v>
      </c>
      <c r="P417" s="3">
        <f t="shared" si="119"/>
        <v>71.022625000000005</v>
      </c>
    </row>
    <row r="418" spans="1:16" x14ac:dyDescent="0.2">
      <c r="A418" s="7" t="s">
        <v>22</v>
      </c>
      <c r="B418" s="10" t="s">
        <v>23</v>
      </c>
      <c r="C418" s="3">
        <v>0</v>
      </c>
      <c r="D418" s="3">
        <v>3520</v>
      </c>
      <c r="E418" s="3">
        <v>3520</v>
      </c>
      <c r="F418" s="3">
        <v>2500</v>
      </c>
      <c r="G418" s="3">
        <v>0</v>
      </c>
      <c r="H418" s="3">
        <v>2500</v>
      </c>
      <c r="I418" s="3">
        <v>0</v>
      </c>
      <c r="J418" s="3">
        <v>0</v>
      </c>
      <c r="K418" s="3">
        <f t="shared" si="114"/>
        <v>1020</v>
      </c>
      <c r="L418" s="3">
        <f t="shared" si="115"/>
        <v>1020</v>
      </c>
      <c r="M418" s="3">
        <f t="shared" si="116"/>
        <v>71.022727272727266</v>
      </c>
      <c r="N418" s="3">
        <f t="shared" si="117"/>
        <v>1020</v>
      </c>
      <c r="O418" s="3">
        <f t="shared" si="118"/>
        <v>1020</v>
      </c>
      <c r="P418" s="3">
        <f t="shared" si="119"/>
        <v>71.022727272727266</v>
      </c>
    </row>
    <row r="419" spans="1:16" x14ac:dyDescent="0.2">
      <c r="A419" s="4" t="s">
        <v>51</v>
      </c>
      <c r="B419" s="9" t="s">
        <v>52</v>
      </c>
      <c r="C419" s="6">
        <v>0</v>
      </c>
      <c r="D419" s="6">
        <v>23610</v>
      </c>
      <c r="E419" s="6">
        <v>23610</v>
      </c>
      <c r="F419" s="6">
        <v>5510</v>
      </c>
      <c r="G419" s="6">
        <v>0</v>
      </c>
      <c r="H419" s="6">
        <v>5510</v>
      </c>
      <c r="I419" s="6">
        <v>0</v>
      </c>
      <c r="J419" s="6">
        <v>0</v>
      </c>
      <c r="K419" s="6">
        <f t="shared" si="114"/>
        <v>18100</v>
      </c>
      <c r="L419" s="6">
        <f t="shared" si="115"/>
        <v>18100</v>
      </c>
      <c r="M419" s="6">
        <f t="shared" si="116"/>
        <v>23.337568826768319</v>
      </c>
      <c r="N419" s="6">
        <f t="shared" si="117"/>
        <v>18100</v>
      </c>
      <c r="O419" s="6">
        <f t="shared" si="118"/>
        <v>18100</v>
      </c>
      <c r="P419" s="6">
        <f t="shared" si="119"/>
        <v>23.337568826768319</v>
      </c>
    </row>
    <row r="420" spans="1:16" x14ac:dyDescent="0.2">
      <c r="A420" s="7" t="s">
        <v>28</v>
      </c>
      <c r="B420" s="10" t="s">
        <v>29</v>
      </c>
      <c r="C420" s="3">
        <v>0</v>
      </c>
      <c r="D420" s="3">
        <v>23610</v>
      </c>
      <c r="E420" s="3">
        <v>23610</v>
      </c>
      <c r="F420" s="3">
        <v>5510</v>
      </c>
      <c r="G420" s="3">
        <v>0</v>
      </c>
      <c r="H420" s="3">
        <v>5510</v>
      </c>
      <c r="I420" s="3">
        <v>0</v>
      </c>
      <c r="J420" s="3">
        <v>0</v>
      </c>
      <c r="K420" s="3">
        <f t="shared" si="114"/>
        <v>18100</v>
      </c>
      <c r="L420" s="3">
        <f t="shared" si="115"/>
        <v>18100</v>
      </c>
      <c r="M420" s="3">
        <f t="shared" si="116"/>
        <v>23.337568826768319</v>
      </c>
      <c r="N420" s="3">
        <f t="shared" si="117"/>
        <v>18100</v>
      </c>
      <c r="O420" s="3">
        <f t="shared" si="118"/>
        <v>18100</v>
      </c>
      <c r="P420" s="3">
        <f t="shared" si="119"/>
        <v>23.337568826768319</v>
      </c>
    </row>
    <row r="421" spans="1:16" x14ac:dyDescent="0.2">
      <c r="A421" s="4" t="s">
        <v>47</v>
      </c>
      <c r="B421" s="9" t="s">
        <v>48</v>
      </c>
      <c r="C421" s="6">
        <v>5000</v>
      </c>
      <c r="D421" s="6">
        <v>254100</v>
      </c>
      <c r="E421" s="6">
        <v>254100</v>
      </c>
      <c r="F421" s="6">
        <v>185986.5</v>
      </c>
      <c r="G421" s="6">
        <v>0</v>
      </c>
      <c r="H421" s="6">
        <v>185986.5</v>
      </c>
      <c r="I421" s="6">
        <v>0</v>
      </c>
      <c r="J421" s="6">
        <v>0</v>
      </c>
      <c r="K421" s="6">
        <f t="shared" si="114"/>
        <v>68113.5</v>
      </c>
      <c r="L421" s="6">
        <f t="shared" si="115"/>
        <v>68113.5</v>
      </c>
      <c r="M421" s="6">
        <f t="shared" si="116"/>
        <v>73.194214876033058</v>
      </c>
      <c r="N421" s="6">
        <f t="shared" si="117"/>
        <v>68113.5</v>
      </c>
      <c r="O421" s="6">
        <f t="shared" si="118"/>
        <v>68113.5</v>
      </c>
      <c r="P421" s="6">
        <f t="shared" si="119"/>
        <v>73.194214876033058</v>
      </c>
    </row>
    <row r="422" spans="1:16" ht="38.25" x14ac:dyDescent="0.2">
      <c r="A422" s="7" t="s">
        <v>26</v>
      </c>
      <c r="B422" s="10" t="s">
        <v>27</v>
      </c>
      <c r="C422" s="3">
        <v>0</v>
      </c>
      <c r="D422" s="3">
        <v>89500</v>
      </c>
      <c r="E422" s="3">
        <v>89500</v>
      </c>
      <c r="F422" s="3">
        <v>85983.5</v>
      </c>
      <c r="G422" s="3">
        <v>0</v>
      </c>
      <c r="H422" s="3">
        <v>85983.5</v>
      </c>
      <c r="I422" s="3">
        <v>0</v>
      </c>
      <c r="J422" s="3">
        <v>0</v>
      </c>
      <c r="K422" s="3">
        <f t="shared" si="114"/>
        <v>3516.5</v>
      </c>
      <c r="L422" s="3">
        <f t="shared" si="115"/>
        <v>3516.5</v>
      </c>
      <c r="M422" s="3">
        <f t="shared" si="116"/>
        <v>96.070949720670399</v>
      </c>
      <c r="N422" s="3">
        <f t="shared" si="117"/>
        <v>3516.5</v>
      </c>
      <c r="O422" s="3">
        <f t="shared" si="118"/>
        <v>3516.5</v>
      </c>
      <c r="P422" s="3">
        <f t="shared" si="119"/>
        <v>96.070949720670399</v>
      </c>
    </row>
    <row r="423" spans="1:16" x14ac:dyDescent="0.2">
      <c r="A423" s="7" t="s">
        <v>28</v>
      </c>
      <c r="B423" s="10" t="s">
        <v>29</v>
      </c>
      <c r="C423" s="3">
        <v>5000</v>
      </c>
      <c r="D423" s="3">
        <v>164600</v>
      </c>
      <c r="E423" s="3">
        <v>164600</v>
      </c>
      <c r="F423" s="3">
        <v>100003</v>
      </c>
      <c r="G423" s="3">
        <v>0</v>
      </c>
      <c r="H423" s="3">
        <v>100003</v>
      </c>
      <c r="I423" s="3">
        <v>0</v>
      </c>
      <c r="J423" s="3">
        <v>0</v>
      </c>
      <c r="K423" s="3">
        <f t="shared" si="114"/>
        <v>64597</v>
      </c>
      <c r="L423" s="3">
        <f t="shared" si="115"/>
        <v>64597</v>
      </c>
      <c r="M423" s="3">
        <f t="shared" si="116"/>
        <v>60.755164034021867</v>
      </c>
      <c r="N423" s="3">
        <f t="shared" si="117"/>
        <v>64597</v>
      </c>
      <c r="O423" s="3">
        <f t="shared" si="118"/>
        <v>64597</v>
      </c>
      <c r="P423" s="3">
        <f t="shared" si="119"/>
        <v>60.755164034021867</v>
      </c>
    </row>
    <row r="424" spans="1:16" x14ac:dyDescent="0.2">
      <c r="A424" s="5" t="s">
        <v>49</v>
      </c>
      <c r="B424" s="9"/>
      <c r="C424" s="6">
        <v>715308</v>
      </c>
      <c r="D424" s="6">
        <v>1083426</v>
      </c>
      <c r="E424" s="6">
        <v>858768</v>
      </c>
      <c r="F424" s="6">
        <v>569016.99</v>
      </c>
      <c r="G424" s="6">
        <v>0</v>
      </c>
      <c r="H424" s="6">
        <v>569016.99</v>
      </c>
      <c r="I424" s="6">
        <v>0</v>
      </c>
      <c r="J424" s="6">
        <v>974.63</v>
      </c>
      <c r="K424" s="6">
        <f t="shared" si="114"/>
        <v>289751.01</v>
      </c>
      <c r="L424" s="6">
        <f t="shared" si="115"/>
        <v>514409.01</v>
      </c>
      <c r="M424" s="6">
        <f t="shared" si="116"/>
        <v>66.259687133195456</v>
      </c>
      <c r="N424" s="6">
        <f t="shared" si="117"/>
        <v>514409.01</v>
      </c>
      <c r="O424" s="6">
        <f t="shared" si="118"/>
        <v>289751.01</v>
      </c>
      <c r="P424" s="6">
        <f t="shared" si="119"/>
        <v>66.259687133195456</v>
      </c>
    </row>
    <row r="425" spans="1:16" x14ac:dyDescent="0.2">
      <c r="A425" s="7" t="s">
        <v>20</v>
      </c>
      <c r="B425" s="10" t="s">
        <v>21</v>
      </c>
      <c r="C425" s="3">
        <v>543503</v>
      </c>
      <c r="D425" s="3">
        <v>559503</v>
      </c>
      <c r="E425" s="3">
        <v>394126</v>
      </c>
      <c r="F425" s="3">
        <v>286763.28999999998</v>
      </c>
      <c r="G425" s="3">
        <v>0</v>
      </c>
      <c r="H425" s="3">
        <v>286763.28999999998</v>
      </c>
      <c r="I425" s="3">
        <v>0</v>
      </c>
      <c r="J425" s="3">
        <v>0</v>
      </c>
      <c r="K425" s="3">
        <f t="shared" si="114"/>
        <v>107362.71000000002</v>
      </c>
      <c r="L425" s="3">
        <f t="shared" si="115"/>
        <v>272739.71000000002</v>
      </c>
      <c r="M425" s="3">
        <f t="shared" si="116"/>
        <v>72.759292713497715</v>
      </c>
      <c r="N425" s="3">
        <f t="shared" si="117"/>
        <v>272739.71000000002</v>
      </c>
      <c r="O425" s="3">
        <f t="shared" si="118"/>
        <v>107362.71000000002</v>
      </c>
      <c r="P425" s="3">
        <f t="shared" si="119"/>
        <v>72.759292713497715</v>
      </c>
    </row>
    <row r="426" spans="1:16" x14ac:dyDescent="0.2">
      <c r="A426" s="7" t="s">
        <v>22</v>
      </c>
      <c r="B426" s="10" t="s">
        <v>23</v>
      </c>
      <c r="C426" s="3">
        <v>119571</v>
      </c>
      <c r="D426" s="3">
        <v>123091</v>
      </c>
      <c r="E426" s="3">
        <v>86708</v>
      </c>
      <c r="F426" s="3">
        <v>64539.94</v>
      </c>
      <c r="G426" s="3">
        <v>0</v>
      </c>
      <c r="H426" s="3">
        <v>64539.94</v>
      </c>
      <c r="I426" s="3">
        <v>0</v>
      </c>
      <c r="J426" s="3">
        <v>0</v>
      </c>
      <c r="K426" s="3">
        <f t="shared" si="114"/>
        <v>22168.059999999998</v>
      </c>
      <c r="L426" s="3">
        <f t="shared" si="115"/>
        <v>58551.06</v>
      </c>
      <c r="M426" s="3">
        <f t="shared" si="116"/>
        <v>74.433662407159659</v>
      </c>
      <c r="N426" s="3">
        <f t="shared" si="117"/>
        <v>58551.06</v>
      </c>
      <c r="O426" s="3">
        <f t="shared" si="118"/>
        <v>22168.059999999998</v>
      </c>
      <c r="P426" s="3">
        <f t="shared" si="119"/>
        <v>74.433662407159659</v>
      </c>
    </row>
    <row r="427" spans="1:16" ht="25.5" x14ac:dyDescent="0.2">
      <c r="A427" s="7" t="s">
        <v>24</v>
      </c>
      <c r="B427" s="10" t="s">
        <v>25</v>
      </c>
      <c r="C427" s="3">
        <v>20925</v>
      </c>
      <c r="D427" s="3">
        <v>21698</v>
      </c>
      <c r="E427" s="3">
        <v>1414</v>
      </c>
      <c r="F427" s="3">
        <v>779.08</v>
      </c>
      <c r="G427" s="3">
        <v>0</v>
      </c>
      <c r="H427" s="3">
        <v>779.08</v>
      </c>
      <c r="I427" s="3">
        <v>0</v>
      </c>
      <c r="J427" s="3">
        <v>0</v>
      </c>
      <c r="K427" s="3">
        <f t="shared" si="114"/>
        <v>634.91999999999996</v>
      </c>
      <c r="L427" s="3">
        <f t="shared" si="115"/>
        <v>20918.919999999998</v>
      </c>
      <c r="M427" s="3">
        <f t="shared" si="116"/>
        <v>55.097595473833103</v>
      </c>
      <c r="N427" s="3">
        <f t="shared" si="117"/>
        <v>20918.919999999998</v>
      </c>
      <c r="O427" s="3">
        <f t="shared" si="118"/>
        <v>634.91999999999996</v>
      </c>
      <c r="P427" s="3">
        <f t="shared" si="119"/>
        <v>55.097595473833103</v>
      </c>
    </row>
    <row r="428" spans="1:16" ht="38.25" x14ac:dyDescent="0.2">
      <c r="A428" s="7" t="s">
        <v>26</v>
      </c>
      <c r="B428" s="10" t="s">
        <v>27</v>
      </c>
      <c r="C428" s="3">
        <v>0</v>
      </c>
      <c r="D428" s="3">
        <v>89500</v>
      </c>
      <c r="E428" s="3">
        <v>89500</v>
      </c>
      <c r="F428" s="3">
        <v>85983.5</v>
      </c>
      <c r="G428" s="3">
        <v>0</v>
      </c>
      <c r="H428" s="3">
        <v>85983.5</v>
      </c>
      <c r="I428" s="3">
        <v>0</v>
      </c>
      <c r="J428" s="3">
        <v>0</v>
      </c>
      <c r="K428" s="3">
        <f t="shared" si="114"/>
        <v>3516.5</v>
      </c>
      <c r="L428" s="3">
        <f t="shared" si="115"/>
        <v>3516.5</v>
      </c>
      <c r="M428" s="3">
        <f t="shared" si="116"/>
        <v>96.070949720670399</v>
      </c>
      <c r="N428" s="3">
        <f t="shared" si="117"/>
        <v>3516.5</v>
      </c>
      <c r="O428" s="3">
        <f t="shared" si="118"/>
        <v>3516.5</v>
      </c>
      <c r="P428" s="3">
        <f t="shared" si="119"/>
        <v>96.070949720670399</v>
      </c>
    </row>
    <row r="429" spans="1:16" x14ac:dyDescent="0.2">
      <c r="A429" s="7" t="s">
        <v>28</v>
      </c>
      <c r="B429" s="10" t="s">
        <v>29</v>
      </c>
      <c r="C429" s="3">
        <v>31309</v>
      </c>
      <c r="D429" s="3">
        <v>289634</v>
      </c>
      <c r="E429" s="3">
        <v>287020</v>
      </c>
      <c r="F429" s="3">
        <v>130951.18</v>
      </c>
      <c r="G429" s="3">
        <v>0</v>
      </c>
      <c r="H429" s="3">
        <v>130951.18</v>
      </c>
      <c r="I429" s="3">
        <v>0</v>
      </c>
      <c r="J429" s="3">
        <v>974.63</v>
      </c>
      <c r="K429" s="3">
        <f t="shared" si="114"/>
        <v>156068.82</v>
      </c>
      <c r="L429" s="3">
        <f t="shared" si="115"/>
        <v>158682.82</v>
      </c>
      <c r="M429" s="3">
        <f t="shared" si="116"/>
        <v>45.624409448818895</v>
      </c>
      <c r="N429" s="3">
        <f t="shared" si="117"/>
        <v>158682.82</v>
      </c>
      <c r="O429" s="3">
        <f t="shared" si="118"/>
        <v>156068.82</v>
      </c>
      <c r="P429" s="3">
        <f t="shared" si="119"/>
        <v>45.624409448818895</v>
      </c>
    </row>
    <row r="430" spans="1:16" x14ac:dyDescent="0.2">
      <c r="A430" s="2">
        <v>12316521000</v>
      </c>
      <c r="B430" s="10" t="s">
        <v>78</v>
      </c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x14ac:dyDescent="0.2">
      <c r="A431" s="4" t="s">
        <v>18</v>
      </c>
      <c r="B431" s="9" t="s">
        <v>19</v>
      </c>
      <c r="C431" s="6">
        <v>769463</v>
      </c>
      <c r="D431" s="6">
        <v>925023</v>
      </c>
      <c r="E431" s="6">
        <v>610854</v>
      </c>
      <c r="F431" s="6">
        <v>564245.07000000007</v>
      </c>
      <c r="G431" s="6">
        <v>0</v>
      </c>
      <c r="H431" s="6">
        <v>563199.22000000009</v>
      </c>
      <c r="I431" s="6">
        <v>1045.8499999999999</v>
      </c>
      <c r="J431" s="6">
        <v>1726.45</v>
      </c>
      <c r="K431" s="6">
        <f t="shared" ref="K431:K450" si="120">E431-F431</f>
        <v>46608.929999999935</v>
      </c>
      <c r="L431" s="6">
        <f t="shared" ref="L431:L450" si="121">D431-F431</f>
        <v>360777.92999999993</v>
      </c>
      <c r="M431" s="6">
        <f t="shared" ref="M431:M450" si="122">IF(E431=0,0,(F431/E431)*100)</f>
        <v>92.369873979707108</v>
      </c>
      <c r="N431" s="6">
        <f t="shared" ref="N431:N450" si="123">D431-H431</f>
        <v>361823.77999999991</v>
      </c>
      <c r="O431" s="6">
        <f t="shared" ref="O431:O450" si="124">E431-H431</f>
        <v>47654.779999999912</v>
      </c>
      <c r="P431" s="6">
        <f t="shared" ref="P431:P450" si="125">IF(E431=0,0,(H431/E431)*100)</f>
        <v>92.198662855608717</v>
      </c>
    </row>
    <row r="432" spans="1:16" x14ac:dyDescent="0.2">
      <c r="A432" s="7" t="s">
        <v>20</v>
      </c>
      <c r="B432" s="10" t="s">
        <v>21</v>
      </c>
      <c r="C432" s="3">
        <v>565435</v>
      </c>
      <c r="D432" s="3">
        <v>673885</v>
      </c>
      <c r="E432" s="3">
        <v>433570</v>
      </c>
      <c r="F432" s="3">
        <v>422297.83</v>
      </c>
      <c r="G432" s="3">
        <v>0</v>
      </c>
      <c r="H432" s="3">
        <v>422297.83</v>
      </c>
      <c r="I432" s="3">
        <v>0</v>
      </c>
      <c r="J432" s="3">
        <v>0</v>
      </c>
      <c r="K432" s="3">
        <f t="shared" si="120"/>
        <v>11272.169999999984</v>
      </c>
      <c r="L432" s="3">
        <f t="shared" si="121"/>
        <v>251587.16999999998</v>
      </c>
      <c r="M432" s="3">
        <f t="shared" si="122"/>
        <v>97.400149918121642</v>
      </c>
      <c r="N432" s="3">
        <f t="shared" si="123"/>
        <v>251587.16999999998</v>
      </c>
      <c r="O432" s="3">
        <f t="shared" si="124"/>
        <v>11272.169999999984</v>
      </c>
      <c r="P432" s="3">
        <f t="shared" si="125"/>
        <v>97.400149918121642</v>
      </c>
    </row>
    <row r="433" spans="1:16" x14ac:dyDescent="0.2">
      <c r="A433" s="7" t="s">
        <v>22</v>
      </c>
      <c r="B433" s="10" t="s">
        <v>23</v>
      </c>
      <c r="C433" s="3">
        <v>124395</v>
      </c>
      <c r="D433" s="3">
        <v>151505</v>
      </c>
      <c r="E433" s="3">
        <v>97731</v>
      </c>
      <c r="F433" s="3">
        <v>95573.77</v>
      </c>
      <c r="G433" s="3">
        <v>0</v>
      </c>
      <c r="H433" s="3">
        <v>95573.77</v>
      </c>
      <c r="I433" s="3">
        <v>0</v>
      </c>
      <c r="J433" s="3">
        <v>0</v>
      </c>
      <c r="K433" s="3">
        <f t="shared" si="120"/>
        <v>2157.2299999999959</v>
      </c>
      <c r="L433" s="3">
        <f t="shared" si="121"/>
        <v>55931.229999999996</v>
      </c>
      <c r="M433" s="3">
        <f t="shared" si="122"/>
        <v>97.792686046392646</v>
      </c>
      <c r="N433" s="3">
        <f t="shared" si="123"/>
        <v>55931.229999999996</v>
      </c>
      <c r="O433" s="3">
        <f t="shared" si="124"/>
        <v>2157.2299999999959</v>
      </c>
      <c r="P433" s="3">
        <f t="shared" si="125"/>
        <v>97.792686046392646</v>
      </c>
    </row>
    <row r="434" spans="1:16" ht="25.5" x14ac:dyDescent="0.2">
      <c r="A434" s="7" t="s">
        <v>24</v>
      </c>
      <c r="B434" s="10" t="s">
        <v>25</v>
      </c>
      <c r="C434" s="3">
        <v>54585</v>
      </c>
      <c r="D434" s="3">
        <v>54585</v>
      </c>
      <c r="E434" s="3">
        <v>36165</v>
      </c>
      <c r="F434" s="3">
        <v>28127.21</v>
      </c>
      <c r="G434" s="3">
        <v>0</v>
      </c>
      <c r="H434" s="3">
        <v>27081.360000000001</v>
      </c>
      <c r="I434" s="3">
        <v>1045.8499999999999</v>
      </c>
      <c r="J434" s="3">
        <v>0</v>
      </c>
      <c r="K434" s="3">
        <f t="shared" si="120"/>
        <v>8037.7900000000009</v>
      </c>
      <c r="L434" s="3">
        <f t="shared" si="121"/>
        <v>26457.79</v>
      </c>
      <c r="M434" s="3">
        <f t="shared" si="122"/>
        <v>77.77467164385456</v>
      </c>
      <c r="N434" s="3">
        <f t="shared" si="123"/>
        <v>27503.64</v>
      </c>
      <c r="O434" s="3">
        <f t="shared" si="124"/>
        <v>9083.64</v>
      </c>
      <c r="P434" s="3">
        <f t="shared" si="125"/>
        <v>74.882787225217754</v>
      </c>
    </row>
    <row r="435" spans="1:16" x14ac:dyDescent="0.2">
      <c r="A435" s="7" t="s">
        <v>28</v>
      </c>
      <c r="B435" s="10" t="s">
        <v>29</v>
      </c>
      <c r="C435" s="3">
        <v>25048</v>
      </c>
      <c r="D435" s="3">
        <v>45048</v>
      </c>
      <c r="E435" s="3">
        <v>43388</v>
      </c>
      <c r="F435" s="3">
        <v>18246.260000000002</v>
      </c>
      <c r="G435" s="3">
        <v>0</v>
      </c>
      <c r="H435" s="3">
        <v>18246.260000000002</v>
      </c>
      <c r="I435" s="3">
        <v>0</v>
      </c>
      <c r="J435" s="3">
        <v>1726.45</v>
      </c>
      <c r="K435" s="3">
        <f t="shared" si="120"/>
        <v>25141.739999999998</v>
      </c>
      <c r="L435" s="3">
        <f t="shared" si="121"/>
        <v>26801.739999999998</v>
      </c>
      <c r="M435" s="3">
        <f t="shared" si="122"/>
        <v>42.053701484281376</v>
      </c>
      <c r="N435" s="3">
        <f t="shared" si="123"/>
        <v>26801.739999999998</v>
      </c>
      <c r="O435" s="3">
        <f t="shared" si="124"/>
        <v>25141.739999999998</v>
      </c>
      <c r="P435" s="3">
        <f t="shared" si="125"/>
        <v>42.053701484281376</v>
      </c>
    </row>
    <row r="436" spans="1:16" x14ac:dyDescent="0.2">
      <c r="A436" s="4" t="s">
        <v>51</v>
      </c>
      <c r="B436" s="9" t="s">
        <v>52</v>
      </c>
      <c r="C436" s="6">
        <v>81600</v>
      </c>
      <c r="D436" s="6">
        <v>132832</v>
      </c>
      <c r="E436" s="6">
        <v>121120</v>
      </c>
      <c r="F436" s="6">
        <v>54516</v>
      </c>
      <c r="G436" s="6">
        <v>0</v>
      </c>
      <c r="H436" s="6">
        <v>54516</v>
      </c>
      <c r="I436" s="6">
        <v>0</v>
      </c>
      <c r="J436" s="6">
        <v>0</v>
      </c>
      <c r="K436" s="6">
        <f t="shared" si="120"/>
        <v>66604</v>
      </c>
      <c r="L436" s="6">
        <f t="shared" si="121"/>
        <v>78316</v>
      </c>
      <c r="M436" s="6">
        <f t="shared" si="122"/>
        <v>45.009907529722589</v>
      </c>
      <c r="N436" s="6">
        <f t="shared" si="123"/>
        <v>78316</v>
      </c>
      <c r="O436" s="6">
        <f t="shared" si="124"/>
        <v>66604</v>
      </c>
      <c r="P436" s="6">
        <f t="shared" si="125"/>
        <v>45.009907529722589</v>
      </c>
    </row>
    <row r="437" spans="1:16" x14ac:dyDescent="0.2">
      <c r="A437" s="7" t="s">
        <v>20</v>
      </c>
      <c r="B437" s="10" t="s">
        <v>21</v>
      </c>
      <c r="C437" s="3">
        <v>0</v>
      </c>
      <c r="D437" s="3">
        <v>25600</v>
      </c>
      <c r="E437" s="3">
        <v>16000</v>
      </c>
      <c r="F437" s="3">
        <v>12800</v>
      </c>
      <c r="G437" s="3">
        <v>0</v>
      </c>
      <c r="H437" s="3">
        <v>12800</v>
      </c>
      <c r="I437" s="3">
        <v>0</v>
      </c>
      <c r="J437" s="3">
        <v>0</v>
      </c>
      <c r="K437" s="3">
        <f t="shared" si="120"/>
        <v>3200</v>
      </c>
      <c r="L437" s="3">
        <f t="shared" si="121"/>
        <v>12800</v>
      </c>
      <c r="M437" s="3">
        <f t="shared" si="122"/>
        <v>80</v>
      </c>
      <c r="N437" s="3">
        <f t="shared" si="123"/>
        <v>12800</v>
      </c>
      <c r="O437" s="3">
        <f t="shared" si="124"/>
        <v>3200</v>
      </c>
      <c r="P437" s="3">
        <f t="shared" si="125"/>
        <v>80</v>
      </c>
    </row>
    <row r="438" spans="1:16" x14ac:dyDescent="0.2">
      <c r="A438" s="7" t="s">
        <v>22</v>
      </c>
      <c r="B438" s="10" t="s">
        <v>23</v>
      </c>
      <c r="C438" s="3">
        <v>0</v>
      </c>
      <c r="D438" s="3">
        <v>5632</v>
      </c>
      <c r="E438" s="3">
        <v>3520</v>
      </c>
      <c r="F438" s="3">
        <v>2816</v>
      </c>
      <c r="G438" s="3">
        <v>0</v>
      </c>
      <c r="H438" s="3">
        <v>2816</v>
      </c>
      <c r="I438" s="3">
        <v>0</v>
      </c>
      <c r="J438" s="3">
        <v>0</v>
      </c>
      <c r="K438" s="3">
        <f t="shared" si="120"/>
        <v>704</v>
      </c>
      <c r="L438" s="3">
        <f t="shared" si="121"/>
        <v>2816</v>
      </c>
      <c r="M438" s="3">
        <f t="shared" si="122"/>
        <v>80</v>
      </c>
      <c r="N438" s="3">
        <f t="shared" si="123"/>
        <v>2816</v>
      </c>
      <c r="O438" s="3">
        <f t="shared" si="124"/>
        <v>704</v>
      </c>
      <c r="P438" s="3">
        <f t="shared" si="125"/>
        <v>80</v>
      </c>
    </row>
    <row r="439" spans="1:16" x14ac:dyDescent="0.2">
      <c r="A439" s="7" t="s">
        <v>28</v>
      </c>
      <c r="B439" s="10" t="s">
        <v>29</v>
      </c>
      <c r="C439" s="3">
        <v>81600</v>
      </c>
      <c r="D439" s="3">
        <v>101600</v>
      </c>
      <c r="E439" s="3">
        <v>101600</v>
      </c>
      <c r="F439" s="3">
        <v>38900</v>
      </c>
      <c r="G439" s="3">
        <v>0</v>
      </c>
      <c r="H439" s="3">
        <v>38900</v>
      </c>
      <c r="I439" s="3">
        <v>0</v>
      </c>
      <c r="J439" s="3">
        <v>0</v>
      </c>
      <c r="K439" s="3">
        <f t="shared" si="120"/>
        <v>62700</v>
      </c>
      <c r="L439" s="3">
        <f t="shared" si="121"/>
        <v>62700</v>
      </c>
      <c r="M439" s="3">
        <f t="shared" si="122"/>
        <v>38.287401574803148</v>
      </c>
      <c r="N439" s="3">
        <f t="shared" si="123"/>
        <v>62700</v>
      </c>
      <c r="O439" s="3">
        <f t="shared" si="124"/>
        <v>62700</v>
      </c>
      <c r="P439" s="3">
        <f t="shared" si="125"/>
        <v>38.287401574803148</v>
      </c>
    </row>
    <row r="440" spans="1:16" ht="25.5" x14ac:dyDescent="0.2">
      <c r="A440" s="4" t="s">
        <v>53</v>
      </c>
      <c r="B440" s="9" t="s">
        <v>54</v>
      </c>
      <c r="C440" s="6">
        <v>100000</v>
      </c>
      <c r="D440" s="6">
        <v>130000</v>
      </c>
      <c r="E440" s="6">
        <v>130000</v>
      </c>
      <c r="F440" s="6">
        <v>40182.01</v>
      </c>
      <c r="G440" s="6">
        <v>0</v>
      </c>
      <c r="H440" s="6">
        <v>40182.01</v>
      </c>
      <c r="I440" s="6">
        <v>0</v>
      </c>
      <c r="J440" s="6">
        <v>0</v>
      </c>
      <c r="K440" s="6">
        <f t="shared" si="120"/>
        <v>89817.989999999991</v>
      </c>
      <c r="L440" s="6">
        <f t="shared" si="121"/>
        <v>89817.989999999991</v>
      </c>
      <c r="M440" s="6">
        <f t="shared" si="122"/>
        <v>30.909238461538465</v>
      </c>
      <c r="N440" s="6">
        <f t="shared" si="123"/>
        <v>89817.989999999991</v>
      </c>
      <c r="O440" s="6">
        <f t="shared" si="124"/>
        <v>89817.989999999991</v>
      </c>
      <c r="P440" s="6">
        <f t="shared" si="125"/>
        <v>30.909238461538465</v>
      </c>
    </row>
    <row r="441" spans="1:16" x14ac:dyDescent="0.2">
      <c r="A441" s="7" t="s">
        <v>28</v>
      </c>
      <c r="B441" s="10" t="s">
        <v>29</v>
      </c>
      <c r="C441" s="3">
        <v>100000</v>
      </c>
      <c r="D441" s="3">
        <v>130000</v>
      </c>
      <c r="E441" s="3">
        <v>130000</v>
      </c>
      <c r="F441" s="3">
        <v>40182.01</v>
      </c>
      <c r="G441" s="3">
        <v>0</v>
      </c>
      <c r="H441" s="3">
        <v>40182.01</v>
      </c>
      <c r="I441" s="3">
        <v>0</v>
      </c>
      <c r="J441" s="3">
        <v>0</v>
      </c>
      <c r="K441" s="3">
        <f t="shared" si="120"/>
        <v>89817.989999999991</v>
      </c>
      <c r="L441" s="3">
        <f t="shared" si="121"/>
        <v>89817.989999999991</v>
      </c>
      <c r="M441" s="3">
        <f t="shared" si="122"/>
        <v>30.909238461538465</v>
      </c>
      <c r="N441" s="3">
        <f t="shared" si="123"/>
        <v>89817.989999999991</v>
      </c>
      <c r="O441" s="3">
        <f t="shared" si="124"/>
        <v>89817.989999999991</v>
      </c>
      <c r="P441" s="3">
        <f t="shared" si="125"/>
        <v>30.909238461538465</v>
      </c>
    </row>
    <row r="442" spans="1:16" ht="25.5" x14ac:dyDescent="0.2">
      <c r="A442" s="4" t="s">
        <v>58</v>
      </c>
      <c r="B442" s="9" t="s">
        <v>59</v>
      </c>
      <c r="C442" s="6">
        <v>91937</v>
      </c>
      <c r="D442" s="6">
        <v>141937</v>
      </c>
      <c r="E442" s="6">
        <v>141937</v>
      </c>
      <c r="F442" s="6">
        <v>856.41</v>
      </c>
      <c r="G442" s="6">
        <v>0</v>
      </c>
      <c r="H442" s="6">
        <v>856.41</v>
      </c>
      <c r="I442" s="6">
        <v>0</v>
      </c>
      <c r="J442" s="6">
        <v>0</v>
      </c>
      <c r="K442" s="6">
        <f t="shared" si="120"/>
        <v>141080.59</v>
      </c>
      <c r="L442" s="6">
        <f t="shared" si="121"/>
        <v>141080.59</v>
      </c>
      <c r="M442" s="6">
        <f t="shared" si="122"/>
        <v>0.60337332760309148</v>
      </c>
      <c r="N442" s="6">
        <f t="shared" si="123"/>
        <v>141080.59</v>
      </c>
      <c r="O442" s="6">
        <f t="shared" si="124"/>
        <v>141080.59</v>
      </c>
      <c r="P442" s="6">
        <f t="shared" si="125"/>
        <v>0.60337332760309148</v>
      </c>
    </row>
    <row r="443" spans="1:16" x14ac:dyDescent="0.2">
      <c r="A443" s="7" t="s">
        <v>28</v>
      </c>
      <c r="B443" s="10" t="s">
        <v>29</v>
      </c>
      <c r="C443" s="3">
        <v>91937</v>
      </c>
      <c r="D443" s="3">
        <v>141937</v>
      </c>
      <c r="E443" s="3">
        <v>141937</v>
      </c>
      <c r="F443" s="3">
        <v>856.41</v>
      </c>
      <c r="G443" s="3">
        <v>0</v>
      </c>
      <c r="H443" s="3">
        <v>856.41</v>
      </c>
      <c r="I443" s="3">
        <v>0</v>
      </c>
      <c r="J443" s="3">
        <v>0</v>
      </c>
      <c r="K443" s="3">
        <f t="shared" si="120"/>
        <v>141080.59</v>
      </c>
      <c r="L443" s="3">
        <f t="shared" si="121"/>
        <v>141080.59</v>
      </c>
      <c r="M443" s="3">
        <f t="shared" si="122"/>
        <v>0.60337332760309148</v>
      </c>
      <c r="N443" s="3">
        <f t="shared" si="123"/>
        <v>141080.59</v>
      </c>
      <c r="O443" s="3">
        <f t="shared" si="124"/>
        <v>141080.59</v>
      </c>
      <c r="P443" s="3">
        <f t="shared" si="125"/>
        <v>0.60337332760309148</v>
      </c>
    </row>
    <row r="444" spans="1:16" x14ac:dyDescent="0.2">
      <c r="A444" s="4" t="s">
        <v>47</v>
      </c>
      <c r="B444" s="9" t="s">
        <v>48</v>
      </c>
      <c r="C444" s="6">
        <v>20000</v>
      </c>
      <c r="D444" s="6">
        <v>94989</v>
      </c>
      <c r="E444" s="6">
        <v>94989</v>
      </c>
      <c r="F444" s="6">
        <v>94989</v>
      </c>
      <c r="G444" s="6">
        <v>0</v>
      </c>
      <c r="H444" s="6">
        <v>94989</v>
      </c>
      <c r="I444" s="6">
        <v>0</v>
      </c>
      <c r="J444" s="6">
        <v>0</v>
      </c>
      <c r="K444" s="6">
        <f t="shared" si="120"/>
        <v>0</v>
      </c>
      <c r="L444" s="6">
        <f t="shared" si="121"/>
        <v>0</v>
      </c>
      <c r="M444" s="6">
        <f t="shared" si="122"/>
        <v>100</v>
      </c>
      <c r="N444" s="6">
        <f t="shared" si="123"/>
        <v>0</v>
      </c>
      <c r="O444" s="6">
        <f t="shared" si="124"/>
        <v>0</v>
      </c>
      <c r="P444" s="6">
        <f t="shared" si="125"/>
        <v>100</v>
      </c>
    </row>
    <row r="445" spans="1:16" x14ac:dyDescent="0.2">
      <c r="A445" s="7" t="s">
        <v>28</v>
      </c>
      <c r="B445" s="10" t="s">
        <v>29</v>
      </c>
      <c r="C445" s="3">
        <v>20000</v>
      </c>
      <c r="D445" s="3">
        <v>94989</v>
      </c>
      <c r="E445" s="3">
        <v>94989</v>
      </c>
      <c r="F445" s="3">
        <v>94989</v>
      </c>
      <c r="G445" s="3">
        <v>0</v>
      </c>
      <c r="H445" s="3">
        <v>94989</v>
      </c>
      <c r="I445" s="3">
        <v>0</v>
      </c>
      <c r="J445" s="3">
        <v>0</v>
      </c>
      <c r="K445" s="3">
        <f t="shared" si="120"/>
        <v>0</v>
      </c>
      <c r="L445" s="3">
        <f t="shared" si="121"/>
        <v>0</v>
      </c>
      <c r="M445" s="3">
        <f t="shared" si="122"/>
        <v>100</v>
      </c>
      <c r="N445" s="3">
        <f t="shared" si="123"/>
        <v>0</v>
      </c>
      <c r="O445" s="3">
        <f t="shared" si="124"/>
        <v>0</v>
      </c>
      <c r="P445" s="3">
        <f t="shared" si="125"/>
        <v>100</v>
      </c>
    </row>
    <row r="446" spans="1:16" x14ac:dyDescent="0.2">
      <c r="A446" s="5" t="s">
        <v>49</v>
      </c>
      <c r="B446" s="9"/>
      <c r="C446" s="6">
        <v>1063000</v>
      </c>
      <c r="D446" s="6">
        <v>1424781</v>
      </c>
      <c r="E446" s="6">
        <v>1098900</v>
      </c>
      <c r="F446" s="6">
        <v>754788.49000000011</v>
      </c>
      <c r="G446" s="6">
        <v>0</v>
      </c>
      <c r="H446" s="6">
        <v>753742.64000000013</v>
      </c>
      <c r="I446" s="6">
        <v>1045.8499999999999</v>
      </c>
      <c r="J446" s="6">
        <v>1726.45</v>
      </c>
      <c r="K446" s="6">
        <f t="shared" si="120"/>
        <v>344111.50999999989</v>
      </c>
      <c r="L446" s="6">
        <f t="shared" si="121"/>
        <v>669992.50999999989</v>
      </c>
      <c r="M446" s="6">
        <f t="shared" si="122"/>
        <v>68.685821275821297</v>
      </c>
      <c r="N446" s="6">
        <f t="shared" si="123"/>
        <v>671038.35999999987</v>
      </c>
      <c r="O446" s="6">
        <f t="shared" si="124"/>
        <v>345157.35999999987</v>
      </c>
      <c r="P446" s="6">
        <f t="shared" si="125"/>
        <v>68.590648830648831</v>
      </c>
    </row>
    <row r="447" spans="1:16" x14ac:dyDescent="0.2">
      <c r="A447" s="7" t="s">
        <v>20</v>
      </c>
      <c r="B447" s="10" t="s">
        <v>21</v>
      </c>
      <c r="C447" s="3">
        <v>565435</v>
      </c>
      <c r="D447" s="3">
        <v>699485</v>
      </c>
      <c r="E447" s="3">
        <v>449570</v>
      </c>
      <c r="F447" s="3">
        <v>435097.83</v>
      </c>
      <c r="G447" s="3">
        <v>0</v>
      </c>
      <c r="H447" s="3">
        <v>435097.83</v>
      </c>
      <c r="I447" s="3">
        <v>0</v>
      </c>
      <c r="J447" s="3">
        <v>0</v>
      </c>
      <c r="K447" s="3">
        <f t="shared" si="120"/>
        <v>14472.169999999984</v>
      </c>
      <c r="L447" s="3">
        <f t="shared" si="121"/>
        <v>264387.17</v>
      </c>
      <c r="M447" s="3">
        <f t="shared" si="122"/>
        <v>96.780886180127681</v>
      </c>
      <c r="N447" s="3">
        <f t="shared" si="123"/>
        <v>264387.17</v>
      </c>
      <c r="O447" s="3">
        <f t="shared" si="124"/>
        <v>14472.169999999984</v>
      </c>
      <c r="P447" s="3">
        <f t="shared" si="125"/>
        <v>96.780886180127681</v>
      </c>
    </row>
    <row r="448" spans="1:16" x14ac:dyDescent="0.2">
      <c r="A448" s="7" t="s">
        <v>22</v>
      </c>
      <c r="B448" s="10" t="s">
        <v>23</v>
      </c>
      <c r="C448" s="3">
        <v>124395</v>
      </c>
      <c r="D448" s="3">
        <v>157137</v>
      </c>
      <c r="E448" s="3">
        <v>101251</v>
      </c>
      <c r="F448" s="3">
        <v>98389.77</v>
      </c>
      <c r="G448" s="3">
        <v>0</v>
      </c>
      <c r="H448" s="3">
        <v>98389.77</v>
      </c>
      <c r="I448" s="3">
        <v>0</v>
      </c>
      <c r="J448" s="3">
        <v>0</v>
      </c>
      <c r="K448" s="3">
        <f t="shared" si="120"/>
        <v>2861.2299999999959</v>
      </c>
      <c r="L448" s="3">
        <f t="shared" si="121"/>
        <v>58747.229999999996</v>
      </c>
      <c r="M448" s="3">
        <f t="shared" si="122"/>
        <v>97.174121737069257</v>
      </c>
      <c r="N448" s="3">
        <f t="shared" si="123"/>
        <v>58747.229999999996</v>
      </c>
      <c r="O448" s="3">
        <f t="shared" si="124"/>
        <v>2861.2299999999959</v>
      </c>
      <c r="P448" s="3">
        <f t="shared" si="125"/>
        <v>97.174121737069257</v>
      </c>
    </row>
    <row r="449" spans="1:16" ht="25.5" x14ac:dyDescent="0.2">
      <c r="A449" s="7" t="s">
        <v>24</v>
      </c>
      <c r="B449" s="10" t="s">
        <v>25</v>
      </c>
      <c r="C449" s="3">
        <v>54585</v>
      </c>
      <c r="D449" s="3">
        <v>54585</v>
      </c>
      <c r="E449" s="3">
        <v>36165</v>
      </c>
      <c r="F449" s="3">
        <v>28127.21</v>
      </c>
      <c r="G449" s="3">
        <v>0</v>
      </c>
      <c r="H449" s="3">
        <v>27081.360000000001</v>
      </c>
      <c r="I449" s="3">
        <v>1045.8499999999999</v>
      </c>
      <c r="J449" s="3">
        <v>0</v>
      </c>
      <c r="K449" s="3">
        <f t="shared" si="120"/>
        <v>8037.7900000000009</v>
      </c>
      <c r="L449" s="3">
        <f t="shared" si="121"/>
        <v>26457.79</v>
      </c>
      <c r="M449" s="3">
        <f t="shared" si="122"/>
        <v>77.77467164385456</v>
      </c>
      <c r="N449" s="3">
        <f t="shared" si="123"/>
        <v>27503.64</v>
      </c>
      <c r="O449" s="3">
        <f t="shared" si="124"/>
        <v>9083.64</v>
      </c>
      <c r="P449" s="3">
        <f t="shared" si="125"/>
        <v>74.882787225217754</v>
      </c>
    </row>
    <row r="450" spans="1:16" x14ac:dyDescent="0.2">
      <c r="A450" s="7" t="s">
        <v>28</v>
      </c>
      <c r="B450" s="10" t="s">
        <v>29</v>
      </c>
      <c r="C450" s="3">
        <v>318585</v>
      </c>
      <c r="D450" s="3">
        <v>513574</v>
      </c>
      <c r="E450" s="3">
        <v>511914</v>
      </c>
      <c r="F450" s="3">
        <v>193173.68</v>
      </c>
      <c r="G450" s="3">
        <v>0</v>
      </c>
      <c r="H450" s="3">
        <v>193173.68</v>
      </c>
      <c r="I450" s="3">
        <v>0</v>
      </c>
      <c r="J450" s="3">
        <v>1726.45</v>
      </c>
      <c r="K450" s="3">
        <f t="shared" si="120"/>
        <v>318740.32</v>
      </c>
      <c r="L450" s="3">
        <f t="shared" si="121"/>
        <v>320400.32</v>
      </c>
      <c r="M450" s="3">
        <f t="shared" si="122"/>
        <v>37.735572771989048</v>
      </c>
      <c r="N450" s="3">
        <f t="shared" si="123"/>
        <v>320400.32</v>
      </c>
      <c r="O450" s="3">
        <f t="shared" si="124"/>
        <v>318740.32</v>
      </c>
      <c r="P450" s="3">
        <f t="shared" si="125"/>
        <v>37.735572771989048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2017-09-12T07:06:14Z</dcterms:created>
  <dcterms:modified xsi:type="dcterms:W3CDTF">2017-09-12T07:10:48Z</dcterms:modified>
</cp:coreProperties>
</file>